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01_企画係\検討中フォルダ\13【大分類】公共施設マネジメント\05【中分類】照会・回答\12【小分類：03廃】、【小分類：2035.3.31 廃】2024(R06)年度照会・回答\01_取組状況調査\R6.3.31時点調査\04_集計\R6修正結果\HP公表用\"/>
    </mc:Choice>
  </mc:AlternateContent>
  <xr:revisionPtr revIDLastSave="0" documentId="13_ncr:1_{63371563-E856-4967-9F67-8249FBF31CF4}" xr6:coauthVersionLast="36" xr6:coauthVersionMax="36" xr10:uidLastSave="{00000000-0000-0000-0000-000000000000}"/>
  <bookViews>
    <workbookView xWindow="0" yWindow="0" windowWidth="23040" windowHeight="9410" xr2:uid="{00000000-000D-0000-FFFF-FFFF00000000}"/>
  </bookViews>
  <sheets>
    <sheet name="回答様式" sheetId="10" r:id="rId1"/>
    <sheet name="リスト" sheetId="6" state="hidden" r:id="rId2"/>
  </sheets>
  <definedNames>
    <definedName name="_xlnm._FilterDatabase" localSheetId="1" hidden="1">リスト!$A$2:$J$1789</definedName>
    <definedName name="_xlnm._FilterDatabase" localSheetId="0" hidden="1">回答様式!$A$9:$CT$282</definedName>
    <definedName name="_xlnm.Print_Area" localSheetId="0">回答様式!$A$1:$CR$17</definedName>
    <definedName name="_xlnm.Print_Titles" localSheetId="0">回答様式!$1:$8</definedName>
    <definedName name="愛知県">リスト!$B$1033:$B$1086</definedName>
    <definedName name="愛媛県">リスト!$B$1462:$B$1481</definedName>
    <definedName name="茨城県">リスト!$B$455:$B$498</definedName>
    <definedName name="岡山県">リスト!$B$1352:$B$1378</definedName>
    <definedName name="沖縄県">リスト!$B$1749:$B$1789</definedName>
    <definedName name="岩手県">リスト!$B$268:$B$300</definedName>
    <definedName name="岐阜県">リスト!$B$956:$B$997</definedName>
    <definedName name="宮崎県">リスト!$B$1680:$B$1705</definedName>
    <definedName name="宮城県">リスト!$B$301:$B$335</definedName>
    <definedName name="京都府">リスト!$B$1135:$B$1160</definedName>
    <definedName name="熊本県">リスト!$B$1617:$B$1661</definedName>
    <definedName name="群馬県">リスト!$B$524:$B$558</definedName>
    <definedName name="広島県">リスト!$B$1379:$B$1401</definedName>
    <definedName name="香川県">リスト!$B$1445:$B$1461</definedName>
    <definedName name="高知県">リスト!$B$1482:$B$1515</definedName>
    <definedName name="佐賀県">リスト!$B$1576:$B$1595</definedName>
    <definedName name="埼玉県">リスト!$B$559:$B$621</definedName>
    <definedName name="三重県">リスト!$B$1087:$B$1115</definedName>
    <definedName name="山形県">リスト!$B$361:$B$395</definedName>
    <definedName name="山口県">リスト!$B$1402:$B$1420</definedName>
    <definedName name="山梨県">リスト!$B$852:$B$878</definedName>
    <definedName name="滋賀県">リスト!$B$1116:$B$1134</definedName>
    <definedName name="鹿児島県">リスト!$B$1706:$B$1748</definedName>
    <definedName name="秋田県">リスト!$B$336:$B$360</definedName>
    <definedName name="新潟県">リスト!$B$771:$B$800</definedName>
    <definedName name="神奈川県">リスト!$B$738:$B$770</definedName>
    <definedName name="青森県">リスト!$B$228:$B$267</definedName>
    <definedName name="静岡県">リスト!$B$998:$B$1032</definedName>
    <definedName name="石川県">リスト!$B$816:$B$834</definedName>
    <definedName name="千葉県">リスト!$B$622:$B$675</definedName>
    <definedName name="大阪府">リスト!$B$1161:$B$1203</definedName>
    <definedName name="大分県">リスト!$B$1662:$B$1679</definedName>
    <definedName name="長崎県">リスト!$B$1596:$B$1616</definedName>
    <definedName name="長野県">リスト!$B$879:$B$955</definedName>
    <definedName name="鳥取県">リスト!$B$1314:$B$1332</definedName>
    <definedName name="島根県">リスト!$B$1333:$B$1351</definedName>
    <definedName name="東京都">リスト!$B$676:$B$737</definedName>
    <definedName name="徳島県">リスト!$B$1421:$B$1444</definedName>
    <definedName name="栃木県">リスト!$B$499:$B$523</definedName>
    <definedName name="奈良県">リスト!$B$1245:$B$1283</definedName>
    <definedName name="富山県">リスト!$B$801:$B$815</definedName>
    <definedName name="福井県">リスト!$B$835:$B$851</definedName>
    <definedName name="福岡県">リスト!$B$1516:$B$1575</definedName>
    <definedName name="福島県">リスト!$B$396:$B$454</definedName>
    <definedName name="兵庫県">リスト!$B$1204:$B$1244</definedName>
    <definedName name="北海道">リスト!$B$49:$B$227</definedName>
    <definedName name="和歌山県">リスト!$B$1284:$B$1313</definedName>
  </definedNames>
  <calcPr calcId="191029"/>
</workbook>
</file>

<file path=xl/calcChain.xml><?xml version="1.0" encoding="utf-8"?>
<calcChain xmlns="http://schemas.openxmlformats.org/spreadsheetml/2006/main">
  <c r="C11" i="10" l="1"/>
  <c r="D11" i="10" s="1"/>
  <c r="C12" i="10"/>
  <c r="D12" i="10" s="1"/>
  <c r="C13" i="10"/>
  <c r="D13" i="10" s="1"/>
  <c r="C14" i="10"/>
  <c r="D14" i="10" s="1"/>
  <c r="C15" i="10"/>
  <c r="D15" i="10" s="1"/>
  <c r="C16" i="10"/>
  <c r="D16" i="10" s="1"/>
  <c r="C17" i="10"/>
  <c r="D17" i="10" s="1"/>
  <c r="C18" i="10"/>
  <c r="D18" i="10" s="1"/>
  <c r="C19" i="10"/>
  <c r="D19" i="10" s="1"/>
  <c r="C20" i="10"/>
  <c r="D20" i="10" s="1"/>
  <c r="C21" i="10"/>
  <c r="D21" i="10" s="1"/>
  <c r="C22" i="10"/>
  <c r="D22" i="10" s="1"/>
  <c r="C23" i="10"/>
  <c r="D23" i="10" s="1"/>
  <c r="C24" i="10"/>
  <c r="D24" i="10" s="1"/>
  <c r="C25" i="10"/>
  <c r="D25" i="10" s="1"/>
  <c r="C26" i="10"/>
  <c r="D26" i="10" s="1"/>
  <c r="C27" i="10"/>
  <c r="D27" i="10" s="1"/>
  <c r="C28" i="10"/>
  <c r="D28" i="10" s="1"/>
  <c r="C29" i="10"/>
  <c r="D29" i="10" s="1"/>
  <c r="C30" i="10"/>
  <c r="D30" i="10" s="1"/>
  <c r="C31" i="10"/>
  <c r="D31" i="10" s="1"/>
  <c r="C32" i="10"/>
  <c r="D32" i="10" s="1"/>
  <c r="C33" i="10"/>
  <c r="D33" i="10" s="1"/>
  <c r="C34" i="10"/>
  <c r="D34" i="10" s="1"/>
  <c r="C35" i="10"/>
  <c r="D35" i="10" s="1"/>
  <c r="C36" i="10"/>
  <c r="D36" i="10" s="1"/>
  <c r="C37" i="10"/>
  <c r="D37" i="10" s="1"/>
  <c r="C38" i="10"/>
  <c r="D38" i="10" s="1"/>
  <c r="C39" i="10"/>
  <c r="D39" i="10" s="1"/>
  <c r="C40" i="10"/>
  <c r="D40" i="10" s="1"/>
  <c r="C41" i="10"/>
  <c r="D41" i="10" s="1"/>
  <c r="C42" i="10"/>
  <c r="D42" i="10" s="1"/>
  <c r="C43" i="10"/>
  <c r="D43" i="10" s="1"/>
  <c r="C44" i="10"/>
  <c r="D44" i="10" s="1"/>
  <c r="C45" i="10"/>
  <c r="D45" i="10" s="1"/>
  <c r="C46" i="10"/>
  <c r="D46" i="10" s="1"/>
  <c r="C47" i="10"/>
  <c r="D47" i="10" s="1"/>
  <c r="C48" i="10"/>
  <c r="D48" i="10" s="1"/>
  <c r="C49" i="10"/>
  <c r="D49" i="10" s="1"/>
  <c r="C50" i="10"/>
  <c r="D50" i="10" s="1"/>
  <c r="C51" i="10"/>
  <c r="D51" i="10" s="1"/>
  <c r="C52" i="10"/>
  <c r="D52" i="10" s="1"/>
  <c r="C53" i="10"/>
  <c r="D53" i="10" s="1"/>
  <c r="C54" i="10"/>
  <c r="D54" i="10" s="1"/>
  <c r="C55" i="10"/>
  <c r="D55" i="10" s="1"/>
  <c r="C56" i="10"/>
  <c r="D56" i="10" s="1"/>
  <c r="C57" i="10"/>
  <c r="D57" i="10" s="1"/>
  <c r="C58" i="10"/>
  <c r="D58" i="10" s="1"/>
  <c r="C59" i="10"/>
  <c r="D59" i="10" s="1"/>
  <c r="C60" i="10"/>
  <c r="D60" i="10" s="1"/>
  <c r="C61" i="10"/>
  <c r="D61" i="10" s="1"/>
  <c r="C62" i="10"/>
  <c r="D62" i="10" s="1"/>
  <c r="C63" i="10"/>
  <c r="D63" i="10" s="1"/>
  <c r="C64" i="10"/>
  <c r="D64" i="10" s="1"/>
  <c r="C65" i="10"/>
  <c r="D65" i="10" s="1"/>
  <c r="C66" i="10"/>
  <c r="D66" i="10" s="1"/>
  <c r="C67" i="10"/>
  <c r="D67" i="10" s="1"/>
  <c r="C68" i="10"/>
  <c r="D68" i="10" s="1"/>
  <c r="C69" i="10"/>
  <c r="D69" i="10" s="1"/>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D82" i="10" s="1"/>
  <c r="C83" i="10"/>
  <c r="D83" i="10" s="1"/>
  <c r="C84" i="10"/>
  <c r="D84" i="10" s="1"/>
  <c r="C85" i="10"/>
  <c r="D85" i="10" s="1"/>
  <c r="C86" i="10"/>
  <c r="D86" i="10" s="1"/>
  <c r="C87" i="10"/>
  <c r="D87" i="10" s="1"/>
  <c r="C88" i="10"/>
  <c r="D88" i="10" s="1"/>
  <c r="C89" i="10"/>
  <c r="D89" i="10" s="1"/>
  <c r="C90" i="10"/>
  <c r="D90" i="10" s="1"/>
  <c r="C91" i="10"/>
  <c r="D91" i="10" s="1"/>
  <c r="C92" i="10"/>
  <c r="D92" i="10" s="1"/>
  <c r="C93" i="10"/>
  <c r="D93" i="10" s="1"/>
  <c r="C94" i="10"/>
  <c r="D94" i="10" s="1"/>
  <c r="C95" i="10"/>
  <c r="D95" i="10" s="1"/>
  <c r="C96" i="10"/>
  <c r="D96" i="10" s="1"/>
  <c r="C97" i="10"/>
  <c r="D97" i="10" s="1"/>
  <c r="C98" i="10"/>
  <c r="D98" i="10" s="1"/>
  <c r="C99" i="10"/>
  <c r="D99" i="10" s="1"/>
  <c r="C100" i="10"/>
  <c r="D100" i="10" s="1"/>
  <c r="C101" i="10"/>
  <c r="D101" i="10" s="1"/>
  <c r="C102" i="10"/>
  <c r="D102" i="10" s="1"/>
  <c r="C103" i="10"/>
  <c r="D103" i="10" s="1"/>
  <c r="C104" i="10"/>
  <c r="D104" i="10" s="1"/>
  <c r="C105" i="10"/>
  <c r="D105" i="10" s="1"/>
  <c r="C106" i="10"/>
  <c r="D106" i="10" s="1"/>
  <c r="C107" i="10"/>
  <c r="D107" i="10" s="1"/>
  <c r="C108" i="10"/>
  <c r="D108" i="10" s="1"/>
  <c r="C109" i="10"/>
  <c r="D109" i="10" s="1"/>
  <c r="C110" i="10"/>
  <c r="D110" i="10" s="1"/>
  <c r="C111" i="10"/>
  <c r="D111" i="10" s="1"/>
  <c r="C112" i="10"/>
  <c r="D112" i="10" s="1"/>
  <c r="C113" i="10"/>
  <c r="D113" i="10" s="1"/>
  <c r="C114" i="10"/>
  <c r="D114" i="10" s="1"/>
  <c r="C115" i="10"/>
  <c r="D115" i="10" s="1"/>
  <c r="C116" i="10"/>
  <c r="D116" i="10" s="1"/>
  <c r="C117" i="10"/>
  <c r="D117" i="10" s="1"/>
  <c r="C118" i="10"/>
  <c r="D118" i="10" s="1"/>
  <c r="C119" i="10"/>
  <c r="D119" i="10" s="1"/>
  <c r="C120" i="10"/>
  <c r="D120" i="10" s="1"/>
  <c r="C121" i="10"/>
  <c r="D121" i="10" s="1"/>
  <c r="C122" i="10"/>
  <c r="D122" i="10" s="1"/>
  <c r="C123" i="10"/>
  <c r="D123" i="10" s="1"/>
  <c r="C124" i="10"/>
  <c r="D124" i="10" s="1"/>
  <c r="C125" i="10"/>
  <c r="D125" i="10" s="1"/>
  <c r="C126" i="10"/>
  <c r="D126" i="10" s="1"/>
  <c r="C127" i="10"/>
  <c r="D127" i="10" s="1"/>
  <c r="C128" i="10"/>
  <c r="D128" i="10" s="1"/>
  <c r="C129" i="10"/>
  <c r="D129" i="10" s="1"/>
  <c r="C130" i="10"/>
  <c r="D130" i="10" s="1"/>
  <c r="C131" i="10"/>
  <c r="D131" i="10" s="1"/>
  <c r="C132" i="10"/>
  <c r="D132" i="10" s="1"/>
  <c r="C133" i="10"/>
  <c r="D133" i="10" s="1"/>
  <c r="C134" i="10"/>
  <c r="D134" i="10" s="1"/>
  <c r="C135" i="10"/>
  <c r="D135" i="10" s="1"/>
  <c r="C136" i="10"/>
  <c r="D136" i="10" s="1"/>
  <c r="C137" i="10"/>
  <c r="D137" i="10" s="1"/>
  <c r="C138" i="10"/>
  <c r="D138" i="10" s="1"/>
  <c r="C139" i="10"/>
  <c r="D139" i="10" s="1"/>
  <c r="C140" i="10"/>
  <c r="D140" i="10" s="1"/>
  <c r="C141" i="10"/>
  <c r="D141" i="10" s="1"/>
  <c r="C142" i="10"/>
  <c r="D142" i="10" s="1"/>
  <c r="C143" i="10"/>
  <c r="D143" i="10" s="1"/>
  <c r="C144" i="10"/>
  <c r="D144" i="10" s="1"/>
  <c r="C145" i="10"/>
  <c r="D145" i="10" s="1"/>
  <c r="C146" i="10"/>
  <c r="D146" i="10" s="1"/>
  <c r="C147" i="10"/>
  <c r="D147" i="10" s="1"/>
  <c r="C148" i="10"/>
  <c r="D148" i="10" s="1"/>
  <c r="C149" i="10"/>
  <c r="D149" i="10" s="1"/>
  <c r="C150" i="10"/>
  <c r="D150" i="10" s="1"/>
  <c r="C151" i="10"/>
  <c r="D151" i="10" s="1"/>
  <c r="C152" i="10"/>
  <c r="D152" i="10" s="1"/>
  <c r="C153" i="10"/>
  <c r="D153" i="10" s="1"/>
  <c r="C154" i="10"/>
  <c r="D154" i="10" s="1"/>
  <c r="C155" i="10"/>
  <c r="D155" i="10" s="1"/>
  <c r="C156" i="10"/>
  <c r="D156" i="10" s="1"/>
  <c r="C157" i="10"/>
  <c r="D157" i="10" s="1"/>
  <c r="C158" i="10"/>
  <c r="D158" i="10" s="1"/>
  <c r="C159" i="10"/>
  <c r="D159" i="10" s="1"/>
  <c r="C160" i="10"/>
  <c r="D160" i="10" s="1"/>
  <c r="C161" i="10"/>
  <c r="D161" i="10" s="1"/>
  <c r="C162" i="10"/>
  <c r="D162" i="10" s="1"/>
  <c r="C163" i="10"/>
  <c r="D163" i="10" s="1"/>
  <c r="C164" i="10"/>
  <c r="D164" i="10" s="1"/>
  <c r="C165" i="10"/>
  <c r="D165" i="10" s="1"/>
  <c r="C166" i="10"/>
  <c r="D166" i="10" s="1"/>
  <c r="C167" i="10"/>
  <c r="D167" i="10" s="1"/>
  <c r="C168" i="10"/>
  <c r="D168" i="10" s="1"/>
  <c r="C169" i="10"/>
  <c r="D169" i="10" s="1"/>
  <c r="C170" i="10"/>
  <c r="D170" i="10" s="1"/>
  <c r="C171" i="10"/>
  <c r="D171" i="10" s="1"/>
  <c r="C172" i="10"/>
  <c r="D172" i="10" s="1"/>
  <c r="C173" i="10"/>
  <c r="D173" i="10" s="1"/>
  <c r="C174" i="10"/>
  <c r="D174" i="10" s="1"/>
  <c r="C175" i="10"/>
  <c r="D175" i="10" s="1"/>
  <c r="C176" i="10"/>
  <c r="D176" i="10" s="1"/>
  <c r="C177" i="10"/>
  <c r="D177" i="10" s="1"/>
  <c r="C178" i="10"/>
  <c r="D178" i="10" s="1"/>
  <c r="C179" i="10"/>
  <c r="D179" i="10" s="1"/>
  <c r="C180" i="10"/>
  <c r="D180" i="10" s="1"/>
  <c r="C181" i="10"/>
  <c r="D181" i="10" s="1"/>
  <c r="C182" i="10"/>
  <c r="D182" i="10" s="1"/>
  <c r="C183" i="10"/>
  <c r="D183" i="10" s="1"/>
  <c r="C184" i="10"/>
  <c r="D184" i="10" s="1"/>
  <c r="C185" i="10"/>
  <c r="D185" i="10" s="1"/>
  <c r="C186" i="10"/>
  <c r="D186" i="10" s="1"/>
  <c r="C187" i="10"/>
  <c r="D187" i="10" s="1"/>
  <c r="C188" i="10"/>
  <c r="D188" i="10" s="1"/>
  <c r="C189" i="10"/>
  <c r="D189" i="10" s="1"/>
  <c r="C190" i="10"/>
  <c r="D190" i="10" s="1"/>
  <c r="C191" i="10"/>
  <c r="D191" i="10" s="1"/>
  <c r="C192" i="10"/>
  <c r="D192" i="10" s="1"/>
  <c r="C193" i="10"/>
  <c r="D193" i="10" s="1"/>
  <c r="C194" i="10"/>
  <c r="D194" i="10" s="1"/>
  <c r="C195" i="10"/>
  <c r="D195" i="10" s="1"/>
  <c r="C196" i="10"/>
  <c r="D196" i="10" s="1"/>
  <c r="C197" i="10"/>
  <c r="D197" i="10" s="1"/>
  <c r="C198" i="10"/>
  <c r="D198" i="10" s="1"/>
  <c r="C199" i="10"/>
  <c r="D199" i="10" s="1"/>
  <c r="C200" i="10"/>
  <c r="D200" i="10" s="1"/>
  <c r="C201" i="10"/>
  <c r="D201" i="10" s="1"/>
  <c r="C202" i="10"/>
  <c r="D202" i="10" s="1"/>
  <c r="C203" i="10"/>
  <c r="D203" i="10" s="1"/>
  <c r="C204" i="10"/>
  <c r="D204" i="10" s="1"/>
  <c r="C205" i="10"/>
  <c r="D205" i="10" s="1"/>
  <c r="C206" i="10"/>
  <c r="D206" i="10" s="1"/>
  <c r="C207" i="10"/>
  <c r="D207" i="10" s="1"/>
  <c r="C208" i="10"/>
  <c r="D208" i="10" s="1"/>
  <c r="C209" i="10"/>
  <c r="D209" i="10" s="1"/>
  <c r="C210" i="10"/>
  <c r="D210" i="10" s="1"/>
  <c r="C211" i="10"/>
  <c r="D211" i="10" s="1"/>
  <c r="C212" i="10"/>
  <c r="D212" i="10" s="1"/>
  <c r="C213" i="10"/>
  <c r="D213" i="10" s="1"/>
  <c r="C214" i="10"/>
  <c r="D214" i="10" s="1"/>
  <c r="C215" i="10"/>
  <c r="D215" i="10" s="1"/>
  <c r="C216" i="10"/>
  <c r="D216" i="10" s="1"/>
  <c r="C217" i="10"/>
  <c r="D217" i="10" s="1"/>
  <c r="C218" i="10"/>
  <c r="D218" i="10" s="1"/>
  <c r="C219" i="10"/>
  <c r="D219" i="10" s="1"/>
  <c r="C220" i="10"/>
  <c r="D220" i="10" s="1"/>
  <c r="C221" i="10"/>
  <c r="D221" i="10" s="1"/>
  <c r="C222" i="10"/>
  <c r="D222" i="10" s="1"/>
  <c r="C223" i="10"/>
  <c r="D223" i="10" s="1"/>
  <c r="C224" i="10"/>
  <c r="D224" i="10" s="1"/>
  <c r="C225" i="10"/>
  <c r="D225" i="10" s="1"/>
  <c r="C226" i="10"/>
  <c r="D226" i="10" s="1"/>
  <c r="C227" i="10"/>
  <c r="D227" i="10" s="1"/>
  <c r="C228" i="10"/>
  <c r="D228" i="10" s="1"/>
  <c r="C229" i="10"/>
  <c r="D229" i="10" s="1"/>
  <c r="C230" i="10"/>
  <c r="D230" i="10" s="1"/>
  <c r="C231" i="10"/>
  <c r="D231" i="10" s="1"/>
  <c r="C232" i="10"/>
  <c r="D232" i="10" s="1"/>
  <c r="C233" i="10"/>
  <c r="D233" i="10" s="1"/>
  <c r="C234" i="10"/>
  <c r="D234" i="10" s="1"/>
  <c r="C235" i="10"/>
  <c r="D235" i="10" s="1"/>
  <c r="C236" i="10"/>
  <c r="D236" i="10" s="1"/>
  <c r="C237" i="10"/>
  <c r="D237" i="10" s="1"/>
  <c r="C238" i="10"/>
  <c r="D238" i="10" s="1"/>
  <c r="C239" i="10"/>
  <c r="D239" i="10" s="1"/>
  <c r="C240" i="10"/>
  <c r="D240" i="10" s="1"/>
  <c r="C241" i="10"/>
  <c r="D241" i="10" s="1"/>
  <c r="C242" i="10"/>
  <c r="D242" i="10" s="1"/>
  <c r="C243" i="10"/>
  <c r="D243" i="10" s="1"/>
  <c r="C244" i="10"/>
  <c r="D244" i="10" s="1"/>
  <c r="C245" i="10"/>
  <c r="D245" i="10" s="1"/>
  <c r="C246" i="10"/>
  <c r="D246" i="10" s="1"/>
  <c r="C247" i="10"/>
  <c r="D247" i="10" s="1"/>
  <c r="C248" i="10"/>
  <c r="D248" i="10" s="1"/>
  <c r="C249" i="10"/>
  <c r="D249" i="10" s="1"/>
  <c r="C250" i="10"/>
  <c r="D250" i="10" s="1"/>
  <c r="C251" i="10"/>
  <c r="D251" i="10" s="1"/>
  <c r="C252" i="10"/>
  <c r="D252" i="10" s="1"/>
  <c r="C253" i="10"/>
  <c r="D253" i="10" s="1"/>
  <c r="C254" i="10"/>
  <c r="D254" i="10" s="1"/>
  <c r="C255" i="10"/>
  <c r="D255" i="10" s="1"/>
  <c r="C256" i="10"/>
  <c r="D256" i="10" s="1"/>
  <c r="C257" i="10"/>
  <c r="D257" i="10" s="1"/>
  <c r="C258" i="10"/>
  <c r="D258" i="10" s="1"/>
  <c r="C259" i="10"/>
  <c r="D259" i="10" s="1"/>
  <c r="C260" i="10"/>
  <c r="D260" i="10" s="1"/>
  <c r="C261" i="10"/>
  <c r="D261" i="10" s="1"/>
  <c r="C262" i="10"/>
  <c r="D262" i="10" s="1"/>
  <c r="C263" i="10"/>
  <c r="D263" i="10" s="1"/>
  <c r="C264" i="10"/>
  <c r="D264" i="10" s="1"/>
  <c r="C265" i="10"/>
  <c r="D265" i="10" s="1"/>
  <c r="C266" i="10"/>
  <c r="D266" i="10" s="1"/>
  <c r="C267" i="10"/>
  <c r="D267" i="10" s="1"/>
  <c r="C268" i="10"/>
  <c r="D268" i="10" s="1"/>
  <c r="C269" i="10"/>
  <c r="D269" i="10" s="1"/>
  <c r="C270" i="10"/>
  <c r="D270" i="10" s="1"/>
  <c r="C271" i="10"/>
  <c r="D271" i="10" s="1"/>
  <c r="C272" i="10"/>
  <c r="D272" i="10" s="1"/>
  <c r="C273" i="10"/>
  <c r="D273" i="10" s="1"/>
  <c r="C274" i="10"/>
  <c r="D274" i="10" s="1"/>
  <c r="C275" i="10"/>
  <c r="D275" i="10" s="1"/>
  <c r="C276" i="10"/>
  <c r="D276" i="10" s="1"/>
  <c r="C277" i="10"/>
  <c r="D277" i="10" s="1"/>
  <c r="C278" i="10"/>
  <c r="D278" i="10" s="1"/>
  <c r="C279" i="10"/>
  <c r="D279" i="10" s="1"/>
  <c r="C280" i="10"/>
  <c r="D280" i="10" s="1"/>
  <c r="C10" i="10"/>
  <c r="D10" i="10" s="1"/>
  <c r="H280" i="10"/>
  <c r="H279" i="10"/>
  <c r="H278" i="10"/>
  <c r="H277" i="10"/>
  <c r="H276" i="10"/>
  <c r="H275" i="10"/>
  <c r="H274" i="10"/>
  <c r="H273" i="10"/>
  <c r="H272" i="10"/>
  <c r="H271" i="10"/>
  <c r="H270" i="10"/>
  <c r="H269" i="10"/>
  <c r="H268" i="10"/>
  <c r="H267" i="10"/>
  <c r="H266" i="10"/>
  <c r="H265" i="10"/>
  <c r="H264" i="10"/>
  <c r="H263" i="10"/>
  <c r="H262" i="10"/>
  <c r="H261" i="10"/>
  <c r="H260" i="10"/>
  <c r="H259" i="10"/>
  <c r="H258" i="10"/>
  <c r="H257" i="10"/>
  <c r="H256" i="10"/>
  <c r="H255" i="10"/>
  <c r="H254" i="10"/>
  <c r="H253" i="10"/>
  <c r="H252" i="10"/>
  <c r="H251" i="10"/>
  <c r="H250" i="10"/>
  <c r="H249" i="10"/>
  <c r="H248" i="10"/>
  <c r="H247" i="10"/>
  <c r="H246" i="10"/>
  <c r="H245" i="10"/>
  <c r="H244" i="10"/>
  <c r="H243" i="10"/>
  <c r="H242" i="10"/>
  <c r="H241" i="10"/>
  <c r="H240" i="10"/>
  <c r="H239" i="10"/>
  <c r="H238" i="10"/>
  <c r="H237" i="10"/>
  <c r="H236" i="10"/>
  <c r="H235" i="10"/>
  <c r="H234" i="10"/>
  <c r="H233" i="10"/>
  <c r="H232" i="10"/>
  <c r="H231" i="10"/>
  <c r="H230" i="10"/>
  <c r="H229" i="10"/>
  <c r="H228" i="10"/>
  <c r="H227" i="10"/>
  <c r="H226" i="10"/>
  <c r="H225" i="10"/>
  <c r="H224" i="10"/>
  <c r="H223" i="10"/>
  <c r="H222" i="10"/>
  <c r="H221" i="10"/>
  <c r="H220" i="10"/>
  <c r="H219" i="10"/>
  <c r="H218" i="10"/>
  <c r="H217" i="10"/>
  <c r="H216" i="10"/>
  <c r="H215" i="10"/>
  <c r="H214" i="10"/>
  <c r="H213" i="10"/>
  <c r="H212" i="10"/>
  <c r="H211" i="10"/>
  <c r="H210" i="10"/>
  <c r="H209" i="10"/>
  <c r="H208" i="10"/>
  <c r="H207" i="10"/>
  <c r="H206" i="10"/>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C1789" i="6" l="1"/>
  <c r="C1788" i="6"/>
  <c r="C1787" i="6"/>
  <c r="C1786" i="6"/>
  <c r="C1785" i="6"/>
  <c r="C1784" i="6"/>
  <c r="C1783" i="6"/>
  <c r="C1782" i="6"/>
  <c r="C1781" i="6"/>
  <c r="C1780" i="6"/>
  <c r="C1779" i="6"/>
  <c r="C1778" i="6"/>
  <c r="C1777" i="6"/>
  <c r="C1776" i="6"/>
  <c r="C1775" i="6"/>
  <c r="C1774" i="6"/>
  <c r="C1773" i="6"/>
  <c r="C1772" i="6"/>
  <c r="C1771" i="6"/>
  <c r="C1770" i="6"/>
  <c r="C1769" i="6"/>
  <c r="C1768" i="6"/>
  <c r="C1767" i="6"/>
  <c r="C1766" i="6"/>
  <c r="C1765" i="6"/>
  <c r="C1764" i="6"/>
  <c r="C1763" i="6"/>
  <c r="C1762" i="6"/>
  <c r="C1761" i="6"/>
  <c r="C1760" i="6"/>
  <c r="C1759" i="6"/>
  <c r="C1758" i="6"/>
  <c r="C1757" i="6"/>
  <c r="C1756" i="6"/>
  <c r="C1755" i="6"/>
  <c r="C1754" i="6"/>
  <c r="C1753" i="6"/>
  <c r="C1752" i="6"/>
  <c r="C1751" i="6"/>
  <c r="C1750" i="6"/>
  <c r="C1749" i="6"/>
  <c r="C1748" i="6"/>
  <c r="C1747" i="6"/>
  <c r="C1746" i="6"/>
  <c r="C1745" i="6"/>
  <c r="C1744" i="6"/>
  <c r="C1743" i="6"/>
  <c r="C1742" i="6"/>
  <c r="C1741" i="6"/>
  <c r="C1740" i="6"/>
  <c r="C1739" i="6"/>
  <c r="C1738" i="6"/>
  <c r="C1737" i="6"/>
  <c r="C1736" i="6"/>
  <c r="C1735" i="6"/>
  <c r="C1734" i="6"/>
  <c r="C1733" i="6"/>
  <c r="C1732" i="6"/>
  <c r="C1731" i="6"/>
  <c r="C1730" i="6"/>
  <c r="C1729" i="6"/>
  <c r="C1728" i="6"/>
  <c r="C1727" i="6"/>
  <c r="C1726" i="6"/>
  <c r="C1725" i="6"/>
  <c r="C1724" i="6"/>
  <c r="C1723" i="6"/>
  <c r="C1722" i="6"/>
  <c r="C1721" i="6"/>
  <c r="C1720" i="6"/>
  <c r="C1719" i="6"/>
  <c r="C1718" i="6"/>
  <c r="C1717" i="6"/>
  <c r="C1716" i="6"/>
  <c r="C1715" i="6"/>
  <c r="C1714" i="6"/>
  <c r="C1713" i="6"/>
  <c r="C1712" i="6"/>
  <c r="C1711" i="6"/>
  <c r="C1710" i="6"/>
  <c r="C1709" i="6"/>
  <c r="C1708" i="6"/>
  <c r="C1707" i="6"/>
  <c r="C1706" i="6"/>
  <c r="C1705" i="6"/>
  <c r="C1704" i="6"/>
  <c r="C1703" i="6"/>
  <c r="C1702" i="6"/>
  <c r="C1701" i="6"/>
  <c r="C1700" i="6"/>
  <c r="C1699" i="6"/>
  <c r="C1698" i="6"/>
  <c r="C1697" i="6"/>
  <c r="C1696" i="6"/>
  <c r="C1695" i="6"/>
  <c r="C1694" i="6"/>
  <c r="C1693" i="6"/>
  <c r="C1692" i="6"/>
  <c r="C1691" i="6"/>
  <c r="C1690" i="6"/>
  <c r="C1689" i="6"/>
  <c r="C1688" i="6"/>
  <c r="C1687" i="6"/>
  <c r="C1686" i="6"/>
  <c r="C1685" i="6"/>
  <c r="C1684" i="6"/>
  <c r="C1683" i="6"/>
  <c r="C1682" i="6"/>
  <c r="C1681" i="6"/>
  <c r="C1680" i="6"/>
  <c r="C1679" i="6"/>
  <c r="C1678" i="6"/>
  <c r="C1677" i="6"/>
  <c r="C1676" i="6"/>
  <c r="C1675" i="6"/>
  <c r="C1674" i="6"/>
  <c r="C1673" i="6"/>
  <c r="C1672" i="6"/>
  <c r="C1671" i="6"/>
  <c r="C1670" i="6"/>
  <c r="C1669" i="6"/>
  <c r="C1668" i="6"/>
  <c r="C1667" i="6"/>
  <c r="C1666" i="6"/>
  <c r="C1665" i="6"/>
  <c r="C1664" i="6"/>
  <c r="C1663" i="6"/>
  <c r="C1662" i="6"/>
  <c r="C1661" i="6"/>
  <c r="C1660" i="6"/>
  <c r="C1659" i="6"/>
  <c r="C1658" i="6"/>
  <c r="C1657" i="6"/>
  <c r="C1656" i="6"/>
  <c r="C1655" i="6"/>
  <c r="C1654" i="6"/>
  <c r="C1653" i="6"/>
  <c r="C1652" i="6"/>
  <c r="C1651" i="6"/>
  <c r="C1650" i="6"/>
  <c r="C1649" i="6"/>
  <c r="C1648" i="6"/>
  <c r="C1647" i="6"/>
  <c r="C1646" i="6"/>
  <c r="C1645" i="6"/>
  <c r="C1644" i="6"/>
  <c r="C1643" i="6"/>
  <c r="C1642" i="6"/>
  <c r="C1641" i="6"/>
  <c r="C1640" i="6"/>
  <c r="C1639" i="6"/>
  <c r="C1638" i="6"/>
  <c r="C1637" i="6"/>
  <c r="C1636" i="6"/>
  <c r="C1635" i="6"/>
  <c r="C1634" i="6"/>
  <c r="C1633" i="6"/>
  <c r="C1632" i="6"/>
  <c r="C1631" i="6"/>
  <c r="C1630" i="6"/>
  <c r="C1629" i="6"/>
  <c r="C1628" i="6"/>
  <c r="C1627" i="6"/>
  <c r="C1626" i="6"/>
  <c r="C1625" i="6"/>
  <c r="C1624" i="6"/>
  <c r="C1623" i="6"/>
  <c r="C1622" i="6"/>
  <c r="C1621" i="6"/>
  <c r="C1620" i="6"/>
  <c r="C1619" i="6"/>
  <c r="C1618" i="6"/>
  <c r="C1617" i="6"/>
  <c r="C1616" i="6"/>
  <c r="C1615" i="6"/>
  <c r="C1614" i="6"/>
  <c r="C1613" i="6"/>
  <c r="C1612" i="6"/>
  <c r="C1611" i="6"/>
  <c r="C1610" i="6"/>
  <c r="C1609" i="6"/>
  <c r="C1608" i="6"/>
  <c r="C1607" i="6"/>
  <c r="C1606" i="6"/>
  <c r="C1605" i="6"/>
  <c r="C1604" i="6"/>
  <c r="C1603" i="6"/>
  <c r="C1602" i="6"/>
  <c r="C1601" i="6"/>
  <c r="C1600" i="6"/>
  <c r="C1599" i="6"/>
  <c r="C1598" i="6"/>
  <c r="C1597" i="6"/>
  <c r="C1596" i="6"/>
  <c r="C1595" i="6"/>
  <c r="C1594" i="6"/>
  <c r="C1593" i="6"/>
  <c r="C1592" i="6"/>
  <c r="C1591" i="6"/>
  <c r="C1590" i="6"/>
  <c r="C1589" i="6"/>
  <c r="C1588" i="6"/>
  <c r="C1587" i="6"/>
  <c r="C1586" i="6"/>
  <c r="C1585" i="6"/>
  <c r="C1584" i="6"/>
  <c r="C1583" i="6"/>
  <c r="C1582" i="6"/>
  <c r="C1581" i="6"/>
  <c r="C1580" i="6"/>
  <c r="C1579" i="6"/>
  <c r="C1578" i="6"/>
  <c r="C1577" i="6"/>
  <c r="C1576" i="6"/>
  <c r="C1575" i="6"/>
  <c r="C1574" i="6"/>
  <c r="C1573" i="6"/>
  <c r="C1572" i="6"/>
  <c r="C1571" i="6"/>
  <c r="C1570" i="6"/>
  <c r="C1569" i="6"/>
  <c r="C1568" i="6"/>
  <c r="C1567" i="6"/>
  <c r="C1566" i="6"/>
  <c r="C1565" i="6"/>
  <c r="C1564" i="6"/>
  <c r="C1563" i="6"/>
  <c r="C1562" i="6"/>
  <c r="C1561" i="6"/>
  <c r="C1560" i="6"/>
  <c r="C1559" i="6"/>
  <c r="C1558" i="6"/>
  <c r="C1557" i="6"/>
  <c r="C1556" i="6"/>
  <c r="C1555" i="6"/>
  <c r="C1554" i="6"/>
  <c r="C1553" i="6"/>
  <c r="C1552" i="6"/>
  <c r="C1551" i="6"/>
  <c r="C1550" i="6"/>
  <c r="C1549" i="6"/>
  <c r="C1548" i="6"/>
  <c r="C1547" i="6"/>
  <c r="C1546" i="6"/>
  <c r="C1545" i="6"/>
  <c r="C1544" i="6"/>
  <c r="C1543" i="6"/>
  <c r="C1542" i="6"/>
  <c r="C1541" i="6"/>
  <c r="C1540" i="6"/>
  <c r="C1539" i="6"/>
  <c r="C1538" i="6"/>
  <c r="C1537" i="6"/>
  <c r="C1536" i="6"/>
  <c r="C1535" i="6"/>
  <c r="C1534" i="6"/>
  <c r="C1533" i="6"/>
  <c r="C1532" i="6"/>
  <c r="C1531" i="6"/>
  <c r="C1530" i="6"/>
  <c r="C1529" i="6"/>
  <c r="C1528" i="6"/>
  <c r="C1527" i="6"/>
  <c r="C1526" i="6"/>
  <c r="C1525" i="6"/>
  <c r="C1524" i="6"/>
  <c r="C1523" i="6"/>
  <c r="C1522" i="6"/>
  <c r="C1521" i="6"/>
  <c r="C1520" i="6"/>
  <c r="C1519" i="6"/>
  <c r="C1518" i="6"/>
  <c r="C1517" i="6"/>
  <c r="C1516" i="6"/>
  <c r="C1515" i="6"/>
  <c r="C1514" i="6"/>
  <c r="C1513" i="6"/>
  <c r="C1512" i="6"/>
  <c r="C1511" i="6"/>
  <c r="C1510" i="6"/>
  <c r="C1509" i="6"/>
  <c r="C1508" i="6"/>
  <c r="C1507" i="6"/>
  <c r="C1506" i="6"/>
  <c r="C1505" i="6"/>
  <c r="C1504" i="6"/>
  <c r="C1503" i="6"/>
  <c r="C1502" i="6"/>
  <c r="C1501" i="6"/>
  <c r="C1500" i="6"/>
  <c r="C1499" i="6"/>
  <c r="C1498" i="6"/>
  <c r="C1497" i="6"/>
  <c r="C1496" i="6"/>
  <c r="C1495" i="6"/>
  <c r="C1494" i="6"/>
  <c r="C1493" i="6"/>
  <c r="C1492" i="6"/>
  <c r="C1491" i="6"/>
  <c r="C1490" i="6"/>
  <c r="C1489" i="6"/>
  <c r="C1488" i="6"/>
  <c r="C1487" i="6"/>
  <c r="C1486" i="6"/>
  <c r="C1485" i="6"/>
  <c r="C1484" i="6"/>
  <c r="C1483" i="6"/>
  <c r="C1482" i="6"/>
  <c r="C1481" i="6"/>
  <c r="C1480" i="6"/>
  <c r="C1479" i="6"/>
  <c r="C1478" i="6"/>
  <c r="C1477" i="6"/>
  <c r="C1476" i="6"/>
  <c r="C1475" i="6"/>
  <c r="C1474" i="6"/>
  <c r="C1473" i="6"/>
  <c r="C1472" i="6"/>
  <c r="C1471" i="6"/>
  <c r="C1470" i="6"/>
  <c r="C1469" i="6"/>
  <c r="C1468" i="6"/>
  <c r="C1467" i="6"/>
  <c r="C1466" i="6"/>
  <c r="C1465" i="6"/>
  <c r="C1464" i="6"/>
  <c r="C1463" i="6"/>
  <c r="C1462" i="6"/>
  <c r="C1461" i="6"/>
  <c r="C1460" i="6"/>
  <c r="C1459" i="6"/>
  <c r="C1458" i="6"/>
  <c r="C1457" i="6"/>
  <c r="C1456" i="6"/>
  <c r="C1455" i="6"/>
  <c r="C1454" i="6"/>
  <c r="C1453" i="6"/>
  <c r="C1452" i="6"/>
  <c r="C1451" i="6"/>
  <c r="C1450" i="6"/>
  <c r="C1449" i="6"/>
  <c r="C1448" i="6"/>
  <c r="C1447" i="6"/>
  <c r="C1446" i="6"/>
  <c r="C1445" i="6"/>
  <c r="C1444" i="6"/>
  <c r="C1443" i="6"/>
  <c r="C1442" i="6"/>
  <c r="C1441" i="6"/>
  <c r="C1440" i="6"/>
  <c r="C1439" i="6"/>
  <c r="C1438" i="6"/>
  <c r="C1437" i="6"/>
  <c r="C1436" i="6"/>
  <c r="C1435" i="6"/>
  <c r="C1434" i="6"/>
  <c r="C1433" i="6"/>
  <c r="C1432" i="6"/>
  <c r="C1431" i="6"/>
  <c r="C1430" i="6"/>
  <c r="C1429" i="6"/>
  <c r="C1428" i="6"/>
  <c r="C1427" i="6"/>
  <c r="C1426" i="6"/>
  <c r="C1425" i="6"/>
  <c r="C1424" i="6"/>
  <c r="C1423" i="6"/>
  <c r="C1422" i="6"/>
  <c r="C1421" i="6"/>
  <c r="C1420" i="6"/>
  <c r="C1419" i="6"/>
  <c r="C1418" i="6"/>
  <c r="C1417" i="6"/>
  <c r="C1416" i="6"/>
  <c r="C1415" i="6"/>
  <c r="C1414" i="6"/>
  <c r="C1413" i="6"/>
  <c r="C1412" i="6"/>
  <c r="C1411" i="6"/>
  <c r="C1410" i="6"/>
  <c r="C1409" i="6"/>
  <c r="C1408" i="6"/>
  <c r="C1407" i="6"/>
  <c r="C1406" i="6"/>
  <c r="C1405" i="6"/>
  <c r="C1404" i="6"/>
  <c r="C1403" i="6"/>
  <c r="C1402" i="6"/>
  <c r="C1401" i="6"/>
  <c r="C1400" i="6"/>
  <c r="C1399" i="6"/>
  <c r="C1398" i="6"/>
  <c r="C1397" i="6"/>
  <c r="C1396" i="6"/>
  <c r="C1395" i="6"/>
  <c r="C1394" i="6"/>
  <c r="C1393" i="6"/>
  <c r="C1392" i="6"/>
  <c r="C1391" i="6"/>
  <c r="C1390" i="6"/>
  <c r="C1389" i="6"/>
  <c r="C1388" i="6"/>
  <c r="C1387" i="6"/>
  <c r="C1386" i="6"/>
  <c r="C1385" i="6"/>
  <c r="C1384" i="6"/>
  <c r="C1383" i="6"/>
  <c r="C1382" i="6"/>
  <c r="C1381" i="6"/>
  <c r="C1380" i="6"/>
  <c r="C1379" i="6"/>
  <c r="C1378" i="6"/>
  <c r="C1377" i="6"/>
  <c r="C1376" i="6"/>
  <c r="C1375" i="6"/>
  <c r="C1374" i="6"/>
  <c r="C1373" i="6"/>
  <c r="C1372" i="6"/>
  <c r="C1371" i="6"/>
  <c r="C1370" i="6"/>
  <c r="C1369" i="6"/>
  <c r="C1368" i="6"/>
  <c r="C1367" i="6"/>
  <c r="C1366" i="6"/>
  <c r="C1365" i="6"/>
  <c r="C1364" i="6"/>
  <c r="C1363" i="6"/>
  <c r="C1362" i="6"/>
  <c r="C1361" i="6"/>
  <c r="C1360" i="6"/>
  <c r="C1359" i="6"/>
  <c r="C1358" i="6"/>
  <c r="C1357" i="6"/>
  <c r="C1356" i="6"/>
  <c r="C1355" i="6"/>
  <c r="C1354" i="6"/>
  <c r="C1353" i="6"/>
  <c r="C1352" i="6"/>
  <c r="C1351" i="6"/>
  <c r="C1350" i="6"/>
  <c r="C1349" i="6"/>
  <c r="C1348" i="6"/>
  <c r="C1347" i="6"/>
  <c r="C1346" i="6"/>
  <c r="C1345" i="6"/>
  <c r="C1344" i="6"/>
  <c r="C1343" i="6"/>
  <c r="C1342" i="6"/>
  <c r="C1341" i="6"/>
  <c r="C1340" i="6"/>
  <c r="C1339" i="6"/>
  <c r="C1338" i="6"/>
  <c r="C1337" i="6"/>
  <c r="C1336" i="6"/>
  <c r="C1335" i="6"/>
  <c r="C1334" i="6"/>
  <c r="C1333" i="6"/>
  <c r="C1332" i="6"/>
  <c r="C1331" i="6"/>
  <c r="C1330" i="6"/>
  <c r="C1329" i="6"/>
  <c r="C1328" i="6"/>
  <c r="C1327" i="6"/>
  <c r="C1326" i="6"/>
  <c r="C1325" i="6"/>
  <c r="C1324" i="6"/>
  <c r="C1323" i="6"/>
  <c r="C1322" i="6"/>
  <c r="C1321" i="6"/>
  <c r="C1320" i="6"/>
  <c r="C1319" i="6"/>
  <c r="C1318" i="6"/>
  <c r="C1317" i="6"/>
  <c r="C1316" i="6"/>
  <c r="C1315" i="6"/>
  <c r="C1314" i="6"/>
  <c r="C1313" i="6"/>
  <c r="C1312" i="6"/>
  <c r="C1311" i="6"/>
  <c r="C1310" i="6"/>
  <c r="C1309" i="6"/>
  <c r="C1308" i="6"/>
  <c r="C1307" i="6"/>
  <c r="C1306" i="6"/>
  <c r="C1305" i="6"/>
  <c r="C1304" i="6"/>
  <c r="C1303" i="6"/>
  <c r="C1302" i="6"/>
  <c r="C1301" i="6"/>
  <c r="C1300" i="6"/>
  <c r="C1299" i="6"/>
  <c r="C1298" i="6"/>
  <c r="C1297" i="6"/>
  <c r="C1296" i="6"/>
  <c r="C1295" i="6"/>
  <c r="C1294" i="6"/>
  <c r="C1293" i="6"/>
  <c r="C1292" i="6"/>
  <c r="C1291" i="6"/>
  <c r="C1290" i="6"/>
  <c r="C1289" i="6"/>
  <c r="C1288" i="6"/>
  <c r="C1287" i="6"/>
  <c r="C1286" i="6"/>
  <c r="C1285" i="6"/>
  <c r="C1284" i="6"/>
  <c r="C1283" i="6"/>
  <c r="C1282" i="6"/>
  <c r="C1281" i="6"/>
  <c r="C1280" i="6"/>
  <c r="C1279" i="6"/>
  <c r="C1278" i="6"/>
  <c r="C1277" i="6"/>
  <c r="C1276" i="6"/>
  <c r="C1275" i="6"/>
  <c r="C1274" i="6"/>
  <c r="C1273" i="6"/>
  <c r="C1272" i="6"/>
  <c r="C1271" i="6"/>
  <c r="C1270" i="6"/>
  <c r="C1269" i="6"/>
  <c r="C1268" i="6"/>
  <c r="C1267" i="6"/>
  <c r="C1266" i="6"/>
  <c r="C1265" i="6"/>
  <c r="C1264" i="6"/>
  <c r="C1263" i="6"/>
  <c r="C1262" i="6"/>
  <c r="C1261" i="6"/>
  <c r="C1260" i="6"/>
  <c r="C1259" i="6"/>
  <c r="C1258" i="6"/>
  <c r="C1257" i="6"/>
  <c r="C1256" i="6"/>
  <c r="C1255" i="6"/>
  <c r="C1254" i="6"/>
  <c r="C1253" i="6"/>
  <c r="C1252" i="6"/>
  <c r="C1251" i="6"/>
  <c r="C1250" i="6"/>
  <c r="C1249" i="6"/>
  <c r="C1248" i="6"/>
  <c r="C1247" i="6"/>
  <c r="C1246" i="6"/>
  <c r="C1245" i="6"/>
  <c r="C1244" i="6"/>
  <c r="C1243" i="6"/>
  <c r="C1242" i="6"/>
  <c r="C1241" i="6"/>
  <c r="C1240" i="6"/>
  <c r="C1239" i="6"/>
  <c r="C1238" i="6"/>
  <c r="C1237" i="6"/>
  <c r="C1236" i="6"/>
  <c r="C1235" i="6"/>
  <c r="C1234" i="6"/>
  <c r="C1233" i="6"/>
  <c r="C1232" i="6"/>
  <c r="C1231" i="6"/>
  <c r="C1230" i="6"/>
  <c r="C1229" i="6"/>
  <c r="C1228" i="6"/>
  <c r="C1227" i="6"/>
  <c r="C1226" i="6"/>
  <c r="C1225" i="6"/>
  <c r="C1224" i="6"/>
  <c r="C1223" i="6"/>
  <c r="C1222" i="6"/>
  <c r="C1221" i="6"/>
  <c r="C1220" i="6"/>
  <c r="C1219" i="6"/>
  <c r="C1218" i="6"/>
  <c r="C1217" i="6"/>
  <c r="C1216" i="6"/>
  <c r="C1215" i="6"/>
  <c r="C1214" i="6"/>
  <c r="C1213" i="6"/>
  <c r="C1212" i="6"/>
  <c r="C1211" i="6"/>
  <c r="C1210" i="6"/>
  <c r="C1209" i="6"/>
  <c r="C1208" i="6"/>
  <c r="C1207" i="6"/>
  <c r="C1206" i="6"/>
  <c r="C1205" i="6"/>
  <c r="C1204" i="6"/>
  <c r="C1203" i="6"/>
  <c r="C1202" i="6"/>
  <c r="C1201" i="6"/>
  <c r="C1200" i="6"/>
  <c r="C1199" i="6"/>
  <c r="C1198" i="6"/>
  <c r="C1197" i="6"/>
  <c r="C1196" i="6"/>
  <c r="C1195" i="6"/>
  <c r="C1194" i="6"/>
  <c r="C1193" i="6"/>
  <c r="C1192" i="6"/>
  <c r="C1191" i="6"/>
  <c r="C1190" i="6"/>
  <c r="C1189" i="6"/>
  <c r="C1188" i="6"/>
  <c r="C1187" i="6"/>
  <c r="C1186" i="6"/>
  <c r="C1185" i="6"/>
  <c r="C1184" i="6"/>
  <c r="C1183" i="6"/>
  <c r="C1182" i="6"/>
  <c r="C1181" i="6"/>
  <c r="C1180" i="6"/>
  <c r="C1179" i="6"/>
  <c r="C1178" i="6"/>
  <c r="C1177" i="6"/>
  <c r="C1176" i="6"/>
  <c r="C1175" i="6"/>
  <c r="C1174" i="6"/>
  <c r="C1173" i="6"/>
  <c r="C1172" i="6"/>
  <c r="C1171" i="6"/>
  <c r="C1170" i="6"/>
  <c r="C1169" i="6"/>
  <c r="C1168" i="6"/>
  <c r="C1167" i="6"/>
  <c r="C1166" i="6"/>
  <c r="C1165" i="6"/>
  <c r="C1164" i="6"/>
  <c r="C1163" i="6"/>
  <c r="C1162" i="6"/>
  <c r="C1161" i="6"/>
  <c r="C1160" i="6"/>
  <c r="C1159" i="6"/>
  <c r="C1158" i="6"/>
  <c r="C1157" i="6"/>
  <c r="C1156" i="6"/>
  <c r="C1155" i="6"/>
  <c r="C1154" i="6"/>
  <c r="C1153" i="6"/>
  <c r="C1152" i="6"/>
  <c r="C1151" i="6"/>
  <c r="C1150" i="6"/>
  <c r="C1149" i="6"/>
  <c r="C1148" i="6"/>
  <c r="C1147" i="6"/>
  <c r="C1146" i="6"/>
  <c r="C1145" i="6"/>
  <c r="C1144" i="6"/>
  <c r="C1143" i="6"/>
  <c r="C1142" i="6"/>
  <c r="C1141" i="6"/>
  <c r="C1140" i="6"/>
  <c r="C1139" i="6"/>
  <c r="C1138" i="6"/>
  <c r="C1137" i="6"/>
  <c r="C1136" i="6"/>
  <c r="C1135" i="6"/>
  <c r="C1134" i="6"/>
  <c r="C1133" i="6"/>
  <c r="C1132"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7" i="6"/>
  <c r="C1086"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60" i="6"/>
  <c r="C1059" i="6"/>
  <c r="C1058" i="6"/>
  <c r="C1057" i="6"/>
  <c r="C1056" i="6"/>
  <c r="C1055" i="6"/>
  <c r="C1054" i="6"/>
  <c r="C1053" i="6"/>
  <c r="C1052" i="6"/>
  <c r="C1051" i="6"/>
  <c r="C1050" i="6"/>
  <c r="C1049" i="6"/>
  <c r="C1048" i="6"/>
  <c r="C1047" i="6"/>
  <c r="C1046" i="6"/>
  <c r="C1045" i="6"/>
  <c r="C1044" i="6"/>
  <c r="C1043" i="6"/>
  <c r="C1042" i="6"/>
  <c r="C1041" i="6"/>
  <c r="C1040" i="6"/>
  <c r="C1039" i="6"/>
  <c r="C1038" i="6"/>
  <c r="C1037" i="6"/>
  <c r="C1036" i="6"/>
  <c r="C1035" i="6"/>
  <c r="C1034" i="6"/>
  <c r="C1033" i="6"/>
  <c r="C1032" i="6"/>
  <c r="C1031" i="6"/>
  <c r="C1030" i="6"/>
  <c r="C1029" i="6"/>
  <c r="C1028" i="6"/>
  <c r="C1027" i="6"/>
  <c r="C1026" i="6"/>
  <c r="C1025" i="6"/>
  <c r="C1024" i="6"/>
  <c r="C1023" i="6"/>
  <c r="C1022" i="6"/>
  <c r="C1021" i="6"/>
  <c r="C1020" i="6"/>
  <c r="C1019" i="6"/>
  <c r="C1018" i="6"/>
  <c r="C1017" i="6"/>
  <c r="C1016" i="6"/>
  <c r="C1015" i="6"/>
  <c r="C1014" i="6"/>
  <c r="C1013" i="6"/>
  <c r="C1012" i="6"/>
  <c r="C1011" i="6"/>
  <c r="C1010" i="6"/>
  <c r="C1009" i="6"/>
  <c r="C1008" i="6"/>
  <c r="C1007" i="6"/>
  <c r="C1006" i="6"/>
  <c r="C1005" i="6"/>
  <c r="C1004" i="6"/>
  <c r="C1003" i="6"/>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alcChain>
</file>

<file path=xl/sharedStrings.xml><?xml version="1.0" encoding="utf-8"?>
<sst xmlns="http://schemas.openxmlformats.org/spreadsheetml/2006/main" count="22949" uniqueCount="9485">
  <si>
    <t>現状</t>
  </si>
  <si>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1"/>
  </si>
  <si>
    <t>取組状況等</t>
    <rPh sb="0" eb="2">
      <t>トリクミ</t>
    </rPh>
    <rPh sb="2" eb="4">
      <t>ジョウキョウ</t>
    </rPh>
    <rPh sb="4" eb="5">
      <t>トウ</t>
    </rPh>
    <phoneticPr fontId="1"/>
  </si>
  <si>
    <t>団体名等</t>
    <rPh sb="0" eb="2">
      <t>ダンタイ</t>
    </rPh>
    <rPh sb="2" eb="3">
      <t>メイ</t>
    </rPh>
    <rPh sb="3" eb="4">
      <t>トウ</t>
    </rPh>
    <phoneticPr fontId="1"/>
  </si>
  <si>
    <t>都道府県名</t>
    <rPh sb="0" eb="4">
      <t>トドウフケン</t>
    </rPh>
    <phoneticPr fontId="1"/>
  </si>
  <si>
    <t>平成27年度</t>
    <rPh sb="0" eb="2">
      <t>ヘイセイ</t>
    </rPh>
    <rPh sb="4" eb="6">
      <t>ネンド</t>
    </rPh>
    <phoneticPr fontId="1"/>
  </si>
  <si>
    <t>平成25年度</t>
    <rPh sb="0" eb="2">
      <t>ヘイセイ</t>
    </rPh>
    <rPh sb="4" eb="6">
      <t>ネンド</t>
    </rPh>
    <phoneticPr fontId="1"/>
  </si>
  <si>
    <t>区分</t>
    <rPh sb="0" eb="2">
      <t>クブン</t>
    </rPh>
    <phoneticPr fontId="1"/>
  </si>
  <si>
    <t>基準年</t>
    <rPh sb="0" eb="2">
      <t>キジュン</t>
    </rPh>
    <rPh sb="2" eb="3">
      <t>ネン</t>
    </rPh>
    <phoneticPr fontId="1"/>
  </si>
  <si>
    <t>記載</t>
    <rPh sb="0" eb="2">
      <t>キサイ</t>
    </rPh>
    <phoneticPr fontId="1"/>
  </si>
  <si>
    <t>年度</t>
    <rPh sb="0" eb="2">
      <t>ネンド</t>
    </rPh>
    <phoneticPr fontId="1"/>
  </si>
  <si>
    <t>内容</t>
    <rPh sb="0" eb="2">
      <t>ナイヨウ</t>
    </rPh>
    <phoneticPr fontId="1"/>
  </si>
  <si>
    <t>年数</t>
    <rPh sb="0" eb="2">
      <t>ネンスウ</t>
    </rPh>
    <phoneticPr fontId="1"/>
  </si>
  <si>
    <t>平成28年</t>
    <rPh sb="0" eb="2">
      <t>ヘイセイ</t>
    </rPh>
    <rPh sb="4" eb="5">
      <t>ネン</t>
    </rPh>
    <phoneticPr fontId="1"/>
  </si>
  <si>
    <t>平成25年</t>
    <rPh sb="0" eb="2">
      <t>ヘイセイ</t>
    </rPh>
    <rPh sb="4" eb="5">
      <t>ネン</t>
    </rPh>
    <phoneticPr fontId="1"/>
  </si>
  <si>
    <t>平成22年</t>
    <rPh sb="0" eb="2">
      <t>ヘイセイ</t>
    </rPh>
    <rPh sb="4" eb="5">
      <t>ネン</t>
    </rPh>
    <phoneticPr fontId="1"/>
  </si>
  <si>
    <t>平成26年</t>
    <rPh sb="0" eb="2">
      <t>ヘイセイ</t>
    </rPh>
    <rPh sb="4" eb="5">
      <t>ネン</t>
    </rPh>
    <phoneticPr fontId="1"/>
  </si>
  <si>
    <t>平成27年</t>
    <rPh sb="0" eb="2">
      <t>ヘイセイ</t>
    </rPh>
    <rPh sb="4" eb="5">
      <t>ネン</t>
    </rPh>
    <phoneticPr fontId="1"/>
  </si>
  <si>
    <t>有</t>
    <rPh sb="0" eb="1">
      <t>ア</t>
    </rPh>
    <phoneticPr fontId="1"/>
  </si>
  <si>
    <t>無</t>
    <rPh sb="0" eb="1">
      <t>ナ</t>
    </rPh>
    <phoneticPr fontId="1"/>
  </si>
  <si>
    <t>平成26年度</t>
    <rPh sb="0" eb="2">
      <t>ヘイセイ</t>
    </rPh>
    <rPh sb="4" eb="6">
      <t>ネンド</t>
    </rPh>
    <phoneticPr fontId="1"/>
  </si>
  <si>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1"/>
  </si>
  <si>
    <t>北海道</t>
  </si>
  <si>
    <t>010006</t>
  </si>
  <si>
    <t>青森県</t>
  </si>
  <si>
    <t>020001</t>
  </si>
  <si>
    <t>岩手県</t>
  </si>
  <si>
    <t>030007</t>
  </si>
  <si>
    <t>宮城県</t>
  </si>
  <si>
    <t>040002</t>
  </si>
  <si>
    <t>秋田県</t>
  </si>
  <si>
    <t>050008</t>
  </si>
  <si>
    <t>山形県</t>
  </si>
  <si>
    <t>060003</t>
  </si>
  <si>
    <t>福島県</t>
  </si>
  <si>
    <t>070009</t>
  </si>
  <si>
    <t>茨城県</t>
  </si>
  <si>
    <t>080004</t>
  </si>
  <si>
    <t>栃木県</t>
  </si>
  <si>
    <t>090000</t>
  </si>
  <si>
    <t>群馬県</t>
  </si>
  <si>
    <t>100005</t>
  </si>
  <si>
    <t>埼玉県</t>
  </si>
  <si>
    <t>110001</t>
  </si>
  <si>
    <t>千葉県</t>
  </si>
  <si>
    <t>120006</t>
  </si>
  <si>
    <t>東京都</t>
  </si>
  <si>
    <t>130001</t>
  </si>
  <si>
    <t>神奈川県</t>
  </si>
  <si>
    <t>140007</t>
  </si>
  <si>
    <t>新潟県</t>
  </si>
  <si>
    <t>150002</t>
  </si>
  <si>
    <t>富山県</t>
  </si>
  <si>
    <t>160008</t>
  </si>
  <si>
    <t>石川県</t>
  </si>
  <si>
    <t>170003</t>
  </si>
  <si>
    <t>福井県</t>
  </si>
  <si>
    <t>180009</t>
  </si>
  <si>
    <t>山梨県</t>
  </si>
  <si>
    <t>190004</t>
  </si>
  <si>
    <t>長野県</t>
  </si>
  <si>
    <t>200000</t>
  </si>
  <si>
    <t>岐阜県</t>
  </si>
  <si>
    <t>210005</t>
  </si>
  <si>
    <t>静岡県</t>
  </si>
  <si>
    <t>220001</t>
  </si>
  <si>
    <t>愛知県</t>
  </si>
  <si>
    <t>230006</t>
  </si>
  <si>
    <t>三重県</t>
  </si>
  <si>
    <t>240001</t>
  </si>
  <si>
    <t>滋賀県</t>
  </si>
  <si>
    <t>250007</t>
  </si>
  <si>
    <t>京都府</t>
  </si>
  <si>
    <t>260002</t>
  </si>
  <si>
    <t>大阪府</t>
  </si>
  <si>
    <t>270008</t>
  </si>
  <si>
    <t>兵庫県</t>
  </si>
  <si>
    <t>280003</t>
  </si>
  <si>
    <t>奈良県</t>
  </si>
  <si>
    <t>290009</t>
  </si>
  <si>
    <t>和歌山県</t>
  </si>
  <si>
    <t>300004</t>
  </si>
  <si>
    <t>鳥取県</t>
  </si>
  <si>
    <t>310000</t>
  </si>
  <si>
    <t>島根県</t>
  </si>
  <si>
    <t>320005</t>
  </si>
  <si>
    <t>岡山県</t>
  </si>
  <si>
    <t>330001</t>
  </si>
  <si>
    <t>広島県</t>
  </si>
  <si>
    <t>340006</t>
  </si>
  <si>
    <t>山口県</t>
  </si>
  <si>
    <t>350001</t>
  </si>
  <si>
    <t>徳島県</t>
  </si>
  <si>
    <t>360007</t>
  </si>
  <si>
    <t>香川県</t>
  </si>
  <si>
    <t>370002</t>
  </si>
  <si>
    <t>愛媛県</t>
  </si>
  <si>
    <t>380008</t>
  </si>
  <si>
    <t>高知県</t>
  </si>
  <si>
    <t>390003</t>
  </si>
  <si>
    <t>福岡県</t>
  </si>
  <si>
    <t>400009</t>
  </si>
  <si>
    <t>佐賀県</t>
  </si>
  <si>
    <t>410004</t>
  </si>
  <si>
    <t>長崎県</t>
  </si>
  <si>
    <t>420000</t>
  </si>
  <si>
    <t>熊本県</t>
  </si>
  <si>
    <t>430005</t>
  </si>
  <si>
    <t>大分県</t>
  </si>
  <si>
    <t>440001</t>
  </si>
  <si>
    <t>宮崎県</t>
  </si>
  <si>
    <t>450006</t>
  </si>
  <si>
    <t>鹿児島県</t>
  </si>
  <si>
    <t>460001</t>
  </si>
  <si>
    <t>沖縄県</t>
  </si>
  <si>
    <t>470007</t>
  </si>
  <si>
    <t>札幌市</t>
  </si>
  <si>
    <t>011002</t>
  </si>
  <si>
    <t>函館市</t>
  </si>
  <si>
    <t>012025</t>
  </si>
  <si>
    <t>小樽市</t>
  </si>
  <si>
    <t>012033</t>
  </si>
  <si>
    <t>旭川市</t>
  </si>
  <si>
    <t>012041</t>
  </si>
  <si>
    <t>室蘭市</t>
  </si>
  <si>
    <t>012050</t>
  </si>
  <si>
    <t>釧路市</t>
  </si>
  <si>
    <t>012068</t>
  </si>
  <si>
    <t>帯広市</t>
  </si>
  <si>
    <t>012076</t>
  </si>
  <si>
    <t>北見市</t>
  </si>
  <si>
    <t>012084</t>
  </si>
  <si>
    <t>夕張市</t>
  </si>
  <si>
    <t>012092</t>
  </si>
  <si>
    <t>岩見沢市</t>
  </si>
  <si>
    <t>012106</t>
  </si>
  <si>
    <t>網走市</t>
  </si>
  <si>
    <t>012114</t>
  </si>
  <si>
    <t>留萌市</t>
  </si>
  <si>
    <t>012122</t>
  </si>
  <si>
    <t>苫小牧市</t>
  </si>
  <si>
    <t>012131</t>
  </si>
  <si>
    <t>稚内市</t>
  </si>
  <si>
    <t>012149</t>
  </si>
  <si>
    <t>北海道</t>
    <phoneticPr fontId="5"/>
  </si>
  <si>
    <t>美唄市</t>
  </si>
  <si>
    <t>012157</t>
  </si>
  <si>
    <t>芦別市</t>
  </si>
  <si>
    <t>012165</t>
  </si>
  <si>
    <t>江別市</t>
  </si>
  <si>
    <t>012173</t>
  </si>
  <si>
    <t>赤平市</t>
  </si>
  <si>
    <t>012181</t>
  </si>
  <si>
    <t>紋別市</t>
  </si>
  <si>
    <t>012190</t>
  </si>
  <si>
    <t>士別市</t>
  </si>
  <si>
    <t>012203</t>
  </si>
  <si>
    <t>名寄市</t>
  </si>
  <si>
    <t>012211</t>
  </si>
  <si>
    <t>三笠市</t>
  </si>
  <si>
    <t>012220</t>
  </si>
  <si>
    <t>根室市</t>
  </si>
  <si>
    <t>012238</t>
  </si>
  <si>
    <t>千歳市</t>
  </si>
  <si>
    <t>012246</t>
  </si>
  <si>
    <t>滝川市</t>
  </si>
  <si>
    <t>012254</t>
  </si>
  <si>
    <t>砂川市</t>
  </si>
  <si>
    <t>012262</t>
  </si>
  <si>
    <t>歌志内市</t>
  </si>
  <si>
    <t>012271</t>
  </si>
  <si>
    <t>深川市</t>
  </si>
  <si>
    <t>012289</t>
  </si>
  <si>
    <t>富良野市</t>
  </si>
  <si>
    <t>012297</t>
  </si>
  <si>
    <t>登別市</t>
  </si>
  <si>
    <t>012301</t>
  </si>
  <si>
    <t>恵庭市</t>
  </si>
  <si>
    <t>012319</t>
  </si>
  <si>
    <t>伊達市</t>
  </si>
  <si>
    <t>012335</t>
  </si>
  <si>
    <t>北広島市</t>
  </si>
  <si>
    <t>012343</t>
  </si>
  <si>
    <t>石狩市</t>
  </si>
  <si>
    <t>012351</t>
  </si>
  <si>
    <t>北斗市</t>
  </si>
  <si>
    <t>012360</t>
  </si>
  <si>
    <t>当別町</t>
  </si>
  <si>
    <t>013030</t>
  </si>
  <si>
    <t>新篠津村</t>
  </si>
  <si>
    <t>013048</t>
  </si>
  <si>
    <t>松前町</t>
  </si>
  <si>
    <t>013315</t>
  </si>
  <si>
    <t>福島町</t>
  </si>
  <si>
    <t>013323</t>
  </si>
  <si>
    <t>知内町</t>
  </si>
  <si>
    <t>013331</t>
  </si>
  <si>
    <t>木古内町</t>
  </si>
  <si>
    <t>013340</t>
  </si>
  <si>
    <t>七飯町</t>
  </si>
  <si>
    <t>013374</t>
  </si>
  <si>
    <t>鹿部町</t>
  </si>
  <si>
    <t>013439</t>
  </si>
  <si>
    <t>森町</t>
  </si>
  <si>
    <t>013455</t>
  </si>
  <si>
    <t>八雲町</t>
  </si>
  <si>
    <t>013463</t>
  </si>
  <si>
    <t>長万部町</t>
  </si>
  <si>
    <t>013471</t>
  </si>
  <si>
    <t>江差町</t>
  </si>
  <si>
    <t>013617</t>
  </si>
  <si>
    <t>上ノ国町</t>
  </si>
  <si>
    <t>013625</t>
  </si>
  <si>
    <t>厚沢部町</t>
  </si>
  <si>
    <t>013633</t>
  </si>
  <si>
    <t>乙部町</t>
  </si>
  <si>
    <t>013641</t>
  </si>
  <si>
    <t>奥尻町</t>
  </si>
  <si>
    <t>013676</t>
  </si>
  <si>
    <t>今金町</t>
  </si>
  <si>
    <t>013706</t>
  </si>
  <si>
    <t>せたな町</t>
  </si>
  <si>
    <t>013714</t>
  </si>
  <si>
    <t>島牧村</t>
  </si>
  <si>
    <t>013919</t>
  </si>
  <si>
    <t>寿都町</t>
  </si>
  <si>
    <t>013927</t>
  </si>
  <si>
    <t>黒松内町</t>
  </si>
  <si>
    <t>013935</t>
  </si>
  <si>
    <t>蘭越町</t>
  </si>
  <si>
    <t>013943</t>
  </si>
  <si>
    <t>ニセコ町</t>
  </si>
  <si>
    <t>013951</t>
  </si>
  <si>
    <t>真狩村</t>
  </si>
  <si>
    <t>013960</t>
  </si>
  <si>
    <t>留寿都村</t>
  </si>
  <si>
    <t>013978</t>
  </si>
  <si>
    <t>喜茂別町</t>
  </si>
  <si>
    <t>013986</t>
  </si>
  <si>
    <t>京極町</t>
  </si>
  <si>
    <t>013994</t>
  </si>
  <si>
    <t>倶知安町</t>
  </si>
  <si>
    <t>014001</t>
  </si>
  <si>
    <t>共和町</t>
  </si>
  <si>
    <t>014010</t>
  </si>
  <si>
    <t>岩内町</t>
  </si>
  <si>
    <t>014028</t>
  </si>
  <si>
    <t>泊村</t>
  </si>
  <si>
    <t>014036</t>
  </si>
  <si>
    <t>神恵内村</t>
  </si>
  <si>
    <t>014044</t>
  </si>
  <si>
    <t>積丹町</t>
  </si>
  <si>
    <t>014052</t>
  </si>
  <si>
    <t>古平町</t>
  </si>
  <si>
    <t>014061</t>
  </si>
  <si>
    <t>仁木町</t>
  </si>
  <si>
    <t>014079</t>
  </si>
  <si>
    <t>余市町</t>
  </si>
  <si>
    <t>014087</t>
  </si>
  <si>
    <t>赤井川村</t>
  </si>
  <si>
    <t>014095</t>
  </si>
  <si>
    <t>南幌町</t>
  </si>
  <si>
    <t>014231</t>
  </si>
  <si>
    <t>奈井江町</t>
  </si>
  <si>
    <t>014249</t>
  </si>
  <si>
    <t>上砂川町</t>
  </si>
  <si>
    <t>014257</t>
  </si>
  <si>
    <t>由仁町</t>
  </si>
  <si>
    <t>014273</t>
  </si>
  <si>
    <t>長沼町</t>
  </si>
  <si>
    <t>014281</t>
  </si>
  <si>
    <t>栗山町</t>
  </si>
  <si>
    <t>014290</t>
  </si>
  <si>
    <t>月形町</t>
  </si>
  <si>
    <t>014303</t>
  </si>
  <si>
    <t>浦臼町</t>
  </si>
  <si>
    <t>014311</t>
  </si>
  <si>
    <t>新十津川町</t>
  </si>
  <si>
    <t>014320</t>
  </si>
  <si>
    <t>妹背牛町</t>
  </si>
  <si>
    <t>014338</t>
  </si>
  <si>
    <t>秩父別町</t>
  </si>
  <si>
    <t>014346</t>
  </si>
  <si>
    <t>雨竜町</t>
  </si>
  <si>
    <t>014362</t>
  </si>
  <si>
    <t>北竜町</t>
  </si>
  <si>
    <t>014371</t>
  </si>
  <si>
    <t>沼田町</t>
  </si>
  <si>
    <t>014389</t>
  </si>
  <si>
    <t>鷹栖町</t>
  </si>
  <si>
    <t>014524</t>
  </si>
  <si>
    <t>東神楽町</t>
  </si>
  <si>
    <t>014532</t>
  </si>
  <si>
    <t>当麻町</t>
  </si>
  <si>
    <t>014541</t>
  </si>
  <si>
    <t>比布町</t>
  </si>
  <si>
    <t>014559</t>
  </si>
  <si>
    <t>愛別町</t>
  </si>
  <si>
    <t>014567</t>
  </si>
  <si>
    <t>上川町</t>
  </si>
  <si>
    <t>014575</t>
  </si>
  <si>
    <t>東川町</t>
  </si>
  <si>
    <t>014583</t>
  </si>
  <si>
    <t>美瑛町</t>
  </si>
  <si>
    <t>014591</t>
  </si>
  <si>
    <t>上富良野町</t>
  </si>
  <si>
    <t>014605</t>
  </si>
  <si>
    <t>中富良野町</t>
  </si>
  <si>
    <t>014613</t>
  </si>
  <si>
    <t>南富良野町</t>
  </si>
  <si>
    <t>014621</t>
  </si>
  <si>
    <t>占冠村</t>
  </si>
  <si>
    <t>014630</t>
  </si>
  <si>
    <t>和寒町</t>
  </si>
  <si>
    <t>014648</t>
  </si>
  <si>
    <t>剣淵町</t>
  </si>
  <si>
    <t>014656</t>
  </si>
  <si>
    <t>下川町</t>
  </si>
  <si>
    <t>014681</t>
  </si>
  <si>
    <t>美深町</t>
  </si>
  <si>
    <t>014699</t>
  </si>
  <si>
    <t>音威子府村</t>
  </si>
  <si>
    <t>014702</t>
  </si>
  <si>
    <t>中川町</t>
  </si>
  <si>
    <t>014711</t>
  </si>
  <si>
    <t>幌加内町</t>
  </si>
  <si>
    <t>014729</t>
  </si>
  <si>
    <t>増毛町</t>
  </si>
  <si>
    <t>014818</t>
  </si>
  <si>
    <t>小平町</t>
  </si>
  <si>
    <t>014826</t>
  </si>
  <si>
    <t>苫前町</t>
  </si>
  <si>
    <t>014834</t>
  </si>
  <si>
    <t>羽幌町</t>
  </si>
  <si>
    <t>014842</t>
  </si>
  <si>
    <t>初山別村</t>
  </si>
  <si>
    <t>014851</t>
  </si>
  <si>
    <t>遠別町</t>
  </si>
  <si>
    <t>014869</t>
  </si>
  <si>
    <t>天塩町</t>
  </si>
  <si>
    <t>014877</t>
  </si>
  <si>
    <t>猿払村</t>
  </si>
  <si>
    <t>015113</t>
  </si>
  <si>
    <t>浜頓別町</t>
  </si>
  <si>
    <t>015121</t>
  </si>
  <si>
    <t>中頓別町</t>
  </si>
  <si>
    <t>015130</t>
  </si>
  <si>
    <t>枝幸町</t>
  </si>
  <si>
    <t>015148</t>
  </si>
  <si>
    <t>豊富町</t>
  </si>
  <si>
    <t>015164</t>
  </si>
  <si>
    <t>礼文町</t>
  </si>
  <si>
    <t>015172</t>
  </si>
  <si>
    <t>利尻町</t>
  </si>
  <si>
    <t>015181</t>
  </si>
  <si>
    <t>利尻富士町</t>
  </si>
  <si>
    <t>015199</t>
  </si>
  <si>
    <t>幌延町</t>
  </si>
  <si>
    <t>015202</t>
  </si>
  <si>
    <t>美幌町</t>
  </si>
  <si>
    <t>015431</t>
  </si>
  <si>
    <t>津別町</t>
  </si>
  <si>
    <t>015440</t>
  </si>
  <si>
    <t>斜里町</t>
  </si>
  <si>
    <t>015458</t>
  </si>
  <si>
    <t>清里町</t>
  </si>
  <si>
    <t>015466</t>
  </si>
  <si>
    <t>小清水町</t>
  </si>
  <si>
    <t>015474</t>
  </si>
  <si>
    <t>訓子府町</t>
  </si>
  <si>
    <t>015491</t>
  </si>
  <si>
    <t>置戸町</t>
  </si>
  <si>
    <t>015504</t>
  </si>
  <si>
    <t>佐呂間町</t>
  </si>
  <si>
    <t>015521</t>
  </si>
  <si>
    <t>遠軽町</t>
  </si>
  <si>
    <t>015555</t>
  </si>
  <si>
    <t>湧別町</t>
  </si>
  <si>
    <t>015598</t>
  </si>
  <si>
    <t>滝上町</t>
  </si>
  <si>
    <t>015601</t>
  </si>
  <si>
    <t>興部町</t>
  </si>
  <si>
    <t>015610</t>
  </si>
  <si>
    <t>西興部村</t>
  </si>
  <si>
    <t>015628</t>
  </si>
  <si>
    <t>雄武町</t>
  </si>
  <si>
    <t>015636</t>
  </si>
  <si>
    <t>大空町</t>
  </si>
  <si>
    <t>015644</t>
  </si>
  <si>
    <t>豊浦町</t>
  </si>
  <si>
    <t>015717</t>
  </si>
  <si>
    <t>壮瞥町</t>
  </si>
  <si>
    <t>015750</t>
  </si>
  <si>
    <t>白老町</t>
  </si>
  <si>
    <t>015784</t>
  </si>
  <si>
    <t>厚真町</t>
  </si>
  <si>
    <t>015814</t>
  </si>
  <si>
    <t>洞爺湖町</t>
  </si>
  <si>
    <t>015849</t>
  </si>
  <si>
    <t>安平町</t>
  </si>
  <si>
    <t>015857</t>
  </si>
  <si>
    <t>むかわ町</t>
  </si>
  <si>
    <t>015865</t>
  </si>
  <si>
    <t>日高町</t>
  </si>
  <si>
    <t>016012</t>
  </si>
  <si>
    <t>平取町</t>
  </si>
  <si>
    <t>016021</t>
  </si>
  <si>
    <t>新冠町</t>
  </si>
  <si>
    <t>016047</t>
  </si>
  <si>
    <t>浦河町</t>
  </si>
  <si>
    <t>016071</t>
  </si>
  <si>
    <t>様似町</t>
  </si>
  <si>
    <t>016080</t>
  </si>
  <si>
    <t>えりも町</t>
  </si>
  <si>
    <t>016098</t>
  </si>
  <si>
    <t>新ひだか町</t>
  </si>
  <si>
    <t>016101</t>
  </si>
  <si>
    <t>音更町</t>
  </si>
  <si>
    <t>016314</t>
  </si>
  <si>
    <t>士幌町</t>
  </si>
  <si>
    <t>016322</t>
  </si>
  <si>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</si>
  <si>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</si>
  <si>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</si>
  <si>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</si>
  <si>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</si>
  <si>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</si>
  <si>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</si>
  <si>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</si>
  <si>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</si>
  <si>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</si>
  <si>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</si>
  <si>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</si>
  <si>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</si>
  <si>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</si>
  <si>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</si>
  <si>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</si>
  <si>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</si>
  <si>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</si>
  <si>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</si>
  <si>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</si>
  <si>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</si>
  <si>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</si>
  <si>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</si>
  <si>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</si>
  <si>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</si>
  <si>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</si>
  <si>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</si>
  <si>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</si>
  <si>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</si>
  <si>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</si>
  <si>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</si>
  <si>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</si>
  <si>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</si>
  <si>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</si>
  <si>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</si>
  <si>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</si>
  <si>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</si>
  <si>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</si>
  <si>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</si>
  <si>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</si>
  <si>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</si>
  <si>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</si>
  <si>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</si>
  <si>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</si>
  <si>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</si>
  <si>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</si>
  <si>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016918</t>
  </si>
  <si>
    <t>中標津町</t>
  </si>
  <si>
    <t>016926</t>
  </si>
  <si>
    <t>標津町</t>
  </si>
  <si>
    <t>016934</t>
  </si>
  <si>
    <t>羅臼町</t>
  </si>
  <si>
    <t>016942</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</si>
  <si>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</si>
  <si>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</si>
  <si>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</si>
  <si>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</si>
  <si>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</si>
  <si>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</si>
  <si>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</si>
  <si>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</si>
  <si>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</si>
  <si>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</si>
  <si>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</si>
  <si>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</si>
  <si>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</si>
  <si>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</si>
  <si>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</si>
  <si>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</si>
  <si>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</si>
  <si>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</si>
  <si>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</si>
  <si>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</si>
  <si>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</si>
  <si>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</si>
  <si>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</si>
  <si>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</si>
  <si>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</si>
  <si>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</si>
  <si>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</si>
  <si>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</si>
  <si>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</si>
  <si>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</si>
  <si>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</si>
  <si>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</si>
  <si>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</si>
  <si>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</si>
  <si>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</si>
  <si>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</si>
  <si>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</si>
  <si>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</si>
  <si>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</si>
  <si>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</si>
  <si>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</si>
  <si>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</si>
  <si>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</si>
  <si>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</si>
  <si>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</si>
  <si>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</si>
  <si>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</si>
  <si>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</si>
  <si>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</si>
  <si>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</si>
  <si>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</si>
  <si>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</si>
  <si>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</si>
  <si>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</si>
  <si>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</si>
  <si>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</si>
  <si>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</si>
  <si>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</si>
  <si>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</si>
  <si>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</si>
  <si>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</si>
  <si>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</si>
  <si>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</si>
  <si>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</si>
  <si>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</si>
  <si>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</si>
  <si>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</si>
  <si>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</si>
  <si>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</si>
  <si>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</si>
  <si>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</si>
  <si>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</si>
  <si>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</si>
  <si>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</si>
  <si>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</si>
  <si>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</si>
  <si>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</si>
  <si>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</si>
  <si>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</si>
  <si>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</si>
  <si>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</si>
  <si>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</si>
  <si>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</si>
  <si>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</si>
  <si>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</si>
  <si>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</si>
  <si>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</si>
  <si>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</si>
  <si>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</si>
  <si>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</si>
  <si>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</si>
  <si>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</si>
  <si>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</si>
  <si>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</si>
  <si>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</si>
  <si>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</si>
  <si>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</si>
  <si>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</si>
  <si>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</si>
  <si>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</si>
  <si>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</si>
  <si>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</si>
  <si>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</si>
  <si>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</si>
  <si>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</si>
  <si>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</si>
  <si>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</si>
  <si>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</si>
  <si>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</si>
  <si>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</si>
  <si>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</si>
  <si>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</si>
  <si>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</si>
  <si>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</si>
  <si>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</si>
  <si>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</si>
  <si>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</si>
  <si>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</si>
  <si>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</si>
  <si>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</si>
  <si>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</si>
  <si>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</si>
  <si>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</si>
  <si>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</si>
  <si>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</si>
  <si>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</si>
  <si>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</si>
  <si>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</si>
  <si>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</si>
  <si>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</si>
  <si>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</si>
  <si>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</si>
  <si>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</si>
  <si>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</si>
  <si>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</si>
  <si>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</si>
  <si>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</si>
  <si>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</si>
  <si>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</si>
  <si>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</si>
  <si>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</si>
  <si>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</si>
  <si>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</si>
  <si>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</si>
  <si>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</si>
  <si>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</si>
  <si>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</si>
  <si>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</si>
  <si>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</si>
  <si>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</si>
  <si>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</si>
  <si>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</si>
  <si>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</si>
  <si>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</si>
  <si>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</si>
  <si>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</si>
  <si>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</si>
  <si>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</si>
  <si>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</si>
  <si>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</si>
  <si>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</si>
  <si>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</si>
  <si>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</si>
  <si>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</si>
  <si>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</si>
  <si>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</si>
  <si>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</si>
  <si>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</si>
  <si>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</si>
  <si>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</si>
  <si>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</si>
  <si>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</si>
  <si>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</si>
  <si>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</si>
  <si>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</si>
  <si>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</si>
  <si>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</si>
  <si>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</si>
  <si>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</si>
  <si>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</si>
  <si>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</si>
  <si>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</si>
  <si>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</si>
  <si>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</si>
  <si>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</si>
  <si>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</si>
  <si>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</si>
  <si>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</si>
  <si>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</si>
  <si>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</si>
  <si>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</si>
  <si>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</si>
  <si>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</si>
  <si>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</si>
  <si>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</si>
  <si>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</si>
  <si>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</si>
  <si>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</si>
  <si>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</si>
  <si>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</si>
  <si>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</si>
  <si>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</si>
  <si>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</si>
  <si>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</si>
  <si>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</si>
  <si>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</si>
  <si>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</si>
  <si>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</si>
  <si>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</si>
  <si>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</si>
  <si>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</si>
  <si>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</si>
  <si>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</si>
  <si>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</si>
  <si>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</si>
  <si>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</si>
  <si>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</si>
  <si>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</si>
  <si>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</si>
  <si>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</si>
  <si>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</si>
  <si>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</si>
  <si>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</si>
  <si>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</si>
  <si>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</si>
  <si>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</si>
  <si>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</si>
  <si>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</si>
  <si>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</si>
  <si>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</si>
  <si>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</si>
  <si>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</si>
  <si>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</si>
  <si>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</si>
  <si>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</si>
  <si>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</si>
  <si>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</si>
  <si>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</si>
  <si>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</si>
  <si>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</si>
  <si>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</si>
  <si>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</si>
  <si>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</si>
  <si>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</si>
  <si>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</si>
  <si>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</si>
  <si>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</si>
  <si>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</si>
  <si>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</si>
  <si>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</si>
  <si>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</si>
  <si>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</si>
  <si>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</si>
  <si>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</si>
  <si>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</si>
  <si>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</si>
  <si>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</si>
  <si>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</si>
  <si>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</si>
  <si>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</si>
  <si>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</si>
  <si>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</si>
  <si>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</si>
  <si>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</si>
  <si>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</si>
  <si>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</si>
  <si>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</si>
  <si>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</si>
  <si>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</si>
  <si>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</si>
  <si>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</si>
  <si>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</si>
  <si>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</si>
  <si>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</si>
  <si>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</si>
  <si>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</si>
  <si>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</si>
  <si>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</si>
  <si>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</si>
  <si>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</si>
  <si>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</si>
  <si>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</si>
  <si>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</si>
  <si>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</si>
  <si>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</si>
  <si>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</si>
  <si>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</si>
  <si>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</si>
  <si>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</si>
  <si>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</si>
  <si>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</si>
  <si>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</si>
  <si>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</si>
  <si>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</si>
  <si>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</si>
  <si>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</si>
  <si>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</si>
  <si>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</si>
  <si>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</si>
  <si>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</si>
  <si>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</si>
  <si>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</si>
  <si>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</si>
  <si>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</si>
  <si>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</si>
  <si>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</si>
  <si>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</si>
  <si>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</si>
  <si>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</si>
  <si>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</si>
  <si>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</si>
  <si>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</si>
  <si>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</si>
  <si>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</si>
  <si>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</si>
  <si>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</si>
  <si>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</si>
  <si>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</si>
  <si>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</si>
  <si>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</si>
  <si>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</si>
  <si>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</si>
  <si>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</si>
  <si>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</si>
  <si>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</si>
  <si>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</si>
  <si>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</si>
  <si>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</si>
  <si>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</si>
  <si>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</si>
  <si>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</si>
  <si>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</si>
  <si>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</si>
  <si>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</si>
  <si>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</si>
  <si>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</si>
  <si>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</si>
  <si>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</si>
  <si>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</si>
  <si>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</si>
  <si>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</si>
  <si>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</si>
  <si>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</si>
  <si>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</si>
  <si>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</si>
  <si>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</si>
  <si>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</si>
  <si>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</si>
  <si>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</si>
  <si>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</si>
  <si>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</si>
  <si>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</si>
  <si>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</si>
  <si>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</si>
  <si>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</si>
  <si>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</si>
  <si>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</si>
  <si>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</si>
  <si>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</si>
  <si>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</si>
  <si>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</si>
  <si>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</si>
  <si>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</si>
  <si>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</si>
  <si>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</si>
  <si>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</si>
  <si>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</si>
  <si>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</si>
  <si>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</si>
  <si>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</si>
  <si>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</si>
  <si>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</si>
  <si>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</si>
  <si>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</si>
  <si>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</si>
  <si>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</si>
  <si>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</si>
  <si>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</si>
  <si>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</si>
  <si>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</si>
  <si>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</si>
  <si>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</si>
  <si>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</si>
  <si>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</si>
  <si>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</si>
  <si>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</si>
  <si>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</si>
  <si>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</si>
  <si>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</si>
  <si>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</si>
  <si>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</si>
  <si>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</si>
  <si>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</si>
  <si>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</si>
  <si>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</si>
  <si>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</si>
  <si>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</si>
  <si>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</si>
  <si>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</si>
  <si>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</si>
  <si>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</si>
  <si>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</si>
  <si>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</si>
  <si>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</si>
  <si>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</si>
  <si>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</si>
  <si>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</si>
  <si>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</si>
  <si>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</si>
  <si>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</si>
  <si>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</si>
  <si>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</si>
  <si>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</si>
  <si>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</si>
  <si>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</si>
  <si>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</si>
  <si>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</si>
  <si>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</si>
  <si>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</si>
  <si>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</si>
  <si>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</si>
  <si>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</si>
  <si>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</si>
  <si>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</si>
  <si>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</si>
  <si>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</si>
  <si>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</si>
  <si>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</si>
  <si>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</si>
  <si>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</si>
  <si>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</si>
  <si>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</si>
  <si>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</si>
  <si>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</si>
  <si>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</si>
  <si>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</si>
  <si>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</si>
  <si>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</si>
  <si>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</si>
  <si>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</si>
  <si>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</si>
  <si>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</si>
  <si>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</si>
  <si>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</si>
  <si>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</si>
  <si>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</si>
  <si>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</si>
  <si>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</si>
  <si>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</si>
  <si>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</si>
  <si>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</si>
  <si>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</si>
  <si>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</si>
  <si>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</si>
  <si>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</si>
  <si>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</si>
  <si>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</si>
  <si>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</si>
  <si>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</si>
  <si>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</si>
  <si>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</si>
  <si>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</si>
  <si>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</si>
  <si>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</si>
  <si>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</si>
  <si>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</si>
  <si>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</si>
  <si>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</si>
  <si>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</si>
  <si>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</si>
  <si>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</si>
  <si>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</si>
  <si>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</si>
  <si>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</si>
  <si>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</si>
  <si>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</si>
  <si>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</si>
  <si>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</si>
  <si>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</si>
  <si>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</si>
  <si>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</si>
  <si>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</si>
  <si>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</si>
  <si>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</si>
  <si>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</si>
  <si>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</si>
  <si>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</si>
  <si>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</si>
  <si>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</si>
  <si>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</si>
  <si>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</si>
  <si>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</si>
  <si>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</si>
  <si>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</si>
  <si>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</si>
  <si>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</si>
  <si>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</si>
  <si>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</si>
  <si>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</si>
  <si>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</si>
  <si>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</si>
  <si>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</si>
  <si>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</si>
  <si>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</si>
  <si>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</si>
  <si>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</si>
  <si>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</si>
  <si>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</si>
  <si>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</si>
  <si>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</si>
  <si>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</si>
  <si>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</si>
  <si>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</si>
  <si>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</si>
  <si>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</si>
  <si>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</si>
  <si>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</si>
  <si>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</si>
  <si>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</si>
  <si>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</si>
  <si>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</si>
  <si>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</si>
  <si>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</si>
  <si>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</si>
  <si>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</si>
  <si>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</si>
  <si>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</si>
  <si>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</si>
  <si>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</si>
  <si>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</si>
  <si>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</si>
  <si>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</si>
  <si>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</si>
  <si>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</si>
  <si>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</si>
  <si>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</si>
  <si>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</si>
  <si>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</si>
  <si>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</si>
  <si>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</si>
  <si>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</si>
  <si>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</si>
  <si>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</si>
  <si>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</si>
  <si>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</si>
  <si>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</si>
  <si>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</si>
  <si>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</si>
  <si>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</si>
  <si>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</si>
  <si>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</si>
  <si>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</si>
  <si>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</si>
  <si>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</si>
  <si>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</si>
  <si>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</si>
  <si>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</si>
  <si>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</si>
  <si>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</si>
  <si>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</si>
  <si>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</si>
  <si>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</si>
  <si>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</si>
  <si>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</si>
  <si>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</si>
  <si>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</si>
  <si>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</si>
  <si>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</si>
  <si>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</si>
  <si>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</si>
  <si>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</si>
  <si>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</si>
  <si>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</si>
  <si>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</si>
  <si>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</si>
  <si>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</si>
  <si>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</si>
  <si>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</si>
  <si>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</si>
  <si>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</si>
  <si>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</si>
  <si>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</si>
  <si>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</si>
  <si>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</si>
  <si>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</si>
  <si>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</si>
  <si>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</si>
  <si>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102016</t>
  </si>
  <si>
    <t>高崎市</t>
  </si>
  <si>
    <t>102024</t>
  </si>
  <si>
    <t>桐生市</t>
  </si>
  <si>
    <t>102032</t>
  </si>
  <si>
    <t>伊勢崎市</t>
  </si>
  <si>
    <t>102041</t>
  </si>
  <si>
    <t>太田市</t>
  </si>
  <si>
    <t>102059</t>
  </si>
  <si>
    <t>沼田市</t>
  </si>
  <si>
    <t>102067</t>
  </si>
  <si>
    <t>館林市</t>
  </si>
  <si>
    <t>102075</t>
  </si>
  <si>
    <t>渋川市</t>
  </si>
  <si>
    <t>102083</t>
  </si>
  <si>
    <t>藤岡市</t>
  </si>
  <si>
    <t>102091</t>
  </si>
  <si>
    <t>富岡市</t>
  </si>
  <si>
    <t>102105</t>
  </si>
  <si>
    <t>安中市</t>
  </si>
  <si>
    <t>102113</t>
  </si>
  <si>
    <t>みどり市</t>
  </si>
  <si>
    <t>102121</t>
  </si>
  <si>
    <t>榛東村</t>
  </si>
  <si>
    <t>103446</t>
  </si>
  <si>
    <t>吉岡町</t>
  </si>
  <si>
    <t>103454</t>
  </si>
  <si>
    <t>上野村</t>
  </si>
  <si>
    <t>103667</t>
  </si>
  <si>
    <t>神流町</t>
  </si>
  <si>
    <t>103675</t>
  </si>
  <si>
    <t>下仁田町</t>
  </si>
  <si>
    <t>103829</t>
  </si>
  <si>
    <t>南牧村</t>
  </si>
  <si>
    <t>103837</t>
  </si>
  <si>
    <t>甘楽町</t>
  </si>
  <si>
    <t>103845</t>
  </si>
  <si>
    <t>中之条町</t>
  </si>
  <si>
    <t>104213</t>
  </si>
  <si>
    <t>長野原町</t>
  </si>
  <si>
    <t>104248</t>
  </si>
  <si>
    <t>嬬恋村</t>
  </si>
  <si>
    <t>104256</t>
  </si>
  <si>
    <t>草津町</t>
  </si>
  <si>
    <t>104264</t>
  </si>
  <si>
    <t>高山村</t>
  </si>
  <si>
    <t>104281</t>
  </si>
  <si>
    <t>東吾妻町</t>
  </si>
  <si>
    <t>104299</t>
  </si>
  <si>
    <t>片品村</t>
  </si>
  <si>
    <t>104434</t>
  </si>
  <si>
    <t>川場村</t>
  </si>
  <si>
    <t>104442</t>
  </si>
  <si>
    <t>104485</t>
  </si>
  <si>
    <t>みなかみ町</t>
  </si>
  <si>
    <t>104493</t>
  </si>
  <si>
    <t>玉村町</t>
  </si>
  <si>
    <t>104647</t>
  </si>
  <si>
    <t>板倉町</t>
  </si>
  <si>
    <t>105210</t>
  </si>
  <si>
    <t>明和町</t>
  </si>
  <si>
    <t>105228</t>
  </si>
  <si>
    <t>千代田町</t>
  </si>
  <si>
    <t>105236</t>
  </si>
  <si>
    <t>大泉町</t>
  </si>
  <si>
    <t>105244</t>
  </si>
  <si>
    <t>邑楽町</t>
  </si>
  <si>
    <t>105252</t>
  </si>
  <si>
    <t>さいたま市</t>
  </si>
  <si>
    <t>111007</t>
  </si>
  <si>
    <t>川越市</t>
  </si>
  <si>
    <t>112011</t>
  </si>
  <si>
    <t>熊谷市</t>
  </si>
  <si>
    <t>112020</t>
  </si>
  <si>
    <t>川口市</t>
  </si>
  <si>
    <t>112038</t>
  </si>
  <si>
    <t>行田市</t>
  </si>
  <si>
    <t>112062</t>
  </si>
  <si>
    <t>秩父市</t>
  </si>
  <si>
    <t>112071</t>
  </si>
  <si>
    <t>所沢市</t>
  </si>
  <si>
    <t>112089</t>
  </si>
  <si>
    <t>飯能市</t>
  </si>
  <si>
    <t>112097</t>
  </si>
  <si>
    <t>加須市</t>
  </si>
  <si>
    <t>112101</t>
  </si>
  <si>
    <t>本庄市</t>
  </si>
  <si>
    <t>112119</t>
  </si>
  <si>
    <t>東松山市</t>
  </si>
  <si>
    <t>112127</t>
  </si>
  <si>
    <t>春日部市</t>
  </si>
  <si>
    <t>112143</t>
  </si>
  <si>
    <t>狭山市</t>
  </si>
  <si>
    <t>112151</t>
  </si>
  <si>
    <t>羽生市</t>
  </si>
  <si>
    <t>112160</t>
  </si>
  <si>
    <t>鴻巣市</t>
  </si>
  <si>
    <t>112178</t>
  </si>
  <si>
    <t>深谷市</t>
  </si>
  <si>
    <t>112186</t>
  </si>
  <si>
    <t>上尾市</t>
  </si>
  <si>
    <t>112194</t>
  </si>
  <si>
    <t>草加市</t>
  </si>
  <si>
    <t>112216</t>
  </si>
  <si>
    <t>越谷市</t>
  </si>
  <si>
    <t>112224</t>
  </si>
  <si>
    <t>蕨市</t>
  </si>
  <si>
    <t>112232</t>
  </si>
  <si>
    <t>戸田市</t>
  </si>
  <si>
    <t>112241</t>
  </si>
  <si>
    <t>入間市</t>
  </si>
  <si>
    <t>112259</t>
  </si>
  <si>
    <t>朝霞市</t>
  </si>
  <si>
    <t>112275</t>
  </si>
  <si>
    <t>志木市</t>
  </si>
  <si>
    <t>112283</t>
  </si>
  <si>
    <t>和光市</t>
  </si>
  <si>
    <t>112291</t>
  </si>
  <si>
    <t>新座市</t>
  </si>
  <si>
    <t>112305</t>
  </si>
  <si>
    <t>桶川市</t>
  </si>
  <si>
    <t>112313</t>
  </si>
  <si>
    <t>久喜市</t>
  </si>
  <si>
    <t>112321</t>
  </si>
  <si>
    <t>北本市</t>
  </si>
  <si>
    <t>112330</t>
  </si>
  <si>
    <t>八潮市</t>
  </si>
  <si>
    <t>112348</t>
  </si>
  <si>
    <t>富士見市</t>
  </si>
  <si>
    <t>112356</t>
  </si>
  <si>
    <t>三郷市</t>
  </si>
  <si>
    <t>112372</t>
  </si>
  <si>
    <t>蓮田市</t>
  </si>
  <si>
    <t>112381</t>
  </si>
  <si>
    <t>坂戸市</t>
  </si>
  <si>
    <t>112399</t>
  </si>
  <si>
    <t>幸手市</t>
  </si>
  <si>
    <t>112402</t>
  </si>
  <si>
    <t>鶴ヶ島市</t>
  </si>
  <si>
    <t>112411</t>
  </si>
  <si>
    <t>日高市</t>
  </si>
  <si>
    <t>112429</t>
  </si>
  <si>
    <t>吉川市</t>
  </si>
  <si>
    <t>112437</t>
  </si>
  <si>
    <t>ふじみ野市</t>
  </si>
  <si>
    <t>112453</t>
  </si>
  <si>
    <t>埼玉県</t>
    <phoneticPr fontId="5"/>
  </si>
  <si>
    <t>伊奈町</t>
  </si>
  <si>
    <t>113018</t>
  </si>
  <si>
    <t>三芳町</t>
  </si>
  <si>
    <t>113247</t>
  </si>
  <si>
    <t>毛呂山町</t>
  </si>
  <si>
    <t>113263</t>
  </si>
  <si>
    <t>越生町</t>
  </si>
  <si>
    <t>113271</t>
  </si>
  <si>
    <t>滑川町</t>
  </si>
  <si>
    <t>113417</t>
  </si>
  <si>
    <t>嵐山町</t>
  </si>
  <si>
    <t>113425</t>
  </si>
  <si>
    <t>小川町</t>
  </si>
  <si>
    <t>113433</t>
  </si>
  <si>
    <t>川島町</t>
  </si>
  <si>
    <t>113468</t>
  </si>
  <si>
    <t>吉見町</t>
  </si>
  <si>
    <t>113476</t>
  </si>
  <si>
    <t>鳩山町</t>
  </si>
  <si>
    <t>113484</t>
  </si>
  <si>
    <t>ときがわ町</t>
  </si>
  <si>
    <t>113492</t>
  </si>
  <si>
    <t>横瀬町</t>
  </si>
  <si>
    <t>113611</t>
  </si>
  <si>
    <t>皆野町</t>
  </si>
  <si>
    <t>113620</t>
  </si>
  <si>
    <t>長瀞町</t>
  </si>
  <si>
    <t>113638</t>
  </si>
  <si>
    <t>小鹿野町</t>
  </si>
  <si>
    <t>113654</t>
  </si>
  <si>
    <t>東秩父村</t>
  </si>
  <si>
    <t>113697</t>
  </si>
  <si>
    <t>113816</t>
  </si>
  <si>
    <t>神川町</t>
  </si>
  <si>
    <t>113832</t>
  </si>
  <si>
    <t>上里町</t>
  </si>
  <si>
    <t>113859</t>
  </si>
  <si>
    <t>寄居町</t>
  </si>
  <si>
    <t>114081</t>
  </si>
  <si>
    <t>宮代町</t>
  </si>
  <si>
    <t>114421</t>
  </si>
  <si>
    <t>杉戸町</t>
  </si>
  <si>
    <t>114642</t>
  </si>
  <si>
    <t>松伏町</t>
  </si>
  <si>
    <t>114651</t>
  </si>
  <si>
    <t>千葉市</t>
  </si>
  <si>
    <t>121002</t>
  </si>
  <si>
    <t>銚子市</t>
  </si>
  <si>
    <t>122025</t>
  </si>
  <si>
    <t>市川市</t>
  </si>
  <si>
    <t>122033</t>
  </si>
  <si>
    <t>船橋市</t>
  </si>
  <si>
    <t>122041</t>
  </si>
  <si>
    <t>館山市</t>
  </si>
  <si>
    <t>122050</t>
  </si>
  <si>
    <t>木更津市</t>
  </si>
  <si>
    <t>122068</t>
  </si>
  <si>
    <t>松戸市</t>
  </si>
  <si>
    <t>122076</t>
  </si>
  <si>
    <t>野田市</t>
  </si>
  <si>
    <t>122084</t>
  </si>
  <si>
    <t>茂原市</t>
  </si>
  <si>
    <t>122106</t>
  </si>
  <si>
    <t>成田市</t>
  </si>
  <si>
    <t>122114</t>
  </si>
  <si>
    <t>佐倉市</t>
  </si>
  <si>
    <t>122122</t>
  </si>
  <si>
    <t>東金市</t>
  </si>
  <si>
    <t>122131</t>
  </si>
  <si>
    <t>旭市</t>
  </si>
  <si>
    <t>122157</t>
  </si>
  <si>
    <t>習志野市</t>
  </si>
  <si>
    <t>122165</t>
  </si>
  <si>
    <t>柏市</t>
  </si>
  <si>
    <t>122173</t>
  </si>
  <si>
    <t>勝浦市</t>
  </si>
  <si>
    <t>122181</t>
  </si>
  <si>
    <t>市原市</t>
  </si>
  <si>
    <t>122190</t>
  </si>
  <si>
    <t>流山市</t>
  </si>
  <si>
    <t>122203</t>
  </si>
  <si>
    <t>八千代市</t>
  </si>
  <si>
    <t>122211</t>
  </si>
  <si>
    <t>我孫子市</t>
  </si>
  <si>
    <t>122220</t>
  </si>
  <si>
    <t>鴨川市</t>
  </si>
  <si>
    <t>122238</t>
  </si>
  <si>
    <t>鎌ケ谷市</t>
  </si>
  <si>
    <t>122246</t>
  </si>
  <si>
    <t>君津市</t>
  </si>
  <si>
    <t>122254</t>
  </si>
  <si>
    <t>富津市</t>
  </si>
  <si>
    <t>122262</t>
  </si>
  <si>
    <t>浦安市</t>
  </si>
  <si>
    <t>122271</t>
  </si>
  <si>
    <t>四街道市</t>
  </si>
  <si>
    <t>122289</t>
  </si>
  <si>
    <t>袖ケ浦市</t>
  </si>
  <si>
    <t>122297</t>
  </si>
  <si>
    <t>八街市</t>
  </si>
  <si>
    <t>122301</t>
  </si>
  <si>
    <t>印西市</t>
  </si>
  <si>
    <t>122319</t>
  </si>
  <si>
    <t>白井市</t>
  </si>
  <si>
    <t>122327</t>
  </si>
  <si>
    <t>富里市</t>
  </si>
  <si>
    <t>122335</t>
  </si>
  <si>
    <t>南房総市</t>
  </si>
  <si>
    <t>122343</t>
  </si>
  <si>
    <t>匝瑳市</t>
  </si>
  <si>
    <t>122351</t>
  </si>
  <si>
    <t>香取市</t>
  </si>
  <si>
    <t>122360</t>
  </si>
  <si>
    <t>山武市</t>
  </si>
  <si>
    <t>122378</t>
  </si>
  <si>
    <t>いすみ市</t>
  </si>
  <si>
    <t>122386</t>
  </si>
  <si>
    <t>酒々井町</t>
  </si>
  <si>
    <t>123226</t>
  </si>
  <si>
    <t>栄町</t>
  </si>
  <si>
    <t>123293</t>
  </si>
  <si>
    <t>神崎町</t>
  </si>
  <si>
    <t>123421</t>
  </si>
  <si>
    <t>多古町</t>
  </si>
  <si>
    <t>123471</t>
  </si>
  <si>
    <t>東庄町</t>
  </si>
  <si>
    <t>123498</t>
  </si>
  <si>
    <t>九十九里町</t>
  </si>
  <si>
    <t>124036</t>
  </si>
  <si>
    <t>芝山町</t>
  </si>
  <si>
    <t>124095</t>
  </si>
  <si>
    <t>横芝光町</t>
  </si>
  <si>
    <t>124109</t>
  </si>
  <si>
    <t>一宮町</t>
  </si>
  <si>
    <t>124214</t>
  </si>
  <si>
    <t>睦沢町</t>
  </si>
  <si>
    <t>124222</t>
  </si>
  <si>
    <t>長生村</t>
  </si>
  <si>
    <t>124231</t>
  </si>
  <si>
    <t>白子町</t>
  </si>
  <si>
    <t>124249</t>
  </si>
  <si>
    <t>長柄町</t>
  </si>
  <si>
    <t>124265</t>
  </si>
  <si>
    <t>長南町</t>
  </si>
  <si>
    <t>124273</t>
  </si>
  <si>
    <t>大多喜町</t>
  </si>
  <si>
    <t>124419</t>
  </si>
  <si>
    <t>御宿町</t>
  </si>
  <si>
    <t>124435</t>
  </si>
  <si>
    <t>鋸南町</t>
  </si>
  <si>
    <t>124630</t>
  </si>
  <si>
    <t>千代田区</t>
  </si>
  <si>
    <t>131016</t>
  </si>
  <si>
    <t>特別区</t>
  </si>
  <si>
    <t>中央区</t>
  </si>
  <si>
    <t>131024</t>
  </si>
  <si>
    <t>港区</t>
  </si>
  <si>
    <t>131032</t>
  </si>
  <si>
    <t>新宿区</t>
  </si>
  <si>
    <t>131041</t>
  </si>
  <si>
    <t>文京区</t>
  </si>
  <si>
    <t>131059</t>
  </si>
  <si>
    <t>台東区</t>
  </si>
  <si>
    <t>131067</t>
  </si>
  <si>
    <t>墨田区</t>
  </si>
  <si>
    <t>131075</t>
  </si>
  <si>
    <t>江東区</t>
  </si>
  <si>
    <t>131083</t>
  </si>
  <si>
    <t>品川区</t>
  </si>
  <si>
    <t>131091</t>
  </si>
  <si>
    <t>目黒区</t>
  </si>
  <si>
    <t>131105</t>
  </si>
  <si>
    <t>大田区</t>
  </si>
  <si>
    <t>131113</t>
  </si>
  <si>
    <t>世田谷区</t>
  </si>
  <si>
    <t>131121</t>
  </si>
  <si>
    <t>渋谷区</t>
  </si>
  <si>
    <t>131130</t>
  </si>
  <si>
    <t>中野区</t>
  </si>
  <si>
    <t>131148</t>
  </si>
  <si>
    <t>杉並区</t>
  </si>
  <si>
    <t>131156</t>
  </si>
  <si>
    <t>豊島区</t>
  </si>
  <si>
    <t>131164</t>
  </si>
  <si>
    <t>北区</t>
  </si>
  <si>
    <t>131172</t>
  </si>
  <si>
    <t>荒川区</t>
  </si>
  <si>
    <t>131181</t>
  </si>
  <si>
    <t>板橋区</t>
  </si>
  <si>
    <t>131199</t>
  </si>
  <si>
    <t>練馬区</t>
  </si>
  <si>
    <t>131202</t>
  </si>
  <si>
    <t>足立区</t>
  </si>
  <si>
    <t>131211</t>
  </si>
  <si>
    <t>葛飾区</t>
  </si>
  <si>
    <t>131229</t>
  </si>
  <si>
    <t>江戸川区</t>
  </si>
  <si>
    <t>131237</t>
  </si>
  <si>
    <t>八王子市</t>
  </si>
  <si>
    <t>132012</t>
  </si>
  <si>
    <t>立川市</t>
  </si>
  <si>
    <t>132021</t>
  </si>
  <si>
    <t>武蔵野市</t>
  </si>
  <si>
    <t>132039</t>
  </si>
  <si>
    <t>三鷹市</t>
  </si>
  <si>
    <t>132047</t>
  </si>
  <si>
    <t>青梅市</t>
  </si>
  <si>
    <t>132055</t>
  </si>
  <si>
    <t>府中市</t>
  </si>
  <si>
    <t>132063</t>
  </si>
  <si>
    <t>昭島市</t>
  </si>
  <si>
    <t>132071</t>
  </si>
  <si>
    <t>調布市</t>
  </si>
  <si>
    <t>132080</t>
  </si>
  <si>
    <t>町田市</t>
  </si>
  <si>
    <t>132098</t>
  </si>
  <si>
    <t>小金井市</t>
  </si>
  <si>
    <t>132101</t>
  </si>
  <si>
    <t>小平市</t>
  </si>
  <si>
    <t>132110</t>
  </si>
  <si>
    <t>日野市</t>
  </si>
  <si>
    <t>132128</t>
  </si>
  <si>
    <t>東村山市</t>
  </si>
  <si>
    <t>132136</t>
  </si>
  <si>
    <t>国分寺市</t>
  </si>
  <si>
    <t>132144</t>
  </si>
  <si>
    <t>国立市</t>
  </si>
  <si>
    <t>132152</t>
  </si>
  <si>
    <t>福生市</t>
  </si>
  <si>
    <t>132187</t>
  </si>
  <si>
    <t>狛江市</t>
  </si>
  <si>
    <t>132195</t>
  </si>
  <si>
    <t>東大和市</t>
  </si>
  <si>
    <t>132209</t>
  </si>
  <si>
    <t>清瀬市</t>
  </si>
  <si>
    <t>132217</t>
  </si>
  <si>
    <t>東久留米市</t>
  </si>
  <si>
    <t>132225</t>
  </si>
  <si>
    <t>武蔵村山市</t>
  </si>
  <si>
    <t>132233</t>
  </si>
  <si>
    <t>多摩市</t>
  </si>
  <si>
    <t>132241</t>
  </si>
  <si>
    <t>稲城市</t>
  </si>
  <si>
    <t>132250</t>
  </si>
  <si>
    <t>羽村市</t>
  </si>
  <si>
    <t>132276</t>
  </si>
  <si>
    <t>あきる野市</t>
  </si>
  <si>
    <t>132284</t>
  </si>
  <si>
    <t>西東京市</t>
  </si>
  <si>
    <t>132292</t>
  </si>
  <si>
    <t>瑞穂町</t>
  </si>
  <si>
    <t>133035</t>
  </si>
  <si>
    <t>日の出町</t>
  </si>
  <si>
    <t>133051</t>
  </si>
  <si>
    <t>檜原村</t>
  </si>
  <si>
    <t>133078</t>
  </si>
  <si>
    <t>奥多摩町</t>
  </si>
  <si>
    <t>133086</t>
  </si>
  <si>
    <t>大島町</t>
  </si>
  <si>
    <t>133612</t>
  </si>
  <si>
    <t>利島村</t>
  </si>
  <si>
    <t>133621</t>
  </si>
  <si>
    <t>新島村</t>
  </si>
  <si>
    <t>133639</t>
  </si>
  <si>
    <t>神津島村</t>
  </si>
  <si>
    <t>133647</t>
  </si>
  <si>
    <t>三宅村</t>
  </si>
  <si>
    <t>133817</t>
  </si>
  <si>
    <t>御蔵島村</t>
  </si>
  <si>
    <t>133825</t>
  </si>
  <si>
    <t>八丈町</t>
  </si>
  <si>
    <t>134015</t>
  </si>
  <si>
    <t>青ヶ島村</t>
  </si>
  <si>
    <t>134023</t>
  </si>
  <si>
    <t>小笠原村</t>
  </si>
  <si>
    <t>134210</t>
  </si>
  <si>
    <t>横浜市</t>
  </si>
  <si>
    <t>141003</t>
  </si>
  <si>
    <t>川崎市</t>
  </si>
  <si>
    <t>141305</t>
  </si>
  <si>
    <t>相模原市</t>
  </si>
  <si>
    <t>141500</t>
  </si>
  <si>
    <t>横須賀市</t>
  </si>
  <si>
    <t>142018</t>
  </si>
  <si>
    <t>平塚市</t>
  </si>
  <si>
    <t>142034</t>
  </si>
  <si>
    <t>鎌倉市</t>
  </si>
  <si>
    <t>142042</t>
  </si>
  <si>
    <t>藤沢市</t>
  </si>
  <si>
    <t>142051</t>
  </si>
  <si>
    <t>小田原市</t>
  </si>
  <si>
    <t>142069</t>
  </si>
  <si>
    <t>茅ヶ崎市</t>
  </si>
  <si>
    <t>142077</t>
  </si>
  <si>
    <t>逗子市</t>
  </si>
  <si>
    <t>142085</t>
  </si>
  <si>
    <t>三浦市</t>
  </si>
  <si>
    <t>142107</t>
  </si>
  <si>
    <t>秦野市</t>
  </si>
  <si>
    <t>142115</t>
  </si>
  <si>
    <t>厚木市</t>
  </si>
  <si>
    <t>142123</t>
  </si>
  <si>
    <t>大和市</t>
  </si>
  <si>
    <t>142131</t>
  </si>
  <si>
    <t>伊勢原市</t>
  </si>
  <si>
    <t>142140</t>
  </si>
  <si>
    <t>海老名市</t>
  </si>
  <si>
    <t>142158</t>
  </si>
  <si>
    <t>座間市</t>
  </si>
  <si>
    <t>142166</t>
  </si>
  <si>
    <t>南足柄市</t>
  </si>
  <si>
    <t>142174</t>
  </si>
  <si>
    <t>綾瀬市</t>
  </si>
  <si>
    <t>142182</t>
  </si>
  <si>
    <t>葉山町</t>
  </si>
  <si>
    <t>143014</t>
  </si>
  <si>
    <t>寒川町</t>
  </si>
  <si>
    <t>143219</t>
  </si>
  <si>
    <t>大磯町</t>
  </si>
  <si>
    <t>143413</t>
  </si>
  <si>
    <t>二宮町</t>
  </si>
  <si>
    <t>143421</t>
  </si>
  <si>
    <t>中井町</t>
  </si>
  <si>
    <t>143618</t>
  </si>
  <si>
    <t>大井町</t>
  </si>
  <si>
    <t>143626</t>
  </si>
  <si>
    <t>松田町</t>
  </si>
  <si>
    <t>143634</t>
  </si>
  <si>
    <t>山北町</t>
  </si>
  <si>
    <t>143642</t>
  </si>
  <si>
    <t>開成町</t>
  </si>
  <si>
    <t>143669</t>
  </si>
  <si>
    <t>箱根町</t>
  </si>
  <si>
    <t>143821</t>
  </si>
  <si>
    <t>真鶴町</t>
  </si>
  <si>
    <t>143839</t>
  </si>
  <si>
    <t>湯河原町</t>
  </si>
  <si>
    <t>143847</t>
  </si>
  <si>
    <t>愛川町</t>
  </si>
  <si>
    <t>144011</t>
  </si>
  <si>
    <t>清川村</t>
  </si>
  <si>
    <t>144029</t>
  </si>
  <si>
    <t>新潟市</t>
  </si>
  <si>
    <t>151009</t>
  </si>
  <si>
    <t>長岡市</t>
  </si>
  <si>
    <t>152021</t>
  </si>
  <si>
    <t>三条市</t>
  </si>
  <si>
    <t>152048</t>
  </si>
  <si>
    <t>柏崎市</t>
  </si>
  <si>
    <t>152056</t>
  </si>
  <si>
    <t>新発田市</t>
  </si>
  <si>
    <t>152064</t>
  </si>
  <si>
    <t>小千谷市</t>
  </si>
  <si>
    <t>152081</t>
  </si>
  <si>
    <t>加茂市</t>
  </si>
  <si>
    <t>152099</t>
  </si>
  <si>
    <t>十日町市</t>
  </si>
  <si>
    <t>152102</t>
  </si>
  <si>
    <t>見附市</t>
  </si>
  <si>
    <t>152111</t>
  </si>
  <si>
    <t>村上市</t>
  </si>
  <si>
    <t>152129</t>
  </si>
  <si>
    <t>燕市</t>
  </si>
  <si>
    <t>152137</t>
  </si>
  <si>
    <t>糸魚川市</t>
  </si>
  <si>
    <t>152161</t>
  </si>
  <si>
    <t>妙高市</t>
  </si>
  <si>
    <t>152170</t>
  </si>
  <si>
    <t>五泉市</t>
  </si>
  <si>
    <t>152188</t>
  </si>
  <si>
    <t>上越市</t>
  </si>
  <si>
    <t>152226</t>
  </si>
  <si>
    <t>阿賀野市</t>
  </si>
  <si>
    <t>152234</t>
  </si>
  <si>
    <t>佐渡市</t>
  </si>
  <si>
    <t>152242</t>
  </si>
  <si>
    <t>魚沼市</t>
  </si>
  <si>
    <t>152251</t>
  </si>
  <si>
    <t>南魚沼市</t>
  </si>
  <si>
    <t>152269</t>
  </si>
  <si>
    <t>胎内市</t>
  </si>
  <si>
    <t>152277</t>
  </si>
  <si>
    <t>聖籠町</t>
  </si>
  <si>
    <t>153079</t>
  </si>
  <si>
    <t>弥彦村</t>
  </si>
  <si>
    <t>153427</t>
  </si>
  <si>
    <t>田上町</t>
  </si>
  <si>
    <t>153613</t>
  </si>
  <si>
    <t>阿賀町</t>
  </si>
  <si>
    <t>153851</t>
  </si>
  <si>
    <t>出雲崎町</t>
  </si>
  <si>
    <t>154059</t>
  </si>
  <si>
    <t>湯沢町</t>
  </si>
  <si>
    <t>154610</t>
  </si>
  <si>
    <t>津南町</t>
  </si>
  <si>
    <t>154822</t>
  </si>
  <si>
    <t>刈羽村</t>
  </si>
  <si>
    <t>155047</t>
  </si>
  <si>
    <t>関川村</t>
  </si>
  <si>
    <t>155811</t>
  </si>
  <si>
    <t>粟島浦村</t>
  </si>
  <si>
    <t>155861</t>
  </si>
  <si>
    <t>富山市</t>
  </si>
  <si>
    <t>162019</t>
  </si>
  <si>
    <t>高岡市</t>
  </si>
  <si>
    <t>162027</t>
  </si>
  <si>
    <t>魚津市</t>
  </si>
  <si>
    <t>162043</t>
  </si>
  <si>
    <t>氷見市</t>
  </si>
  <si>
    <t>162051</t>
  </si>
  <si>
    <t>滑川市</t>
  </si>
  <si>
    <t>162060</t>
  </si>
  <si>
    <t>黒部市</t>
  </si>
  <si>
    <t>162078</t>
  </si>
  <si>
    <t>砺波市</t>
  </si>
  <si>
    <t>162086</t>
  </si>
  <si>
    <t>小矢部市</t>
  </si>
  <si>
    <t>162094</t>
  </si>
  <si>
    <t>南砺市</t>
  </si>
  <si>
    <t>162108</t>
  </si>
  <si>
    <t>射水市</t>
  </si>
  <si>
    <t>162116</t>
  </si>
  <si>
    <t>舟橋村</t>
  </si>
  <si>
    <t>163210</t>
  </si>
  <si>
    <t>上市町</t>
  </si>
  <si>
    <t>163228</t>
  </si>
  <si>
    <t>立山町</t>
  </si>
  <si>
    <t>163236</t>
  </si>
  <si>
    <t>入善町</t>
  </si>
  <si>
    <t>163422</t>
  </si>
  <si>
    <t>163431</t>
  </si>
  <si>
    <t>金沢市</t>
  </si>
  <si>
    <t>172014</t>
  </si>
  <si>
    <t>七尾市</t>
  </si>
  <si>
    <t>172022</t>
  </si>
  <si>
    <t>小松市</t>
  </si>
  <si>
    <t>172031</t>
  </si>
  <si>
    <t>輪島市</t>
  </si>
  <si>
    <t>172049</t>
  </si>
  <si>
    <t>珠洲市</t>
  </si>
  <si>
    <t>172057</t>
  </si>
  <si>
    <t>加賀市</t>
  </si>
  <si>
    <t>172065</t>
  </si>
  <si>
    <t>羽咋市</t>
  </si>
  <si>
    <t>172073</t>
  </si>
  <si>
    <t>かほく市</t>
  </si>
  <si>
    <t>172090</t>
  </si>
  <si>
    <t>白山市</t>
  </si>
  <si>
    <t>172103</t>
  </si>
  <si>
    <t>能美市</t>
  </si>
  <si>
    <t>172111</t>
  </si>
  <si>
    <t>野々市市</t>
  </si>
  <si>
    <t>172120</t>
  </si>
  <si>
    <t>川北町</t>
  </si>
  <si>
    <t>173240</t>
  </si>
  <si>
    <t>津幡町</t>
  </si>
  <si>
    <t>173614</t>
  </si>
  <si>
    <t>内灘町</t>
  </si>
  <si>
    <t>173657</t>
  </si>
  <si>
    <t>志賀町</t>
  </si>
  <si>
    <t>173843</t>
  </si>
  <si>
    <t>宝達志水町</t>
  </si>
  <si>
    <t>173860</t>
  </si>
  <si>
    <t>中能登町</t>
  </si>
  <si>
    <t>174076</t>
  </si>
  <si>
    <t>穴水町</t>
  </si>
  <si>
    <t>174611</t>
  </si>
  <si>
    <t>能登町</t>
  </si>
  <si>
    <t>174637</t>
  </si>
  <si>
    <t>福井市</t>
  </si>
  <si>
    <t>182010</t>
  </si>
  <si>
    <t>敦賀市</t>
  </si>
  <si>
    <t>182028</t>
  </si>
  <si>
    <t>小浜市</t>
  </si>
  <si>
    <t>182044</t>
  </si>
  <si>
    <t>大野市</t>
  </si>
  <si>
    <t>182052</t>
  </si>
  <si>
    <t>勝山市</t>
  </si>
  <si>
    <t>182061</t>
  </si>
  <si>
    <t>鯖江市</t>
  </si>
  <si>
    <t>182079</t>
  </si>
  <si>
    <t>あわら市</t>
  </si>
  <si>
    <t>182087</t>
  </si>
  <si>
    <t>越前市</t>
  </si>
  <si>
    <t>182095</t>
  </si>
  <si>
    <t>坂井市</t>
  </si>
  <si>
    <t>182109</t>
  </si>
  <si>
    <t>永平寺町</t>
  </si>
  <si>
    <t>183229</t>
  </si>
  <si>
    <t>183822</t>
  </si>
  <si>
    <t>南越前町</t>
  </si>
  <si>
    <t>184047</t>
  </si>
  <si>
    <t>越前町</t>
  </si>
  <si>
    <t>184233</t>
  </si>
  <si>
    <t>美浜町</t>
  </si>
  <si>
    <t>184420</t>
  </si>
  <si>
    <t>高浜町</t>
  </si>
  <si>
    <t>184811</t>
  </si>
  <si>
    <t>おおい町</t>
  </si>
  <si>
    <t>184837</t>
  </si>
  <si>
    <t>若狭町</t>
  </si>
  <si>
    <t>185019</t>
  </si>
  <si>
    <t>甲府市</t>
  </si>
  <si>
    <t>192015</t>
  </si>
  <si>
    <t>富士吉田市</t>
  </si>
  <si>
    <t>192023</t>
  </si>
  <si>
    <t>都留市</t>
  </si>
  <si>
    <t>192040</t>
  </si>
  <si>
    <t>山梨市</t>
  </si>
  <si>
    <t>192058</t>
  </si>
  <si>
    <t>大月市</t>
  </si>
  <si>
    <t>192066</t>
  </si>
  <si>
    <t>韮崎市</t>
  </si>
  <si>
    <t>192074</t>
  </si>
  <si>
    <t>南アルプス市</t>
  </si>
  <si>
    <t>192082</t>
  </si>
  <si>
    <t>北杜市</t>
  </si>
  <si>
    <t>192091</t>
  </si>
  <si>
    <t>甲斐市</t>
  </si>
  <si>
    <t>192104</t>
  </si>
  <si>
    <t>笛吹市</t>
  </si>
  <si>
    <t>192112</t>
  </si>
  <si>
    <t>上野原市</t>
  </si>
  <si>
    <t>192121</t>
  </si>
  <si>
    <t>甲州市</t>
  </si>
  <si>
    <t>192139</t>
  </si>
  <si>
    <t>中央市</t>
  </si>
  <si>
    <t>192147</t>
  </si>
  <si>
    <t>市川三郷町</t>
  </si>
  <si>
    <t>193461</t>
  </si>
  <si>
    <t>早川町</t>
  </si>
  <si>
    <t>193640</t>
  </si>
  <si>
    <t>身延町</t>
  </si>
  <si>
    <t>193658</t>
  </si>
  <si>
    <t>193666</t>
  </si>
  <si>
    <t>富士川町</t>
  </si>
  <si>
    <t>193682</t>
  </si>
  <si>
    <t>昭和町</t>
  </si>
  <si>
    <t>193844</t>
  </si>
  <si>
    <t>道志村</t>
  </si>
  <si>
    <t>194221</t>
  </si>
  <si>
    <t>西桂町</t>
  </si>
  <si>
    <t>194239</t>
  </si>
  <si>
    <t>忍野村</t>
  </si>
  <si>
    <t>194247</t>
  </si>
  <si>
    <t>山中湖村</t>
  </si>
  <si>
    <t>194255</t>
  </si>
  <si>
    <t>鳴沢村</t>
  </si>
  <si>
    <t>194298</t>
  </si>
  <si>
    <t>富士河口湖町</t>
  </si>
  <si>
    <t>194301</t>
  </si>
  <si>
    <t>小菅村</t>
  </si>
  <si>
    <t>194425</t>
  </si>
  <si>
    <t>丹波山村</t>
  </si>
  <si>
    <t>194433</t>
  </si>
  <si>
    <t>長野市</t>
  </si>
  <si>
    <t>202011</t>
  </si>
  <si>
    <t>松本市</t>
  </si>
  <si>
    <t>202029</t>
  </si>
  <si>
    <t>上田市</t>
  </si>
  <si>
    <t>202037</t>
  </si>
  <si>
    <t>岡谷市</t>
  </si>
  <si>
    <t>202045</t>
  </si>
  <si>
    <t>飯田市</t>
  </si>
  <si>
    <t>202053</t>
  </si>
  <si>
    <t>諏訪市</t>
  </si>
  <si>
    <t>202061</t>
  </si>
  <si>
    <t>須坂市</t>
  </si>
  <si>
    <t>202070</t>
  </si>
  <si>
    <t>小諸市</t>
  </si>
  <si>
    <t>202088</t>
  </si>
  <si>
    <t>伊那市</t>
  </si>
  <si>
    <t>202096</t>
  </si>
  <si>
    <t>駒ヶ根市</t>
  </si>
  <si>
    <t>202100</t>
  </si>
  <si>
    <t>中野市</t>
  </si>
  <si>
    <t>202118</t>
  </si>
  <si>
    <t>大町市</t>
  </si>
  <si>
    <t>202126</t>
  </si>
  <si>
    <t>飯山市</t>
  </si>
  <si>
    <t>202134</t>
  </si>
  <si>
    <t>茅野市</t>
  </si>
  <si>
    <t>202142</t>
  </si>
  <si>
    <t>塩尻市</t>
  </si>
  <si>
    <t>202151</t>
  </si>
  <si>
    <t>佐久市</t>
  </si>
  <si>
    <t>202177</t>
  </si>
  <si>
    <t>千曲市</t>
  </si>
  <si>
    <t>202185</t>
  </si>
  <si>
    <t>東御市</t>
  </si>
  <si>
    <t>202193</t>
  </si>
  <si>
    <t>安曇野市</t>
  </si>
  <si>
    <t>202207</t>
  </si>
  <si>
    <t>小海町</t>
  </si>
  <si>
    <t>203033</t>
  </si>
  <si>
    <t>川上村</t>
  </si>
  <si>
    <t>203041</t>
  </si>
  <si>
    <t>203050</t>
  </si>
  <si>
    <t>南相木村</t>
  </si>
  <si>
    <t>203068</t>
  </si>
  <si>
    <t>北相木村</t>
  </si>
  <si>
    <t>203076</t>
  </si>
  <si>
    <t>佐久穂町</t>
  </si>
  <si>
    <t>203092</t>
  </si>
  <si>
    <t>軽井沢町</t>
  </si>
  <si>
    <t>203211</t>
  </si>
  <si>
    <t>御代田町</t>
  </si>
  <si>
    <t>203238</t>
  </si>
  <si>
    <t>立科町</t>
  </si>
  <si>
    <t>203246</t>
  </si>
  <si>
    <t>青木村</t>
  </si>
  <si>
    <t>203491</t>
  </si>
  <si>
    <t>長和町</t>
  </si>
  <si>
    <t>203505</t>
  </si>
  <si>
    <t>下諏訪町</t>
  </si>
  <si>
    <t>203611</t>
  </si>
  <si>
    <t>富士見町</t>
  </si>
  <si>
    <t>203629</t>
  </si>
  <si>
    <t>原村</t>
  </si>
  <si>
    <t>203637</t>
  </si>
  <si>
    <t>辰野町</t>
  </si>
  <si>
    <t>203823</t>
  </si>
  <si>
    <t>箕輪町</t>
  </si>
  <si>
    <t>203831</t>
  </si>
  <si>
    <t>飯島町</t>
  </si>
  <si>
    <t>203840</t>
  </si>
  <si>
    <t>南箕輪村</t>
  </si>
  <si>
    <t>203858</t>
  </si>
  <si>
    <t>中川村</t>
  </si>
  <si>
    <t>203866</t>
  </si>
  <si>
    <t>宮田村</t>
  </si>
  <si>
    <t>203882</t>
  </si>
  <si>
    <t>松川町</t>
  </si>
  <si>
    <t>204021</t>
  </si>
  <si>
    <t>高森町</t>
  </si>
  <si>
    <t>204030</t>
  </si>
  <si>
    <t>阿南町</t>
  </si>
  <si>
    <t>204048</t>
  </si>
  <si>
    <t>阿智村</t>
  </si>
  <si>
    <t>204072</t>
  </si>
  <si>
    <t>平谷村</t>
  </si>
  <si>
    <t>204099</t>
  </si>
  <si>
    <t>根羽村</t>
  </si>
  <si>
    <t>204102</t>
  </si>
  <si>
    <t>下條村</t>
  </si>
  <si>
    <t>204111</t>
  </si>
  <si>
    <t>売木村</t>
  </si>
  <si>
    <t>204129</t>
  </si>
  <si>
    <t>天龍村</t>
  </si>
  <si>
    <t>204137</t>
  </si>
  <si>
    <t>泰阜村</t>
  </si>
  <si>
    <t>204145</t>
  </si>
  <si>
    <t>喬木村</t>
  </si>
  <si>
    <t>204153</t>
  </si>
  <si>
    <t>豊丘村</t>
  </si>
  <si>
    <t>204161</t>
  </si>
  <si>
    <t>大鹿村</t>
  </si>
  <si>
    <t>204170</t>
  </si>
  <si>
    <t>上松町</t>
  </si>
  <si>
    <t>204226</t>
  </si>
  <si>
    <t>南木曽町</t>
  </si>
  <si>
    <t>204234</t>
  </si>
  <si>
    <t>木祖村</t>
  </si>
  <si>
    <t>204251</t>
  </si>
  <si>
    <t>王滝村</t>
  </si>
  <si>
    <t>204293</t>
  </si>
  <si>
    <t>大桑村</t>
  </si>
  <si>
    <t>204307</t>
  </si>
  <si>
    <t>木曽町</t>
  </si>
  <si>
    <t>204323</t>
  </si>
  <si>
    <t>麻績村</t>
  </si>
  <si>
    <t>204463</t>
  </si>
  <si>
    <t>生坂村</t>
  </si>
  <si>
    <t>204480</t>
  </si>
  <si>
    <t>山形村</t>
  </si>
  <si>
    <t>204501</t>
  </si>
  <si>
    <t>朝日村</t>
  </si>
  <si>
    <t>204510</t>
  </si>
  <si>
    <t>筑北村</t>
  </si>
  <si>
    <t>204528</t>
  </si>
  <si>
    <t>204811</t>
  </si>
  <si>
    <t>松川村</t>
  </si>
  <si>
    <t>204820</t>
  </si>
  <si>
    <t>白馬村</t>
  </si>
  <si>
    <t>204854</t>
  </si>
  <si>
    <t>小谷村</t>
  </si>
  <si>
    <t>204862</t>
  </si>
  <si>
    <t>坂城町</t>
  </si>
  <si>
    <t>205214</t>
  </si>
  <si>
    <t>小布施町</t>
  </si>
  <si>
    <t>205419</t>
  </si>
  <si>
    <t>205435</t>
  </si>
  <si>
    <t>山ノ内町</t>
  </si>
  <si>
    <t>205613</t>
  </si>
  <si>
    <t>木島平村</t>
  </si>
  <si>
    <t>205621</t>
  </si>
  <si>
    <t>野沢温泉村</t>
  </si>
  <si>
    <t>205630</t>
  </si>
  <si>
    <t>信濃町</t>
  </si>
  <si>
    <t>205834</t>
  </si>
  <si>
    <t>小川村</t>
  </si>
  <si>
    <t>205885</t>
  </si>
  <si>
    <t>飯綱町</t>
  </si>
  <si>
    <t>205907</t>
  </si>
  <si>
    <t>栄村</t>
  </si>
  <si>
    <t>206024</t>
  </si>
  <si>
    <t>岐阜市</t>
  </si>
  <si>
    <t>212016</t>
  </si>
  <si>
    <t>大垣市</t>
  </si>
  <si>
    <t>212024</t>
  </si>
  <si>
    <t>高山市</t>
  </si>
  <si>
    <t>212032</t>
  </si>
  <si>
    <t>多治見市</t>
  </si>
  <si>
    <t>212041</t>
  </si>
  <si>
    <t>関市</t>
  </si>
  <si>
    <t>212059</t>
  </si>
  <si>
    <t>中津川市</t>
  </si>
  <si>
    <t>212067</t>
  </si>
  <si>
    <t>美濃市</t>
  </si>
  <si>
    <t>212075</t>
  </si>
  <si>
    <t>瑞浪市</t>
  </si>
  <si>
    <t>212083</t>
  </si>
  <si>
    <t>羽島市</t>
  </si>
  <si>
    <t>212091</t>
  </si>
  <si>
    <t>恵那市</t>
  </si>
  <si>
    <t>212105</t>
  </si>
  <si>
    <t>美濃加茂市</t>
  </si>
  <si>
    <t>212113</t>
  </si>
  <si>
    <t>土岐市</t>
  </si>
  <si>
    <t>212121</t>
  </si>
  <si>
    <t>各務原市</t>
  </si>
  <si>
    <t>212130</t>
  </si>
  <si>
    <t>可児市</t>
  </si>
  <si>
    <t>212148</t>
  </si>
  <si>
    <t>山県市</t>
  </si>
  <si>
    <t>212156</t>
  </si>
  <si>
    <t>瑞穂市</t>
  </si>
  <si>
    <t>212164</t>
  </si>
  <si>
    <t>飛騨市</t>
  </si>
  <si>
    <t>212172</t>
  </si>
  <si>
    <t>本巣市</t>
  </si>
  <si>
    <t>212181</t>
  </si>
  <si>
    <t>郡上市</t>
  </si>
  <si>
    <t>212199</t>
  </si>
  <si>
    <t>下呂市</t>
  </si>
  <si>
    <t>212202</t>
  </si>
  <si>
    <t>海津市</t>
  </si>
  <si>
    <t>212211</t>
  </si>
  <si>
    <t>岐南町</t>
  </si>
  <si>
    <t>213021</t>
  </si>
  <si>
    <t>笠松町</t>
  </si>
  <si>
    <t>213039</t>
  </si>
  <si>
    <t>養老町</t>
  </si>
  <si>
    <t>213411</t>
  </si>
  <si>
    <t>垂井町</t>
  </si>
  <si>
    <t>213616</t>
  </si>
  <si>
    <t>関ケ原町</t>
  </si>
  <si>
    <t>213624</t>
  </si>
  <si>
    <t>神戸町</t>
  </si>
  <si>
    <t>213811</t>
  </si>
  <si>
    <t>輪之内町</t>
  </si>
  <si>
    <t>213829</t>
  </si>
  <si>
    <t>安八町</t>
  </si>
  <si>
    <t>213837</t>
  </si>
  <si>
    <t>揖斐川町</t>
  </si>
  <si>
    <t>214019</t>
  </si>
  <si>
    <t>大野町</t>
  </si>
  <si>
    <t>214035</t>
  </si>
  <si>
    <t>214043</t>
  </si>
  <si>
    <t>北方町</t>
  </si>
  <si>
    <t>214213</t>
  </si>
  <si>
    <t>坂祝町</t>
  </si>
  <si>
    <t>215015</t>
  </si>
  <si>
    <t>富加町</t>
  </si>
  <si>
    <t>215023</t>
  </si>
  <si>
    <t>川辺町</t>
  </si>
  <si>
    <t>215031</t>
  </si>
  <si>
    <t>七宗町</t>
  </si>
  <si>
    <t>215040</t>
  </si>
  <si>
    <t>八百津町</t>
  </si>
  <si>
    <t>215058</t>
  </si>
  <si>
    <t>白川町</t>
  </si>
  <si>
    <t>215066</t>
  </si>
  <si>
    <t>東白川村</t>
  </si>
  <si>
    <t>215074</t>
  </si>
  <si>
    <t>御嵩町</t>
  </si>
  <si>
    <t>215210</t>
  </si>
  <si>
    <t>白川村</t>
  </si>
  <si>
    <t>216046</t>
  </si>
  <si>
    <t>静岡市</t>
  </si>
  <si>
    <t>221007</t>
  </si>
  <si>
    <t>浜松市</t>
  </si>
  <si>
    <t>221309</t>
  </si>
  <si>
    <t>沼津市</t>
  </si>
  <si>
    <t>222038</t>
  </si>
  <si>
    <t>熱海市</t>
  </si>
  <si>
    <t>222054</t>
  </si>
  <si>
    <t>三島市</t>
  </si>
  <si>
    <t>222062</t>
  </si>
  <si>
    <t>富士宮市</t>
  </si>
  <si>
    <t>222071</t>
  </si>
  <si>
    <t>伊東市</t>
  </si>
  <si>
    <t>222089</t>
  </si>
  <si>
    <t>島田市</t>
  </si>
  <si>
    <t>222097</t>
  </si>
  <si>
    <t>富士市</t>
  </si>
  <si>
    <t>222101</t>
  </si>
  <si>
    <t>磐田市</t>
  </si>
  <si>
    <t>222119</t>
  </si>
  <si>
    <t>焼津市</t>
  </si>
  <si>
    <t>222127</t>
  </si>
  <si>
    <t>掛川市</t>
  </si>
  <si>
    <t>222135</t>
  </si>
  <si>
    <t>藤枝市</t>
  </si>
  <si>
    <t>222143</t>
  </si>
  <si>
    <t>御殿場市</t>
  </si>
  <si>
    <t>222151</t>
  </si>
  <si>
    <t>袋井市</t>
  </si>
  <si>
    <t>222160</t>
  </si>
  <si>
    <t>下田市</t>
  </si>
  <si>
    <t>222194</t>
  </si>
  <si>
    <t>裾野市</t>
  </si>
  <si>
    <t>222208</t>
  </si>
  <si>
    <t>湖西市</t>
  </si>
  <si>
    <t>222216</t>
  </si>
  <si>
    <t>伊豆市</t>
  </si>
  <si>
    <t>222224</t>
  </si>
  <si>
    <t>御前崎市</t>
  </si>
  <si>
    <t>222232</t>
  </si>
  <si>
    <t>菊川市</t>
  </si>
  <si>
    <t>222241</t>
  </si>
  <si>
    <t>伊豆の国市</t>
  </si>
  <si>
    <t>222259</t>
  </si>
  <si>
    <t>牧之原市</t>
  </si>
  <si>
    <t>222267</t>
  </si>
  <si>
    <t>東伊豆町</t>
  </si>
  <si>
    <t>223018</t>
  </si>
  <si>
    <t>河津町</t>
  </si>
  <si>
    <t>223026</t>
  </si>
  <si>
    <t>南伊豆町</t>
  </si>
  <si>
    <t>223042</t>
  </si>
  <si>
    <t>松崎町</t>
  </si>
  <si>
    <t>223051</t>
  </si>
  <si>
    <t>西伊豆町</t>
  </si>
  <si>
    <t>223069</t>
  </si>
  <si>
    <t>函南町</t>
  </si>
  <si>
    <t>223255</t>
  </si>
  <si>
    <t>223417</t>
  </si>
  <si>
    <t>長泉町</t>
  </si>
  <si>
    <t>223425</t>
  </si>
  <si>
    <t>小山町</t>
  </si>
  <si>
    <t>223441</t>
  </si>
  <si>
    <t>吉田町</t>
  </si>
  <si>
    <t>224243</t>
  </si>
  <si>
    <t>川根本町</t>
  </si>
  <si>
    <t>224294</t>
  </si>
  <si>
    <t>224618</t>
  </si>
  <si>
    <t>名古屋市</t>
  </si>
  <si>
    <t>231002</t>
  </si>
  <si>
    <t>豊橋市</t>
  </si>
  <si>
    <t>232017</t>
  </si>
  <si>
    <t>岡崎市</t>
  </si>
  <si>
    <t>232025</t>
  </si>
  <si>
    <t>一宮市</t>
  </si>
  <si>
    <t>232033</t>
  </si>
  <si>
    <t>瀬戸市</t>
  </si>
  <si>
    <t>232041</t>
  </si>
  <si>
    <t>半田市</t>
  </si>
  <si>
    <t>232050</t>
  </si>
  <si>
    <t>春日井市</t>
  </si>
  <si>
    <t>232068</t>
  </si>
  <si>
    <t>豊川市</t>
  </si>
  <si>
    <t>232076</t>
  </si>
  <si>
    <t>津島市</t>
  </si>
  <si>
    <t>232084</t>
  </si>
  <si>
    <t>碧南市</t>
  </si>
  <si>
    <t>232092</t>
  </si>
  <si>
    <t>刈谷市</t>
  </si>
  <si>
    <t>232106</t>
  </si>
  <si>
    <t>豊田市</t>
  </si>
  <si>
    <t>232114</t>
  </si>
  <si>
    <t>安城市</t>
  </si>
  <si>
    <t>232122</t>
  </si>
  <si>
    <t>西尾市</t>
  </si>
  <si>
    <t>232131</t>
  </si>
  <si>
    <t>蒲郡市</t>
  </si>
  <si>
    <t>232149</t>
  </si>
  <si>
    <t>犬山市</t>
  </si>
  <si>
    <t>232157</t>
  </si>
  <si>
    <t>常滑市</t>
  </si>
  <si>
    <t>232165</t>
  </si>
  <si>
    <t>江南市</t>
  </si>
  <si>
    <t>232173</t>
  </si>
  <si>
    <t>小牧市</t>
  </si>
  <si>
    <t>232190</t>
  </si>
  <si>
    <t>稲沢市</t>
  </si>
  <si>
    <t>232203</t>
  </si>
  <si>
    <t>新城市</t>
  </si>
  <si>
    <t>232211</t>
  </si>
  <si>
    <t>東海市</t>
  </si>
  <si>
    <t>232220</t>
  </si>
  <si>
    <t>大府市</t>
  </si>
  <si>
    <t>232238</t>
  </si>
  <si>
    <t>知多市</t>
  </si>
  <si>
    <t>232246</t>
  </si>
  <si>
    <t>知立市</t>
  </si>
  <si>
    <t>232254</t>
  </si>
  <si>
    <t>尾張旭市</t>
  </si>
  <si>
    <t>232262</t>
  </si>
  <si>
    <t>高浜市</t>
  </si>
  <si>
    <t>232271</t>
  </si>
  <si>
    <t>岩倉市</t>
  </si>
  <si>
    <t>232289</t>
  </si>
  <si>
    <t>豊明市</t>
  </si>
  <si>
    <t>232297</t>
  </si>
  <si>
    <t>日進市</t>
  </si>
  <si>
    <t>232301</t>
  </si>
  <si>
    <t>田原市</t>
  </si>
  <si>
    <t>232319</t>
  </si>
  <si>
    <t>愛西市</t>
  </si>
  <si>
    <t>232327</t>
  </si>
  <si>
    <t>清須市</t>
  </si>
  <si>
    <t>232335</t>
  </si>
  <si>
    <t>北名古屋市</t>
  </si>
  <si>
    <t>232343</t>
  </si>
  <si>
    <t>弥富市</t>
  </si>
  <si>
    <t>232351</t>
  </si>
  <si>
    <t>みよし市</t>
  </si>
  <si>
    <t>232360</t>
  </si>
  <si>
    <t>あま市</t>
  </si>
  <si>
    <t>232378</t>
  </si>
  <si>
    <t>長久手市</t>
  </si>
  <si>
    <t>232386</t>
  </si>
  <si>
    <t>東郷町</t>
  </si>
  <si>
    <t>233021</t>
  </si>
  <si>
    <t>豊山町</t>
  </si>
  <si>
    <t>233421</t>
  </si>
  <si>
    <t>大口町</t>
  </si>
  <si>
    <t>233617</t>
  </si>
  <si>
    <t>扶桑町</t>
  </si>
  <si>
    <t>233625</t>
  </si>
  <si>
    <t>大治町</t>
  </si>
  <si>
    <t>234249</t>
  </si>
  <si>
    <t>蟹江町</t>
  </si>
  <si>
    <t>234257</t>
  </si>
  <si>
    <t>飛島村</t>
  </si>
  <si>
    <t>234273</t>
  </si>
  <si>
    <t>阿久比町</t>
  </si>
  <si>
    <t>234419</t>
  </si>
  <si>
    <t>東浦町</t>
  </si>
  <si>
    <t>234427</t>
  </si>
  <si>
    <t>南知多町</t>
  </si>
  <si>
    <t>234451</t>
  </si>
  <si>
    <t>234460</t>
  </si>
  <si>
    <t>武豊町</t>
  </si>
  <si>
    <t>234478</t>
  </si>
  <si>
    <t>幸田町</t>
  </si>
  <si>
    <t>235016</t>
  </si>
  <si>
    <t>設楽町</t>
  </si>
  <si>
    <t>235610</t>
  </si>
  <si>
    <t>東栄町</t>
  </si>
  <si>
    <t>235628</t>
  </si>
  <si>
    <t>豊根村</t>
  </si>
  <si>
    <t>235636</t>
  </si>
  <si>
    <t>津市</t>
  </si>
  <si>
    <t>242012</t>
  </si>
  <si>
    <t>四日市市</t>
  </si>
  <si>
    <t>242021</t>
  </si>
  <si>
    <t>伊勢市</t>
  </si>
  <si>
    <t>242039</t>
  </si>
  <si>
    <t>松阪市</t>
  </si>
  <si>
    <t>242047</t>
  </si>
  <si>
    <t>桑名市</t>
  </si>
  <si>
    <t>242055</t>
  </si>
  <si>
    <t>鈴鹿市</t>
  </si>
  <si>
    <t>242071</t>
  </si>
  <si>
    <t>名張市</t>
  </si>
  <si>
    <t>242080</t>
  </si>
  <si>
    <t>尾鷲市</t>
  </si>
  <si>
    <t>242098</t>
  </si>
  <si>
    <t>亀山市</t>
  </si>
  <si>
    <t>242101</t>
  </si>
  <si>
    <t>鳥羽市</t>
  </si>
  <si>
    <t>242110</t>
  </si>
  <si>
    <t>熊野市</t>
  </si>
  <si>
    <t>242128</t>
  </si>
  <si>
    <t>いなべ市</t>
  </si>
  <si>
    <t>242144</t>
  </si>
  <si>
    <t>志摩市</t>
  </si>
  <si>
    <t>242152</t>
  </si>
  <si>
    <t>伊賀市</t>
  </si>
  <si>
    <t>242161</t>
  </si>
  <si>
    <t>木曽岬町</t>
  </si>
  <si>
    <t>243035</t>
  </si>
  <si>
    <t>東員町</t>
  </si>
  <si>
    <t>243248</t>
  </si>
  <si>
    <t>菰野町</t>
  </si>
  <si>
    <t>243418</t>
  </si>
  <si>
    <t>243434</t>
  </si>
  <si>
    <t>川越町</t>
  </si>
  <si>
    <t>243442</t>
  </si>
  <si>
    <t>多気町</t>
  </si>
  <si>
    <t>244414</t>
  </si>
  <si>
    <t>244422</t>
  </si>
  <si>
    <t>大台町</t>
  </si>
  <si>
    <t>244431</t>
  </si>
  <si>
    <t>玉城町</t>
  </si>
  <si>
    <t>244619</t>
  </si>
  <si>
    <t>度会町</t>
  </si>
  <si>
    <t>244708</t>
  </si>
  <si>
    <t>大紀町</t>
  </si>
  <si>
    <t>244716</t>
  </si>
  <si>
    <t>南伊勢町</t>
  </si>
  <si>
    <t>244724</t>
  </si>
  <si>
    <t>紀北町</t>
  </si>
  <si>
    <t>245437</t>
  </si>
  <si>
    <t>御浜町</t>
  </si>
  <si>
    <t>245615</t>
  </si>
  <si>
    <t>紀宝町</t>
  </si>
  <si>
    <t>245623</t>
  </si>
  <si>
    <t>大津市</t>
  </si>
  <si>
    <t>252018</t>
  </si>
  <si>
    <t>彦根市</t>
  </si>
  <si>
    <t>252026</t>
  </si>
  <si>
    <t>長浜市</t>
  </si>
  <si>
    <t>252034</t>
  </si>
  <si>
    <t>近江八幡市</t>
  </si>
  <si>
    <t>252042</t>
  </si>
  <si>
    <t>草津市</t>
  </si>
  <si>
    <t>252069</t>
  </si>
  <si>
    <t>守山市</t>
  </si>
  <si>
    <t>252077</t>
  </si>
  <si>
    <t>栗東市</t>
  </si>
  <si>
    <t>252085</t>
  </si>
  <si>
    <t>甲賀市</t>
  </si>
  <si>
    <t>252093</t>
  </si>
  <si>
    <t>野洲市</t>
  </si>
  <si>
    <t>252107</t>
  </si>
  <si>
    <t>湖南市</t>
  </si>
  <si>
    <t>252115</t>
  </si>
  <si>
    <t>高島市</t>
  </si>
  <si>
    <t>252123</t>
  </si>
  <si>
    <t>東近江市</t>
  </si>
  <si>
    <t>252131</t>
  </si>
  <si>
    <t>米原市</t>
  </si>
  <si>
    <t>252140</t>
  </si>
  <si>
    <t>日野町</t>
  </si>
  <si>
    <t>253839</t>
  </si>
  <si>
    <t>竜王町</t>
  </si>
  <si>
    <t>253847</t>
  </si>
  <si>
    <t>愛荘町</t>
  </si>
  <si>
    <t>254258</t>
  </si>
  <si>
    <t>豊郷町</t>
  </si>
  <si>
    <t>254410</t>
  </si>
  <si>
    <t>甲良町</t>
  </si>
  <si>
    <t>254428</t>
  </si>
  <si>
    <t>多賀町</t>
  </si>
  <si>
    <t>254436</t>
  </si>
  <si>
    <t>京都市</t>
  </si>
  <si>
    <t>261009</t>
  </si>
  <si>
    <t>福知山市</t>
  </si>
  <si>
    <t>262013</t>
  </si>
  <si>
    <t>舞鶴市</t>
  </si>
  <si>
    <t>262021</t>
  </si>
  <si>
    <t>綾部市</t>
  </si>
  <si>
    <t>262030</t>
  </si>
  <si>
    <t>宇治市</t>
  </si>
  <si>
    <t>262048</t>
  </si>
  <si>
    <t>宮津市</t>
  </si>
  <si>
    <t>262056</t>
  </si>
  <si>
    <t>亀岡市</t>
  </si>
  <si>
    <t>262064</t>
  </si>
  <si>
    <t>城陽市</t>
  </si>
  <si>
    <t>262072</t>
  </si>
  <si>
    <t>向日市</t>
  </si>
  <si>
    <t>262081</t>
  </si>
  <si>
    <t>長岡京市</t>
  </si>
  <si>
    <t>262099</t>
  </si>
  <si>
    <t>八幡市</t>
  </si>
  <si>
    <t>262102</t>
  </si>
  <si>
    <t>京田辺市</t>
  </si>
  <si>
    <t>262111</t>
  </si>
  <si>
    <t>京丹後市</t>
  </si>
  <si>
    <t>262129</t>
  </si>
  <si>
    <t>南丹市</t>
  </si>
  <si>
    <t>262137</t>
  </si>
  <si>
    <t>木津川市</t>
  </si>
  <si>
    <t>262145</t>
  </si>
  <si>
    <t>大山崎町</t>
  </si>
  <si>
    <t>263036</t>
  </si>
  <si>
    <t>久御山町</t>
  </si>
  <si>
    <t>263222</t>
  </si>
  <si>
    <t>井手町</t>
  </si>
  <si>
    <t>263435</t>
  </si>
  <si>
    <t>宇治田原町</t>
  </si>
  <si>
    <t>263443</t>
  </si>
  <si>
    <t>笠置町</t>
  </si>
  <si>
    <t>263648</t>
  </si>
  <si>
    <t>和束町</t>
  </si>
  <si>
    <t>263656</t>
  </si>
  <si>
    <t>精華町</t>
  </si>
  <si>
    <t>263664</t>
  </si>
  <si>
    <t>南山城村</t>
  </si>
  <si>
    <t>263672</t>
  </si>
  <si>
    <t>京丹波町</t>
  </si>
  <si>
    <t>264075</t>
  </si>
  <si>
    <t>伊根町</t>
  </si>
  <si>
    <t>264636</t>
  </si>
  <si>
    <t>与謝野町</t>
  </si>
  <si>
    <t>264652</t>
  </si>
  <si>
    <t>大阪市</t>
  </si>
  <si>
    <t>271004</t>
  </si>
  <si>
    <t>堺市</t>
  </si>
  <si>
    <t>271403</t>
  </si>
  <si>
    <t>岸和田市</t>
  </si>
  <si>
    <t>272027</t>
  </si>
  <si>
    <t>豊中市</t>
  </si>
  <si>
    <t>272035</t>
  </si>
  <si>
    <t>池田市</t>
  </si>
  <si>
    <t>272043</t>
  </si>
  <si>
    <t>吹田市</t>
  </si>
  <si>
    <t>272051</t>
  </si>
  <si>
    <t>泉大津市</t>
  </si>
  <si>
    <t>272060</t>
  </si>
  <si>
    <t>高槻市</t>
  </si>
  <si>
    <t>272078</t>
  </si>
  <si>
    <t>貝塚市</t>
  </si>
  <si>
    <t>272086</t>
  </si>
  <si>
    <t>守口市</t>
  </si>
  <si>
    <t>272094</t>
  </si>
  <si>
    <t>枚方市</t>
  </si>
  <si>
    <t>272108</t>
  </si>
  <si>
    <t>茨木市</t>
  </si>
  <si>
    <t>272116</t>
  </si>
  <si>
    <t>八尾市</t>
  </si>
  <si>
    <t>272124</t>
  </si>
  <si>
    <t>泉佐野市</t>
  </si>
  <si>
    <t>272132</t>
  </si>
  <si>
    <t>富田林市</t>
  </si>
  <si>
    <t>272141</t>
  </si>
  <si>
    <t>寝屋川市</t>
  </si>
  <si>
    <t>272159</t>
  </si>
  <si>
    <t>河内長野市</t>
  </si>
  <si>
    <t>272167</t>
  </si>
  <si>
    <t>松原市</t>
  </si>
  <si>
    <t>272175</t>
  </si>
  <si>
    <t>大東市</t>
  </si>
  <si>
    <t>272183</t>
  </si>
  <si>
    <t>和泉市</t>
  </si>
  <si>
    <t>272191</t>
  </si>
  <si>
    <t>箕面市</t>
  </si>
  <si>
    <t>272205</t>
  </si>
  <si>
    <t>柏原市</t>
  </si>
  <si>
    <t>272213</t>
  </si>
  <si>
    <t>羽曳野市</t>
  </si>
  <si>
    <t>272221</t>
  </si>
  <si>
    <t>門真市</t>
  </si>
  <si>
    <t>272230</t>
  </si>
  <si>
    <t>摂津市</t>
  </si>
  <si>
    <t>272248</t>
  </si>
  <si>
    <t>高石市</t>
  </si>
  <si>
    <t>272256</t>
  </si>
  <si>
    <t>藤井寺市</t>
  </si>
  <si>
    <t>272264</t>
  </si>
  <si>
    <t>東大阪市</t>
  </si>
  <si>
    <t>272272</t>
  </si>
  <si>
    <t>泉南市</t>
  </si>
  <si>
    <t>272281</t>
  </si>
  <si>
    <t>四條畷市</t>
  </si>
  <si>
    <t>272299</t>
  </si>
  <si>
    <t>交野市</t>
  </si>
  <si>
    <t>272302</t>
  </si>
  <si>
    <t>大阪狭山市</t>
  </si>
  <si>
    <t>272311</t>
  </si>
  <si>
    <t>阪南市</t>
  </si>
  <si>
    <t>272329</t>
  </si>
  <si>
    <t>島本町</t>
  </si>
  <si>
    <t>273015</t>
  </si>
  <si>
    <t>豊能町</t>
  </si>
  <si>
    <t>273210</t>
  </si>
  <si>
    <t>能勢町</t>
  </si>
  <si>
    <t>273228</t>
  </si>
  <si>
    <t>忠岡町</t>
  </si>
  <si>
    <t>273414</t>
  </si>
  <si>
    <t>熊取町</t>
  </si>
  <si>
    <t>273619</t>
  </si>
  <si>
    <t>田尻町</t>
  </si>
  <si>
    <t>273627</t>
  </si>
  <si>
    <t>岬町</t>
  </si>
  <si>
    <t>273660</t>
  </si>
  <si>
    <t>太子町</t>
  </si>
  <si>
    <t>273813</t>
  </si>
  <si>
    <t>河南町</t>
  </si>
  <si>
    <t>273821</t>
  </si>
  <si>
    <t>千早赤阪村</t>
  </si>
  <si>
    <t>273830</t>
  </si>
  <si>
    <t>神戸市</t>
  </si>
  <si>
    <t>281000</t>
  </si>
  <si>
    <t>姫路市</t>
  </si>
  <si>
    <t>282014</t>
  </si>
  <si>
    <t>尼崎市</t>
  </si>
  <si>
    <t>282022</t>
  </si>
  <si>
    <t>明石市</t>
  </si>
  <si>
    <t>282031</t>
  </si>
  <si>
    <t>西宮市</t>
  </si>
  <si>
    <t>282049</t>
  </si>
  <si>
    <t>洲本市</t>
  </si>
  <si>
    <t>282057</t>
  </si>
  <si>
    <t>芦屋市</t>
  </si>
  <si>
    <t>282065</t>
  </si>
  <si>
    <t>伊丹市</t>
  </si>
  <si>
    <t>282073</t>
  </si>
  <si>
    <t>相生市</t>
  </si>
  <si>
    <t>282081</t>
  </si>
  <si>
    <t>豊岡市</t>
  </si>
  <si>
    <t>282090</t>
  </si>
  <si>
    <t>加古川市</t>
  </si>
  <si>
    <t>282103</t>
  </si>
  <si>
    <t>赤穂市</t>
  </si>
  <si>
    <t>282120</t>
  </si>
  <si>
    <t>西脇市</t>
  </si>
  <si>
    <t>282138</t>
  </si>
  <si>
    <t>宝塚市</t>
  </si>
  <si>
    <t>282146</t>
  </si>
  <si>
    <t>三木市</t>
  </si>
  <si>
    <t>282154</t>
  </si>
  <si>
    <t>高砂市</t>
  </si>
  <si>
    <t>282162</t>
  </si>
  <si>
    <t>川西市</t>
  </si>
  <si>
    <t>282171</t>
  </si>
  <si>
    <t>小野市</t>
  </si>
  <si>
    <t>282189</t>
  </si>
  <si>
    <t>三田市</t>
  </si>
  <si>
    <t>282197</t>
  </si>
  <si>
    <t>加西市</t>
  </si>
  <si>
    <t>282201</t>
  </si>
  <si>
    <t>282219</t>
  </si>
  <si>
    <t>養父市</t>
  </si>
  <si>
    <t>282227</t>
  </si>
  <si>
    <t>丹波市</t>
  </si>
  <si>
    <t>282235</t>
  </si>
  <si>
    <t>南あわじ市</t>
  </si>
  <si>
    <t>282243</t>
  </si>
  <si>
    <t>朝来市</t>
  </si>
  <si>
    <t>282251</t>
  </si>
  <si>
    <t>淡路市</t>
  </si>
  <si>
    <t>282260</t>
  </si>
  <si>
    <t>宍粟市</t>
  </si>
  <si>
    <t>282278</t>
  </si>
  <si>
    <t>加東市</t>
  </si>
  <si>
    <t>282286</t>
  </si>
  <si>
    <t>たつの市</t>
  </si>
  <si>
    <t>282294</t>
  </si>
  <si>
    <t>猪名川町</t>
  </si>
  <si>
    <t>283011</t>
  </si>
  <si>
    <t>多可町</t>
  </si>
  <si>
    <t>283657</t>
  </si>
  <si>
    <t>稲美町</t>
  </si>
  <si>
    <t>283819</t>
  </si>
  <si>
    <t>播磨町</t>
  </si>
  <si>
    <t>283827</t>
  </si>
  <si>
    <t>市川町</t>
  </si>
  <si>
    <t>284424</t>
  </si>
  <si>
    <t>福崎町</t>
  </si>
  <si>
    <t>284432</t>
  </si>
  <si>
    <t>神河町</t>
  </si>
  <si>
    <t>284467</t>
  </si>
  <si>
    <t>284645</t>
  </si>
  <si>
    <t>上郡町</t>
  </si>
  <si>
    <t>284815</t>
  </si>
  <si>
    <t>佐用町</t>
  </si>
  <si>
    <t>285013</t>
  </si>
  <si>
    <t>香美町</t>
  </si>
  <si>
    <t>285854</t>
  </si>
  <si>
    <t>新温泉町</t>
  </si>
  <si>
    <t>285862</t>
  </si>
  <si>
    <t>奈良市</t>
  </si>
  <si>
    <t>292010</t>
  </si>
  <si>
    <t>大和高田市</t>
  </si>
  <si>
    <t>292028</t>
  </si>
  <si>
    <t>大和郡山市</t>
  </si>
  <si>
    <t>292036</t>
  </si>
  <si>
    <t>天理市</t>
  </si>
  <si>
    <t>292044</t>
  </si>
  <si>
    <t>橿原市</t>
  </si>
  <si>
    <t>292052</t>
  </si>
  <si>
    <t>桜井市</t>
  </si>
  <si>
    <t>292061</t>
  </si>
  <si>
    <t>五條市</t>
  </si>
  <si>
    <t>292079</t>
  </si>
  <si>
    <t>御所市</t>
  </si>
  <si>
    <t>292087</t>
  </si>
  <si>
    <t>生駒市</t>
  </si>
  <si>
    <t>292095</t>
  </si>
  <si>
    <t>香芝市</t>
  </si>
  <si>
    <t>292109</t>
  </si>
  <si>
    <t>葛城市</t>
  </si>
  <si>
    <t>292117</t>
  </si>
  <si>
    <t>宇陀市</t>
  </si>
  <si>
    <t>292125</t>
  </si>
  <si>
    <t>山添村</t>
  </si>
  <si>
    <t>293229</t>
  </si>
  <si>
    <t>平群町</t>
  </si>
  <si>
    <t>293423</t>
  </si>
  <si>
    <t>三郷町</t>
  </si>
  <si>
    <t>293431</t>
  </si>
  <si>
    <t>斑鳩町</t>
  </si>
  <si>
    <t>293440</t>
  </si>
  <si>
    <t>安堵町</t>
  </si>
  <si>
    <t>293458</t>
  </si>
  <si>
    <t>293610</t>
  </si>
  <si>
    <t>三宅町</t>
  </si>
  <si>
    <t>293628</t>
  </si>
  <si>
    <t>田原本町</t>
  </si>
  <si>
    <t>293636</t>
  </si>
  <si>
    <t>曽爾村</t>
  </si>
  <si>
    <t>293857</t>
  </si>
  <si>
    <t>御杖村</t>
  </si>
  <si>
    <t>293865</t>
  </si>
  <si>
    <t>高取町</t>
  </si>
  <si>
    <t>294012</t>
  </si>
  <si>
    <t>明日香村</t>
  </si>
  <si>
    <t>294021</t>
  </si>
  <si>
    <t>上牧町</t>
  </si>
  <si>
    <t>294241</t>
  </si>
  <si>
    <t>王寺町</t>
  </si>
  <si>
    <t>294250</t>
  </si>
  <si>
    <t>広陵町</t>
  </si>
  <si>
    <t>294268</t>
  </si>
  <si>
    <t>河合町</t>
  </si>
  <si>
    <t>294276</t>
  </si>
  <si>
    <t>吉野町</t>
  </si>
  <si>
    <t>294411</t>
  </si>
  <si>
    <t>大淀町</t>
  </si>
  <si>
    <t>294420</t>
  </si>
  <si>
    <t>下市町</t>
  </si>
  <si>
    <t>294438</t>
  </si>
  <si>
    <t>黒滝村</t>
  </si>
  <si>
    <t>294446</t>
  </si>
  <si>
    <t>天川村</t>
  </si>
  <si>
    <t>294462</t>
  </si>
  <si>
    <t>野迫川村</t>
  </si>
  <si>
    <t>294471</t>
  </si>
  <si>
    <t>十津川村</t>
  </si>
  <si>
    <t>294497</t>
  </si>
  <si>
    <t>下北山村</t>
  </si>
  <si>
    <t>294501</t>
  </si>
  <si>
    <t>上北山村</t>
  </si>
  <si>
    <t>294519</t>
  </si>
  <si>
    <t>294527</t>
  </si>
  <si>
    <t>東吉野村</t>
  </si>
  <si>
    <t>294535</t>
  </si>
  <si>
    <t>和歌山市</t>
  </si>
  <si>
    <t>302015</t>
  </si>
  <si>
    <t>海南市</t>
  </si>
  <si>
    <t>302023</t>
  </si>
  <si>
    <t>橋本市</t>
  </si>
  <si>
    <t>302031</t>
  </si>
  <si>
    <t>有田市</t>
  </si>
  <si>
    <t>302040</t>
  </si>
  <si>
    <t>御坊市</t>
  </si>
  <si>
    <t>302058</t>
  </si>
  <si>
    <t>田辺市</t>
  </si>
  <si>
    <t>302066</t>
  </si>
  <si>
    <t>新宮市</t>
  </si>
  <si>
    <t>302074</t>
  </si>
  <si>
    <t>紀の川市</t>
  </si>
  <si>
    <t>302082</t>
  </si>
  <si>
    <t>岩出市</t>
  </si>
  <si>
    <t>302091</t>
  </si>
  <si>
    <t>紀美野町</t>
  </si>
  <si>
    <t>303046</t>
  </si>
  <si>
    <t>かつらぎ町</t>
  </si>
  <si>
    <t>303411</t>
  </si>
  <si>
    <t>九度山町</t>
  </si>
  <si>
    <t>303437</t>
  </si>
  <si>
    <t>高野町</t>
  </si>
  <si>
    <t>303445</t>
  </si>
  <si>
    <t>湯浅町</t>
  </si>
  <si>
    <t>303615</t>
  </si>
  <si>
    <t>広川町</t>
  </si>
  <si>
    <t>303623</t>
  </si>
  <si>
    <t>有田川町</t>
  </si>
  <si>
    <t>303666</t>
  </si>
  <si>
    <t>303810</t>
  </si>
  <si>
    <t>303828</t>
  </si>
  <si>
    <t>由良町</t>
  </si>
  <si>
    <t>303836</t>
  </si>
  <si>
    <t>印南町</t>
  </si>
  <si>
    <t>303909</t>
  </si>
  <si>
    <t>みなべ町</t>
  </si>
  <si>
    <t>303917</t>
  </si>
  <si>
    <t>日高川町</t>
  </si>
  <si>
    <t>303925</t>
  </si>
  <si>
    <t>白浜町</t>
  </si>
  <si>
    <t>304018</t>
  </si>
  <si>
    <t>上富田町</t>
  </si>
  <si>
    <t>304042</t>
  </si>
  <si>
    <t>すさみ町</t>
  </si>
  <si>
    <t>304069</t>
  </si>
  <si>
    <t>那智勝浦町</t>
  </si>
  <si>
    <t>304212</t>
  </si>
  <si>
    <t>太地町</t>
  </si>
  <si>
    <t>304221</t>
  </si>
  <si>
    <t>古座川町</t>
  </si>
  <si>
    <t>304247</t>
  </si>
  <si>
    <t>北山村</t>
  </si>
  <si>
    <t>304271</t>
  </si>
  <si>
    <t>串本町</t>
  </si>
  <si>
    <t>304280</t>
  </si>
  <si>
    <t>鳥取市</t>
  </si>
  <si>
    <t>312011</t>
  </si>
  <si>
    <t>米子市</t>
  </si>
  <si>
    <t>312029</t>
  </si>
  <si>
    <t>倉吉市</t>
  </si>
  <si>
    <t>312037</t>
  </si>
  <si>
    <t>境港市</t>
  </si>
  <si>
    <t>312045</t>
  </si>
  <si>
    <t>岩美町</t>
  </si>
  <si>
    <t>313025</t>
  </si>
  <si>
    <t>若桜町</t>
  </si>
  <si>
    <t>313254</t>
  </si>
  <si>
    <t>智頭町</t>
  </si>
  <si>
    <t>313289</t>
  </si>
  <si>
    <t>八頭町</t>
  </si>
  <si>
    <t>313297</t>
  </si>
  <si>
    <t>三朝町</t>
  </si>
  <si>
    <t>313645</t>
  </si>
  <si>
    <t>湯梨浜町</t>
  </si>
  <si>
    <t>313700</t>
  </si>
  <si>
    <t>琴浦町</t>
  </si>
  <si>
    <t>313718</t>
  </si>
  <si>
    <t>北栄町</t>
  </si>
  <si>
    <t>313726</t>
  </si>
  <si>
    <t>日吉津村</t>
  </si>
  <si>
    <t>313840</t>
  </si>
  <si>
    <t>大山町</t>
  </si>
  <si>
    <t>313866</t>
  </si>
  <si>
    <t>313891</t>
  </si>
  <si>
    <t>伯耆町</t>
  </si>
  <si>
    <t>313904</t>
  </si>
  <si>
    <t>日南町</t>
  </si>
  <si>
    <t>314013</t>
  </si>
  <si>
    <t>314021</t>
  </si>
  <si>
    <t>江府町</t>
  </si>
  <si>
    <t>314030</t>
  </si>
  <si>
    <t>松江市</t>
  </si>
  <si>
    <t>322016</t>
  </si>
  <si>
    <t>浜田市</t>
  </si>
  <si>
    <t>322024</t>
  </si>
  <si>
    <t>出雲市</t>
  </si>
  <si>
    <t>322032</t>
  </si>
  <si>
    <t>益田市</t>
  </si>
  <si>
    <t>322041</t>
  </si>
  <si>
    <t>大田市</t>
  </si>
  <si>
    <t>322059</t>
  </si>
  <si>
    <t>安来市</t>
  </si>
  <si>
    <t>322067</t>
  </si>
  <si>
    <t>江津市</t>
  </si>
  <si>
    <t>322075</t>
  </si>
  <si>
    <t>雲南市</t>
  </si>
  <si>
    <t>322091</t>
  </si>
  <si>
    <t>奥出雲町</t>
  </si>
  <si>
    <t>323438</t>
  </si>
  <si>
    <t>飯南町</t>
  </si>
  <si>
    <t>323861</t>
  </si>
  <si>
    <t>川本町</t>
  </si>
  <si>
    <t>324418</t>
  </si>
  <si>
    <t>324485</t>
  </si>
  <si>
    <t>邑南町</t>
  </si>
  <si>
    <t>324493</t>
  </si>
  <si>
    <t>津和野町</t>
  </si>
  <si>
    <t>325015</t>
  </si>
  <si>
    <t>吉賀町</t>
  </si>
  <si>
    <t>325058</t>
  </si>
  <si>
    <t>海士町</t>
  </si>
  <si>
    <t>325252</t>
  </si>
  <si>
    <t>西ノ島町</t>
  </si>
  <si>
    <t>325261</t>
  </si>
  <si>
    <t>知夫村</t>
  </si>
  <si>
    <t>325279</t>
  </si>
  <si>
    <t>隠岐の島町</t>
  </si>
  <si>
    <t>325287</t>
  </si>
  <si>
    <t>岡山市</t>
  </si>
  <si>
    <t>331007</t>
  </si>
  <si>
    <t>倉敷市</t>
  </si>
  <si>
    <t>332020</t>
  </si>
  <si>
    <t>津山市</t>
  </si>
  <si>
    <t>332038</t>
  </si>
  <si>
    <t>玉野市</t>
  </si>
  <si>
    <t>332046</t>
  </si>
  <si>
    <t>笠岡市</t>
  </si>
  <si>
    <t>332054</t>
  </si>
  <si>
    <t>井原市</t>
  </si>
  <si>
    <t>332071</t>
  </si>
  <si>
    <t>総社市</t>
  </si>
  <si>
    <t>332089</t>
  </si>
  <si>
    <t>高梁市</t>
  </si>
  <si>
    <t>332097</t>
  </si>
  <si>
    <t>新見市</t>
  </si>
  <si>
    <t>332101</t>
  </si>
  <si>
    <t>備前市</t>
  </si>
  <si>
    <t>332119</t>
  </si>
  <si>
    <t>瀬戸内市</t>
  </si>
  <si>
    <t>332127</t>
  </si>
  <si>
    <t>赤磐市</t>
  </si>
  <si>
    <t>332135</t>
  </si>
  <si>
    <t>真庭市</t>
  </si>
  <si>
    <t>332143</t>
  </si>
  <si>
    <t>美作市</t>
  </si>
  <si>
    <t>332151</t>
  </si>
  <si>
    <t>浅口市</t>
  </si>
  <si>
    <t>332160</t>
  </si>
  <si>
    <t>和気町</t>
  </si>
  <si>
    <t>333468</t>
  </si>
  <si>
    <t>早島町</t>
  </si>
  <si>
    <t>334235</t>
  </si>
  <si>
    <t>里庄町</t>
  </si>
  <si>
    <t>334456</t>
  </si>
  <si>
    <t>矢掛町</t>
  </si>
  <si>
    <t>334618</t>
  </si>
  <si>
    <t>新庄村</t>
  </si>
  <si>
    <t>335860</t>
  </si>
  <si>
    <t>鏡野町</t>
  </si>
  <si>
    <t>336068</t>
  </si>
  <si>
    <t>勝央町</t>
  </si>
  <si>
    <t>336220</t>
  </si>
  <si>
    <t>奈義町</t>
  </si>
  <si>
    <t>336238</t>
  </si>
  <si>
    <t>西粟倉村</t>
  </si>
  <si>
    <t>336432</t>
  </si>
  <si>
    <t>久米南町</t>
  </si>
  <si>
    <t>336637</t>
  </si>
  <si>
    <t>美咲町</t>
  </si>
  <si>
    <t>336661</t>
  </si>
  <si>
    <t>吉備中央町</t>
  </si>
  <si>
    <t>336815</t>
  </si>
  <si>
    <t>広島市</t>
  </si>
  <si>
    <t>341002</t>
  </si>
  <si>
    <t>呉市</t>
  </si>
  <si>
    <t>342025</t>
  </si>
  <si>
    <t>竹原市</t>
  </si>
  <si>
    <t>342033</t>
  </si>
  <si>
    <t>三原市</t>
  </si>
  <si>
    <t>342041</t>
  </si>
  <si>
    <t>尾道市</t>
  </si>
  <si>
    <t>342050</t>
  </si>
  <si>
    <t>福山市</t>
  </si>
  <si>
    <t>342076</t>
  </si>
  <si>
    <t>342084</t>
  </si>
  <si>
    <t>三次市</t>
  </si>
  <si>
    <t>342092</t>
  </si>
  <si>
    <t>庄原市</t>
  </si>
  <si>
    <t>342106</t>
  </si>
  <si>
    <t>大竹市</t>
  </si>
  <si>
    <t>342114</t>
  </si>
  <si>
    <t>東広島市</t>
  </si>
  <si>
    <t>342122</t>
  </si>
  <si>
    <t>廿日市市</t>
  </si>
  <si>
    <t>342131</t>
  </si>
  <si>
    <t>安芸高田市</t>
  </si>
  <si>
    <t>342149</t>
  </si>
  <si>
    <t>江田島市</t>
  </si>
  <si>
    <t>342157</t>
  </si>
  <si>
    <t>府中町</t>
  </si>
  <si>
    <t>343021</t>
  </si>
  <si>
    <t>海田町</t>
  </si>
  <si>
    <t>343048</t>
  </si>
  <si>
    <t>熊野町</t>
  </si>
  <si>
    <t>343072</t>
  </si>
  <si>
    <t>坂町</t>
  </si>
  <si>
    <t>343099</t>
  </si>
  <si>
    <t>安芸太田町</t>
  </si>
  <si>
    <t>343684</t>
  </si>
  <si>
    <t>北広島町</t>
  </si>
  <si>
    <t>343692</t>
  </si>
  <si>
    <t>大崎上島町</t>
  </si>
  <si>
    <t>344311</t>
  </si>
  <si>
    <t>世羅町</t>
  </si>
  <si>
    <t>344621</t>
  </si>
  <si>
    <t>神石高原町</t>
  </si>
  <si>
    <t>345458</t>
  </si>
  <si>
    <t>下関市</t>
  </si>
  <si>
    <t>352012</t>
  </si>
  <si>
    <t>宇部市</t>
  </si>
  <si>
    <t>352021</t>
  </si>
  <si>
    <t>山口市</t>
  </si>
  <si>
    <t>352039</t>
  </si>
  <si>
    <t>萩市</t>
  </si>
  <si>
    <t>352047</t>
  </si>
  <si>
    <t>防府市</t>
  </si>
  <si>
    <t>352063</t>
  </si>
  <si>
    <t>下松市</t>
  </si>
  <si>
    <t>352071</t>
  </si>
  <si>
    <t>岩国市</t>
  </si>
  <si>
    <t>352080</t>
  </si>
  <si>
    <t>光市</t>
  </si>
  <si>
    <t>352101</t>
  </si>
  <si>
    <t>長門市</t>
  </si>
  <si>
    <t>352110</t>
  </si>
  <si>
    <t>柳井市</t>
  </si>
  <si>
    <t>352128</t>
  </si>
  <si>
    <t>美祢市</t>
  </si>
  <si>
    <t>352136</t>
  </si>
  <si>
    <t>周南市</t>
  </si>
  <si>
    <t>352152</t>
  </si>
  <si>
    <t>山陽小野田市</t>
  </si>
  <si>
    <t>352161</t>
  </si>
  <si>
    <t>周防大島町</t>
  </si>
  <si>
    <t>353051</t>
  </si>
  <si>
    <t>和木町</t>
  </si>
  <si>
    <t>353213</t>
  </si>
  <si>
    <t>上関町</t>
  </si>
  <si>
    <t>353418</t>
  </si>
  <si>
    <t>田布施町</t>
  </si>
  <si>
    <t>353434</t>
  </si>
  <si>
    <t>平生町</t>
  </si>
  <si>
    <t>353442</t>
  </si>
  <si>
    <t>阿武町</t>
  </si>
  <si>
    <t>355020</t>
  </si>
  <si>
    <t>362018</t>
  </si>
  <si>
    <t>鳴門市</t>
  </si>
  <si>
    <t>362026</t>
  </si>
  <si>
    <t>小松島市</t>
  </si>
  <si>
    <t>362034</t>
  </si>
  <si>
    <t>阿南市</t>
  </si>
  <si>
    <t>362042</t>
  </si>
  <si>
    <t>吉野川市</t>
  </si>
  <si>
    <t>362051</t>
  </si>
  <si>
    <t>阿波市</t>
  </si>
  <si>
    <t>362069</t>
  </si>
  <si>
    <t>美馬市</t>
  </si>
  <si>
    <t>362077</t>
  </si>
  <si>
    <t>三好市</t>
  </si>
  <si>
    <t>362085</t>
  </si>
  <si>
    <t>勝浦町</t>
  </si>
  <si>
    <t>363014</t>
  </si>
  <si>
    <t>上勝町</t>
  </si>
  <si>
    <t>363022</t>
  </si>
  <si>
    <t>佐那河内村</t>
  </si>
  <si>
    <t>363219</t>
  </si>
  <si>
    <t>石井町</t>
  </si>
  <si>
    <t>363413</t>
  </si>
  <si>
    <t>神山町</t>
  </si>
  <si>
    <t>363421</t>
  </si>
  <si>
    <t>那賀町</t>
  </si>
  <si>
    <t>363685</t>
  </si>
  <si>
    <t>牟岐町</t>
  </si>
  <si>
    <t>363839</t>
  </si>
  <si>
    <t>美波町</t>
  </si>
  <si>
    <t>363871</t>
  </si>
  <si>
    <t>海陽町</t>
  </si>
  <si>
    <t>363880</t>
  </si>
  <si>
    <t>松茂町</t>
  </si>
  <si>
    <t>364011</t>
  </si>
  <si>
    <t>北島町</t>
  </si>
  <si>
    <t>364029</t>
  </si>
  <si>
    <t>藍住町</t>
  </si>
  <si>
    <t>364037</t>
  </si>
  <si>
    <t>板野町</t>
  </si>
  <si>
    <t>364045</t>
  </si>
  <si>
    <t>上板町</t>
  </si>
  <si>
    <t>364053</t>
  </si>
  <si>
    <t>つるぎ町</t>
  </si>
  <si>
    <t>364681</t>
  </si>
  <si>
    <t>東みよし町</t>
  </si>
  <si>
    <t>364894</t>
  </si>
  <si>
    <t>高松市</t>
  </si>
  <si>
    <t>372013</t>
  </si>
  <si>
    <t>丸亀市</t>
  </si>
  <si>
    <t>372021</t>
  </si>
  <si>
    <t>坂出市</t>
  </si>
  <si>
    <t>372030</t>
  </si>
  <si>
    <t>善通寺市</t>
  </si>
  <si>
    <t>372048</t>
  </si>
  <si>
    <t>観音寺市</t>
  </si>
  <si>
    <t>372056</t>
  </si>
  <si>
    <t>さぬき市</t>
  </si>
  <si>
    <t>372064</t>
  </si>
  <si>
    <t>東かがわ市</t>
  </si>
  <si>
    <t>372072</t>
  </si>
  <si>
    <t>三豊市</t>
  </si>
  <si>
    <t>372081</t>
  </si>
  <si>
    <t>土庄町</t>
  </si>
  <si>
    <t>373222</t>
  </si>
  <si>
    <t>小豆島町</t>
  </si>
  <si>
    <t>373249</t>
  </si>
  <si>
    <t>三木町</t>
  </si>
  <si>
    <t>373419</t>
  </si>
  <si>
    <t>直島町</t>
  </si>
  <si>
    <t>373648</t>
  </si>
  <si>
    <t>宇多津町</t>
  </si>
  <si>
    <t>373869</t>
  </si>
  <si>
    <t>綾川町</t>
  </si>
  <si>
    <t>373877</t>
  </si>
  <si>
    <t>琴平町</t>
  </si>
  <si>
    <t>374032</t>
  </si>
  <si>
    <t>多度津町</t>
  </si>
  <si>
    <t>374041</t>
  </si>
  <si>
    <t>まんのう町</t>
  </si>
  <si>
    <t>374067</t>
  </si>
  <si>
    <t>松山市</t>
  </si>
  <si>
    <t>382019</t>
  </si>
  <si>
    <t>今治市</t>
  </si>
  <si>
    <t>382027</t>
  </si>
  <si>
    <t>宇和島市</t>
  </si>
  <si>
    <t>382035</t>
  </si>
  <si>
    <t>八幡浜市</t>
  </si>
  <si>
    <t>382043</t>
  </si>
  <si>
    <t>新居浜市</t>
  </si>
  <si>
    <t>382051</t>
  </si>
  <si>
    <t>西条市</t>
  </si>
  <si>
    <t>382060</t>
  </si>
  <si>
    <t>大洲市</t>
  </si>
  <si>
    <t>382078</t>
  </si>
  <si>
    <t>伊予市</t>
  </si>
  <si>
    <t>382108</t>
  </si>
  <si>
    <t>四国中央市</t>
  </si>
  <si>
    <t>382132</t>
  </si>
  <si>
    <t>西予市</t>
  </si>
  <si>
    <t>382141</t>
  </si>
  <si>
    <t>東温市</t>
  </si>
  <si>
    <t>382159</t>
  </si>
  <si>
    <t>上島町</t>
  </si>
  <si>
    <t>383562</t>
  </si>
  <si>
    <t>久万高原町</t>
  </si>
  <si>
    <t>383864</t>
  </si>
  <si>
    <t>384011</t>
  </si>
  <si>
    <t>砥部町</t>
  </si>
  <si>
    <t>384020</t>
  </si>
  <si>
    <t>内子町</t>
  </si>
  <si>
    <t>384224</t>
  </si>
  <si>
    <t>伊方町</t>
  </si>
  <si>
    <t>384429</t>
  </si>
  <si>
    <t>松野町</t>
  </si>
  <si>
    <t>384844</t>
  </si>
  <si>
    <t>鬼北町</t>
  </si>
  <si>
    <t>384887</t>
  </si>
  <si>
    <t>愛南町</t>
  </si>
  <si>
    <t>385069</t>
  </si>
  <si>
    <t>高知市</t>
  </si>
  <si>
    <t>392014</t>
  </si>
  <si>
    <t>室戸市</t>
  </si>
  <si>
    <t>392022</t>
  </si>
  <si>
    <t>安芸市</t>
  </si>
  <si>
    <t>392031</t>
  </si>
  <si>
    <t>南国市</t>
  </si>
  <si>
    <t>392049</t>
  </si>
  <si>
    <t>土佐市</t>
  </si>
  <si>
    <t>392057</t>
  </si>
  <si>
    <t>須崎市</t>
  </si>
  <si>
    <t>392065</t>
  </si>
  <si>
    <t>宿毛市</t>
  </si>
  <si>
    <t>392081</t>
  </si>
  <si>
    <t>土佐清水市</t>
  </si>
  <si>
    <t>392090</t>
  </si>
  <si>
    <t>四万十市</t>
  </si>
  <si>
    <t>392103</t>
  </si>
  <si>
    <t>香南市</t>
  </si>
  <si>
    <t>392111</t>
  </si>
  <si>
    <t>香美市</t>
  </si>
  <si>
    <t>392120</t>
  </si>
  <si>
    <t>東洋町</t>
  </si>
  <si>
    <t>393011</t>
  </si>
  <si>
    <t>奈半利町</t>
  </si>
  <si>
    <t>393029</t>
  </si>
  <si>
    <t>田野町</t>
  </si>
  <si>
    <t>393037</t>
  </si>
  <si>
    <t>安田町</t>
  </si>
  <si>
    <t>393045</t>
  </si>
  <si>
    <t>北川村</t>
  </si>
  <si>
    <t>393053</t>
  </si>
  <si>
    <t>馬路村</t>
  </si>
  <si>
    <t>393061</t>
  </si>
  <si>
    <t>芸西村</t>
  </si>
  <si>
    <t>393070</t>
  </si>
  <si>
    <t>本山町</t>
  </si>
  <si>
    <t>393410</t>
  </si>
  <si>
    <t>大豊町</t>
  </si>
  <si>
    <t>393444</t>
  </si>
  <si>
    <t>土佐町</t>
  </si>
  <si>
    <t>393631</t>
  </si>
  <si>
    <t>大川村</t>
  </si>
  <si>
    <t>393649</t>
  </si>
  <si>
    <t>いの町</t>
  </si>
  <si>
    <t>393860</t>
  </si>
  <si>
    <t>仁淀川町</t>
  </si>
  <si>
    <t>393878</t>
  </si>
  <si>
    <t>中土佐町</t>
  </si>
  <si>
    <t>394017</t>
  </si>
  <si>
    <t>佐川町</t>
  </si>
  <si>
    <t>394025</t>
  </si>
  <si>
    <t>越知町</t>
  </si>
  <si>
    <t>394033</t>
  </si>
  <si>
    <t>梼原町</t>
  </si>
  <si>
    <t>394050</t>
  </si>
  <si>
    <t>日高村</t>
  </si>
  <si>
    <t>394106</t>
  </si>
  <si>
    <t>津野町</t>
  </si>
  <si>
    <t>394114</t>
  </si>
  <si>
    <t>四万十町</t>
  </si>
  <si>
    <t>394122</t>
  </si>
  <si>
    <t>大月町</t>
  </si>
  <si>
    <t>394246</t>
  </si>
  <si>
    <t>三原村</t>
  </si>
  <si>
    <t>394271</t>
  </si>
  <si>
    <t>黒潮町</t>
  </si>
  <si>
    <t>394289</t>
  </si>
  <si>
    <t>北九州市</t>
  </si>
  <si>
    <t>401005</t>
  </si>
  <si>
    <t>福岡市</t>
  </si>
  <si>
    <t>401307</t>
  </si>
  <si>
    <t>大牟田市</t>
  </si>
  <si>
    <t>402028</t>
  </si>
  <si>
    <t>久留米市</t>
  </si>
  <si>
    <t>402036</t>
  </si>
  <si>
    <t>直方市</t>
  </si>
  <si>
    <t>402044</t>
  </si>
  <si>
    <t>飯塚市</t>
  </si>
  <si>
    <t>402052</t>
  </si>
  <si>
    <t>田川市</t>
  </si>
  <si>
    <t>402061</t>
  </si>
  <si>
    <t>柳川市</t>
  </si>
  <si>
    <t>402079</t>
  </si>
  <si>
    <t>八女市</t>
  </si>
  <si>
    <t>402109</t>
  </si>
  <si>
    <t>筑後市</t>
  </si>
  <si>
    <t>402117</t>
  </si>
  <si>
    <t>大川市</t>
  </si>
  <si>
    <t>402125</t>
  </si>
  <si>
    <t>行橋市</t>
  </si>
  <si>
    <t>402133</t>
  </si>
  <si>
    <t>豊前市</t>
  </si>
  <si>
    <t>402141</t>
  </si>
  <si>
    <t>中間市</t>
  </si>
  <si>
    <t>402150</t>
  </si>
  <si>
    <t>小郡市</t>
  </si>
  <si>
    <t>402168</t>
  </si>
  <si>
    <t>筑紫野市</t>
  </si>
  <si>
    <t>402176</t>
  </si>
  <si>
    <t>春日市</t>
  </si>
  <si>
    <t>402184</t>
  </si>
  <si>
    <t>大野城市</t>
  </si>
  <si>
    <t>402192</t>
  </si>
  <si>
    <t>宗像市</t>
  </si>
  <si>
    <t>402206</t>
  </si>
  <si>
    <t>太宰府市</t>
  </si>
  <si>
    <t>402214</t>
  </si>
  <si>
    <t>古賀市</t>
  </si>
  <si>
    <t>402231</t>
  </si>
  <si>
    <t>福津市</t>
  </si>
  <si>
    <t>402249</t>
  </si>
  <si>
    <t>うきは市</t>
  </si>
  <si>
    <t>402257</t>
  </si>
  <si>
    <t>宮若市</t>
  </si>
  <si>
    <t>402265</t>
  </si>
  <si>
    <t>嘉麻市</t>
  </si>
  <si>
    <t>402273</t>
  </si>
  <si>
    <t>朝倉市</t>
  </si>
  <si>
    <t>402281</t>
  </si>
  <si>
    <t>みやま市</t>
  </si>
  <si>
    <t>402290</t>
  </si>
  <si>
    <t>糸島市</t>
  </si>
  <si>
    <t>402303</t>
  </si>
  <si>
    <t>宇美町</t>
  </si>
  <si>
    <t>403415</t>
  </si>
  <si>
    <t>篠栗町</t>
  </si>
  <si>
    <t>403423</t>
  </si>
  <si>
    <t>志免町</t>
  </si>
  <si>
    <t>403431</t>
  </si>
  <si>
    <t>須恵町</t>
  </si>
  <si>
    <t>403440</t>
  </si>
  <si>
    <t>新宮町</t>
  </si>
  <si>
    <t>403458</t>
  </si>
  <si>
    <t>久山町</t>
  </si>
  <si>
    <t>403482</t>
  </si>
  <si>
    <t>粕屋町</t>
  </si>
  <si>
    <t>403491</t>
  </si>
  <si>
    <t>芦屋町</t>
  </si>
  <si>
    <t>403814</t>
  </si>
  <si>
    <t>水巻町</t>
  </si>
  <si>
    <t>403822</t>
  </si>
  <si>
    <t>岡垣町</t>
  </si>
  <si>
    <t>403831</t>
  </si>
  <si>
    <t>遠賀町</t>
  </si>
  <si>
    <t>403849</t>
  </si>
  <si>
    <t>小竹町</t>
  </si>
  <si>
    <t>404012</t>
  </si>
  <si>
    <t>鞍手町</t>
  </si>
  <si>
    <t>404021</t>
  </si>
  <si>
    <t>桂川町</t>
  </si>
  <si>
    <t>404217</t>
  </si>
  <si>
    <t>筑前町</t>
  </si>
  <si>
    <t>404471</t>
  </si>
  <si>
    <t>東峰村</t>
  </si>
  <si>
    <t>404489</t>
  </si>
  <si>
    <t>大刀洗町</t>
  </si>
  <si>
    <t>405035</t>
  </si>
  <si>
    <t>大木町</t>
  </si>
  <si>
    <t>405221</t>
  </si>
  <si>
    <t>405442</t>
  </si>
  <si>
    <t>香春町</t>
  </si>
  <si>
    <t>406015</t>
  </si>
  <si>
    <t>添田町</t>
  </si>
  <si>
    <t>406023</t>
  </si>
  <si>
    <t>糸田町</t>
  </si>
  <si>
    <t>406040</t>
  </si>
  <si>
    <t>406058</t>
  </si>
  <si>
    <t>大任町</t>
  </si>
  <si>
    <t>406082</t>
  </si>
  <si>
    <t>赤村</t>
  </si>
  <si>
    <t>406091</t>
  </si>
  <si>
    <t>福智町</t>
  </si>
  <si>
    <t>406104</t>
  </si>
  <si>
    <t>苅田町</t>
  </si>
  <si>
    <t>406210</t>
  </si>
  <si>
    <t>みやこ町</t>
  </si>
  <si>
    <t>406252</t>
  </si>
  <si>
    <t>吉富町</t>
  </si>
  <si>
    <t>406422</t>
  </si>
  <si>
    <t>上毛町</t>
  </si>
  <si>
    <t>406465</t>
  </si>
  <si>
    <t>築上町</t>
  </si>
  <si>
    <t>406473</t>
  </si>
  <si>
    <t>佐賀市</t>
  </si>
  <si>
    <t>412015</t>
  </si>
  <si>
    <t>唐津市</t>
  </si>
  <si>
    <t>412023</t>
  </si>
  <si>
    <t>鳥栖市</t>
  </si>
  <si>
    <t>412031</t>
  </si>
  <si>
    <t>多久市</t>
  </si>
  <si>
    <t>412040</t>
  </si>
  <si>
    <t>伊万里市</t>
  </si>
  <si>
    <t>412058</t>
  </si>
  <si>
    <t>武雄市</t>
  </si>
  <si>
    <t>412066</t>
  </si>
  <si>
    <t>鹿島市</t>
  </si>
  <si>
    <t>412074</t>
  </si>
  <si>
    <t>小城市</t>
  </si>
  <si>
    <t>412082</t>
  </si>
  <si>
    <t>嬉野市</t>
  </si>
  <si>
    <t>412091</t>
  </si>
  <si>
    <t>神埼市</t>
  </si>
  <si>
    <t>412104</t>
  </si>
  <si>
    <t>吉野ヶ里町</t>
  </si>
  <si>
    <t>413275</t>
  </si>
  <si>
    <t>基山町</t>
  </si>
  <si>
    <t>413411</t>
  </si>
  <si>
    <t>上峰町</t>
  </si>
  <si>
    <t>413453</t>
  </si>
  <si>
    <t>みやき町</t>
  </si>
  <si>
    <t>413461</t>
  </si>
  <si>
    <t>玄海町</t>
  </si>
  <si>
    <t>413879</t>
  </si>
  <si>
    <t>有田町</t>
  </si>
  <si>
    <t>414018</t>
  </si>
  <si>
    <t>大町町</t>
  </si>
  <si>
    <t>414239</t>
  </si>
  <si>
    <t>江北町</t>
  </si>
  <si>
    <t>414247</t>
  </si>
  <si>
    <t>白石町</t>
  </si>
  <si>
    <t>414255</t>
  </si>
  <si>
    <t>太良町</t>
  </si>
  <si>
    <t>414417</t>
  </si>
  <si>
    <t>長崎市</t>
  </si>
  <si>
    <t>422011</t>
  </si>
  <si>
    <t>佐世保市</t>
  </si>
  <si>
    <t>422029</t>
  </si>
  <si>
    <t>島原市</t>
  </si>
  <si>
    <t>422037</t>
  </si>
  <si>
    <t>諫早市</t>
  </si>
  <si>
    <t>422045</t>
  </si>
  <si>
    <t>大村市</t>
  </si>
  <si>
    <t>422053</t>
  </si>
  <si>
    <t>平戸市</t>
  </si>
  <si>
    <t>422070</t>
  </si>
  <si>
    <t>松浦市</t>
  </si>
  <si>
    <t>422088</t>
  </si>
  <si>
    <t>対馬市</t>
  </si>
  <si>
    <t>422096</t>
  </si>
  <si>
    <t>壱岐市</t>
  </si>
  <si>
    <t>422100</t>
  </si>
  <si>
    <t>五島市</t>
  </si>
  <si>
    <t>422118</t>
  </si>
  <si>
    <t>西海市</t>
  </si>
  <si>
    <t>422126</t>
  </si>
  <si>
    <t>雲仙市</t>
  </si>
  <si>
    <t>422134</t>
  </si>
  <si>
    <t>南島原市</t>
  </si>
  <si>
    <t>422142</t>
  </si>
  <si>
    <t>長与町</t>
  </si>
  <si>
    <t>423076</t>
  </si>
  <si>
    <t>時津町</t>
  </si>
  <si>
    <t>423084</t>
  </si>
  <si>
    <t>東彼杵町</t>
  </si>
  <si>
    <t>423211</t>
  </si>
  <si>
    <t>川棚町</t>
  </si>
  <si>
    <t>423220</t>
  </si>
  <si>
    <t>波佐見町</t>
  </si>
  <si>
    <t>423238</t>
  </si>
  <si>
    <t>小値賀町</t>
  </si>
  <si>
    <t>423831</t>
  </si>
  <si>
    <t>佐々町</t>
  </si>
  <si>
    <t>423912</t>
  </si>
  <si>
    <t>新上五島町</t>
  </si>
  <si>
    <t>424111</t>
  </si>
  <si>
    <t>熊本市</t>
  </si>
  <si>
    <t>431001</t>
  </si>
  <si>
    <t>八代市</t>
  </si>
  <si>
    <t>432024</t>
  </si>
  <si>
    <t>人吉市</t>
  </si>
  <si>
    <t>432032</t>
  </si>
  <si>
    <t>荒尾市</t>
  </si>
  <si>
    <t>432041</t>
  </si>
  <si>
    <t>水俣市</t>
  </si>
  <si>
    <t>432059</t>
  </si>
  <si>
    <t>玉名市</t>
  </si>
  <si>
    <t>432067</t>
  </si>
  <si>
    <t>山鹿市</t>
  </si>
  <si>
    <t>432083</t>
  </si>
  <si>
    <t>菊池市</t>
  </si>
  <si>
    <t>432105</t>
  </si>
  <si>
    <t>宇土市</t>
  </si>
  <si>
    <t>432113</t>
  </si>
  <si>
    <t>上天草市</t>
  </si>
  <si>
    <t>432121</t>
  </si>
  <si>
    <t>宇城市</t>
  </si>
  <si>
    <t>432130</t>
  </si>
  <si>
    <t>阿蘇市</t>
  </si>
  <si>
    <t>432148</t>
  </si>
  <si>
    <t>天草市</t>
  </si>
  <si>
    <t>432156</t>
  </si>
  <si>
    <t>合志市</t>
  </si>
  <si>
    <t>432164</t>
  </si>
  <si>
    <t>433489</t>
  </si>
  <si>
    <t>玉東町</t>
  </si>
  <si>
    <t>433641</t>
  </si>
  <si>
    <t>南関町</t>
  </si>
  <si>
    <t>433675</t>
  </si>
  <si>
    <t>長洲町</t>
  </si>
  <si>
    <t>433683</t>
  </si>
  <si>
    <t>和水町</t>
  </si>
  <si>
    <t>433691</t>
  </si>
  <si>
    <t>大津町</t>
  </si>
  <si>
    <t>434035</t>
  </si>
  <si>
    <t>菊陽町</t>
  </si>
  <si>
    <t>434043</t>
  </si>
  <si>
    <t>南小国町</t>
  </si>
  <si>
    <t>434230</t>
  </si>
  <si>
    <t>434248</t>
  </si>
  <si>
    <t>産山村</t>
  </si>
  <si>
    <t>434256</t>
  </si>
  <si>
    <t>434281</t>
  </si>
  <si>
    <t>西原村</t>
  </si>
  <si>
    <t>434329</t>
  </si>
  <si>
    <t>南阿蘇村</t>
  </si>
  <si>
    <t>434337</t>
  </si>
  <si>
    <t>御船町</t>
  </si>
  <si>
    <t>434418</t>
  </si>
  <si>
    <t>嘉島町</t>
  </si>
  <si>
    <t>434426</t>
  </si>
  <si>
    <t>益城町</t>
  </si>
  <si>
    <t>434434</t>
  </si>
  <si>
    <t>甲佐町</t>
  </si>
  <si>
    <t>434442</t>
  </si>
  <si>
    <t>山都町</t>
  </si>
  <si>
    <t>434477</t>
  </si>
  <si>
    <t>氷川町</t>
  </si>
  <si>
    <t>434680</t>
  </si>
  <si>
    <t>芦北町</t>
  </si>
  <si>
    <t>434825</t>
  </si>
  <si>
    <t>津奈木町</t>
  </si>
  <si>
    <t>434841</t>
  </si>
  <si>
    <t>錦町</t>
  </si>
  <si>
    <t>435015</t>
  </si>
  <si>
    <t>多良木町</t>
  </si>
  <si>
    <t>435058</t>
  </si>
  <si>
    <t>湯前町</t>
  </si>
  <si>
    <t>435066</t>
  </si>
  <si>
    <t>水上村</t>
  </si>
  <si>
    <t>435074</t>
  </si>
  <si>
    <t>相良村</t>
  </si>
  <si>
    <t>435104</t>
  </si>
  <si>
    <t>五木村</t>
  </si>
  <si>
    <t>435112</t>
  </si>
  <si>
    <t>山江村</t>
  </si>
  <si>
    <t>435121</t>
  </si>
  <si>
    <t>球磨村</t>
  </si>
  <si>
    <t>435139</t>
  </si>
  <si>
    <t>あさぎり町</t>
  </si>
  <si>
    <t>435147</t>
  </si>
  <si>
    <t>435317</t>
  </si>
  <si>
    <t>大分市</t>
  </si>
  <si>
    <t>442011</t>
  </si>
  <si>
    <t>別府市</t>
  </si>
  <si>
    <t>442020</t>
  </si>
  <si>
    <t>中津市</t>
  </si>
  <si>
    <t>442038</t>
  </si>
  <si>
    <t>日田市</t>
  </si>
  <si>
    <t>442046</t>
  </si>
  <si>
    <t>佐伯市</t>
  </si>
  <si>
    <t>442054</t>
  </si>
  <si>
    <t>臼杵市</t>
  </si>
  <si>
    <t>442062</t>
  </si>
  <si>
    <t>津久見市</t>
  </si>
  <si>
    <t>442071</t>
  </si>
  <si>
    <t>竹田市</t>
  </si>
  <si>
    <t>442089</t>
  </si>
  <si>
    <t>豊後高田市</t>
  </si>
  <si>
    <t>442097</t>
  </si>
  <si>
    <t>杵築市</t>
  </si>
  <si>
    <t>442101</t>
  </si>
  <si>
    <t>宇佐市</t>
  </si>
  <si>
    <t>442119</t>
  </si>
  <si>
    <t>豊後大野市</t>
  </si>
  <si>
    <t>442127</t>
  </si>
  <si>
    <t>由布市</t>
  </si>
  <si>
    <t>442135</t>
  </si>
  <si>
    <t>国東市</t>
  </si>
  <si>
    <t>442143</t>
  </si>
  <si>
    <t>姫島村</t>
  </si>
  <si>
    <t>443221</t>
  </si>
  <si>
    <t>日出町</t>
  </si>
  <si>
    <t>443417</t>
  </si>
  <si>
    <t>九重町</t>
  </si>
  <si>
    <t>444618</t>
  </si>
  <si>
    <t>玖珠町</t>
  </si>
  <si>
    <t>444626</t>
  </si>
  <si>
    <t>宮崎市</t>
  </si>
  <si>
    <t>452017</t>
  </si>
  <si>
    <t>都城市</t>
  </si>
  <si>
    <t>452025</t>
  </si>
  <si>
    <t>延岡市</t>
  </si>
  <si>
    <t>452033</t>
  </si>
  <si>
    <t>日南市</t>
  </si>
  <si>
    <t>452041</t>
  </si>
  <si>
    <t>小林市</t>
  </si>
  <si>
    <t>452050</t>
  </si>
  <si>
    <t>日向市</t>
  </si>
  <si>
    <t>452068</t>
  </si>
  <si>
    <t>串間市</t>
  </si>
  <si>
    <t>452076</t>
  </si>
  <si>
    <t>西都市</t>
  </si>
  <si>
    <t>452084</t>
  </si>
  <si>
    <t>えびの市</t>
  </si>
  <si>
    <t>452092</t>
  </si>
  <si>
    <t>三股町</t>
  </si>
  <si>
    <t>453412</t>
  </si>
  <si>
    <t>高原町</t>
  </si>
  <si>
    <t>453617</t>
  </si>
  <si>
    <t>国富町</t>
  </si>
  <si>
    <t>453820</t>
  </si>
  <si>
    <t>綾町</t>
  </si>
  <si>
    <t>453838</t>
  </si>
  <si>
    <t>高鍋町</t>
  </si>
  <si>
    <t>454010</t>
  </si>
  <si>
    <t>新富町</t>
  </si>
  <si>
    <t>454028</t>
  </si>
  <si>
    <t>西米良村</t>
  </si>
  <si>
    <t>454036</t>
  </si>
  <si>
    <t>木城町</t>
  </si>
  <si>
    <t>454044</t>
  </si>
  <si>
    <t>川南町</t>
  </si>
  <si>
    <t>454052</t>
  </si>
  <si>
    <t>都農町</t>
  </si>
  <si>
    <t>454061</t>
  </si>
  <si>
    <t>門川町</t>
  </si>
  <si>
    <t>454214</t>
  </si>
  <si>
    <t>諸塚村</t>
  </si>
  <si>
    <t>454290</t>
  </si>
  <si>
    <t>椎葉村</t>
  </si>
  <si>
    <t>454303</t>
  </si>
  <si>
    <t>454311</t>
  </si>
  <si>
    <t>高千穂町</t>
  </si>
  <si>
    <t>454419</t>
  </si>
  <si>
    <t>日之影町</t>
  </si>
  <si>
    <t>454427</t>
  </si>
  <si>
    <t>五ヶ瀬町</t>
  </si>
  <si>
    <t>454435</t>
  </si>
  <si>
    <t>鹿児島市</t>
  </si>
  <si>
    <t>462012</t>
  </si>
  <si>
    <t>鹿屋市</t>
  </si>
  <si>
    <t>462039</t>
  </si>
  <si>
    <t>枕崎市</t>
  </si>
  <si>
    <t>462047</t>
  </si>
  <si>
    <t>阿久根市</t>
  </si>
  <si>
    <t>462063</t>
  </si>
  <si>
    <t>出水市</t>
  </si>
  <si>
    <t>462080</t>
  </si>
  <si>
    <t>指宿市</t>
  </si>
  <si>
    <t>462101</t>
  </si>
  <si>
    <t>西之表市</t>
  </si>
  <si>
    <t>462136</t>
  </si>
  <si>
    <t>垂水市</t>
  </si>
  <si>
    <t>462144</t>
  </si>
  <si>
    <t>薩摩川内市</t>
  </si>
  <si>
    <t>462152</t>
  </si>
  <si>
    <t>日置市</t>
  </si>
  <si>
    <t>462161</t>
  </si>
  <si>
    <t>曽於市</t>
  </si>
  <si>
    <t>462179</t>
  </si>
  <si>
    <t>霧島市</t>
  </si>
  <si>
    <t>462187</t>
  </si>
  <si>
    <t>いちき串木野市</t>
  </si>
  <si>
    <t>462195</t>
  </si>
  <si>
    <t>南さつま市</t>
  </si>
  <si>
    <t>462209</t>
  </si>
  <si>
    <t>志布志市</t>
  </si>
  <si>
    <t>462217</t>
  </si>
  <si>
    <t>奄美市</t>
  </si>
  <si>
    <t>462225</t>
  </si>
  <si>
    <t>南九州市</t>
  </si>
  <si>
    <t>462233</t>
  </si>
  <si>
    <t>伊佐市</t>
  </si>
  <si>
    <t>462241</t>
  </si>
  <si>
    <t>姶良市</t>
  </si>
  <si>
    <t>462250</t>
  </si>
  <si>
    <t>三島村</t>
  </si>
  <si>
    <t>463035</t>
  </si>
  <si>
    <t>十島村</t>
  </si>
  <si>
    <t>463043</t>
  </si>
  <si>
    <t>さつま町</t>
  </si>
  <si>
    <t>463922</t>
  </si>
  <si>
    <t>長島町</t>
  </si>
  <si>
    <t>464040</t>
  </si>
  <si>
    <t>湧水町</t>
  </si>
  <si>
    <t>464520</t>
  </si>
  <si>
    <t>大崎町</t>
  </si>
  <si>
    <t>464686</t>
  </si>
  <si>
    <t>東串良町</t>
  </si>
  <si>
    <t>464821</t>
  </si>
  <si>
    <t>錦江町</t>
  </si>
  <si>
    <t>464902</t>
  </si>
  <si>
    <t>南大隅町</t>
  </si>
  <si>
    <t>464911</t>
  </si>
  <si>
    <t>肝付町</t>
  </si>
  <si>
    <t>464929</t>
  </si>
  <si>
    <t>中種子町</t>
  </si>
  <si>
    <t>465011</t>
  </si>
  <si>
    <t>南種子町</t>
  </si>
  <si>
    <t>465020</t>
  </si>
  <si>
    <t>屋久島町</t>
  </si>
  <si>
    <t>465054</t>
  </si>
  <si>
    <t>大和村</t>
  </si>
  <si>
    <t>465232</t>
  </si>
  <si>
    <t>宇検村</t>
  </si>
  <si>
    <t>465241</t>
  </si>
  <si>
    <t>瀬戸内町</t>
  </si>
  <si>
    <t>465259</t>
  </si>
  <si>
    <t>龍郷町</t>
  </si>
  <si>
    <t>465275</t>
  </si>
  <si>
    <t>喜界町</t>
  </si>
  <si>
    <t>465291</t>
  </si>
  <si>
    <t>徳之島町</t>
  </si>
  <si>
    <t>465305</t>
  </si>
  <si>
    <t>天城町</t>
  </si>
  <si>
    <t>465313</t>
  </si>
  <si>
    <t>伊仙町</t>
  </si>
  <si>
    <t>465321</t>
  </si>
  <si>
    <t>和泊町</t>
  </si>
  <si>
    <t>465330</t>
  </si>
  <si>
    <t>知名町</t>
  </si>
  <si>
    <t>465348</t>
  </si>
  <si>
    <t>与論町</t>
  </si>
  <si>
    <t>465356</t>
  </si>
  <si>
    <t>那覇市</t>
  </si>
  <si>
    <t>472018</t>
  </si>
  <si>
    <t>宜野湾市</t>
  </si>
  <si>
    <t>472051</t>
  </si>
  <si>
    <t>石垣市</t>
  </si>
  <si>
    <t>472077</t>
  </si>
  <si>
    <t>浦添市</t>
  </si>
  <si>
    <t>472085</t>
  </si>
  <si>
    <t>名護市</t>
  </si>
  <si>
    <t>472093</t>
  </si>
  <si>
    <t>糸満市</t>
  </si>
  <si>
    <t>472107</t>
  </si>
  <si>
    <t>沖縄市</t>
  </si>
  <si>
    <t>472115</t>
  </si>
  <si>
    <t>豊見城市</t>
  </si>
  <si>
    <t>472123</t>
  </si>
  <si>
    <t>うるま市</t>
  </si>
  <si>
    <t>472131</t>
  </si>
  <si>
    <t>宮古島市</t>
  </si>
  <si>
    <t>472140</t>
  </si>
  <si>
    <t>南城市</t>
  </si>
  <si>
    <t>472158</t>
  </si>
  <si>
    <t>国頭村</t>
  </si>
  <si>
    <t>473014</t>
  </si>
  <si>
    <t>大宜味村</t>
  </si>
  <si>
    <t>473022</t>
  </si>
  <si>
    <t>東村</t>
  </si>
  <si>
    <t>473031</t>
  </si>
  <si>
    <t>今帰仁村</t>
  </si>
  <si>
    <t>473065</t>
  </si>
  <si>
    <t>本部町</t>
  </si>
  <si>
    <t>473081</t>
  </si>
  <si>
    <t>恩納村</t>
  </si>
  <si>
    <t>473111</t>
  </si>
  <si>
    <t>宜野座村</t>
  </si>
  <si>
    <t>473138</t>
  </si>
  <si>
    <t>金武町</t>
  </si>
  <si>
    <t>473146</t>
  </si>
  <si>
    <t>伊江村</t>
  </si>
  <si>
    <t>473154</t>
  </si>
  <si>
    <t>読谷村</t>
  </si>
  <si>
    <t>473243</t>
  </si>
  <si>
    <t>嘉手納町</t>
  </si>
  <si>
    <t>473251</t>
  </si>
  <si>
    <t>北谷町</t>
  </si>
  <si>
    <t>473260</t>
  </si>
  <si>
    <t>北中城村</t>
  </si>
  <si>
    <t>473278</t>
  </si>
  <si>
    <t>中城村</t>
  </si>
  <si>
    <t>473286</t>
  </si>
  <si>
    <t>西原町</t>
  </si>
  <si>
    <t>473294</t>
  </si>
  <si>
    <t>与那原町</t>
  </si>
  <si>
    <t>473481</t>
  </si>
  <si>
    <t>南風原町</t>
  </si>
  <si>
    <t>473502</t>
  </si>
  <si>
    <t>渡嘉敷村</t>
  </si>
  <si>
    <t>473537</t>
  </si>
  <si>
    <t>座間味村</t>
  </si>
  <si>
    <t>473545</t>
  </si>
  <si>
    <t>粟国村</t>
  </si>
  <si>
    <t>473553</t>
  </si>
  <si>
    <t>渡名喜村</t>
  </si>
  <si>
    <t>473561</t>
  </si>
  <si>
    <t>南大東村</t>
  </si>
  <si>
    <t>473570</t>
  </si>
  <si>
    <t>北大東村</t>
  </si>
  <si>
    <t>473588</t>
  </si>
  <si>
    <t>伊平屋村</t>
  </si>
  <si>
    <t>473596</t>
  </si>
  <si>
    <t>伊是名村</t>
  </si>
  <si>
    <t>473600</t>
  </si>
  <si>
    <t>久米島町</t>
  </si>
  <si>
    <t>473618</t>
  </si>
  <si>
    <t>八重瀬町</t>
  </si>
  <si>
    <t>473626</t>
  </si>
  <si>
    <t>多良間村</t>
  </si>
  <si>
    <t>473758</t>
  </si>
  <si>
    <t>竹富町</t>
  </si>
  <si>
    <t>473812</t>
  </si>
  <si>
    <t>与那国町</t>
  </si>
  <si>
    <t>473821</t>
  </si>
  <si>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</si>
  <si>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</si>
  <si>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</si>
  <si>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</si>
  <si>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</si>
  <si>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平成28年度</t>
    <rPh sb="0" eb="2">
      <t>ヘイセイ</t>
    </rPh>
    <rPh sb="4" eb="6">
      <t>ネンド</t>
    </rPh>
    <phoneticPr fontId="1"/>
  </si>
  <si>
    <t>平成20年</t>
    <rPh sb="0" eb="2">
      <t>ヘイセイ</t>
    </rPh>
    <rPh sb="4" eb="5">
      <t>ネン</t>
    </rPh>
    <phoneticPr fontId="1"/>
  </si>
  <si>
    <t>平成21年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</si>
  <si>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</si>
  <si>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</si>
  <si>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</si>
  <si>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</si>
  <si>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</si>
  <si>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団体コード</t>
    <rPh sb="0" eb="2">
      <t>ダンタイ</t>
    </rPh>
    <phoneticPr fontId="1"/>
  </si>
  <si>
    <t>終期無</t>
    <rPh sb="0" eb="2">
      <t>シュウキ</t>
    </rPh>
    <rPh sb="2" eb="3">
      <t>ナ</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</si>
  <si>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</si>
  <si>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
類型</t>
    <phoneticPr fontId="1"/>
  </si>
  <si>
    <t>都道府県</t>
  </si>
  <si>
    <t>中核市</t>
  </si>
  <si>
    <t>都市Ⅲ－３</t>
  </si>
  <si>
    <t>都市Ⅱ－３</t>
  </si>
  <si>
    <t>都市Ⅳ－１</t>
  </si>
  <si>
    <t>都市Ⅲ－１</t>
  </si>
  <si>
    <t>都市Ⅰ－１</t>
  </si>
  <si>
    <t>都市Ⅱ－１</t>
  </si>
  <si>
    <t>都市Ⅰ－３</t>
  </si>
  <si>
    <t>町村Ⅳ－２</t>
  </si>
  <si>
    <t>町村Ⅰ－０</t>
  </si>
  <si>
    <t>町村Ⅱ－１</t>
  </si>
  <si>
    <t>町村Ⅱ－０</t>
  </si>
  <si>
    <t>町村Ⅱ－２</t>
  </si>
  <si>
    <t>町村Ⅴ－２</t>
  </si>
  <si>
    <t>町村Ⅳ－０</t>
  </si>
  <si>
    <t>町村Ⅰ－１</t>
  </si>
  <si>
    <t>町村Ⅰ－２</t>
  </si>
  <si>
    <t>町村Ⅲ－２</t>
  </si>
  <si>
    <t>町村Ⅲ－０</t>
  </si>
  <si>
    <t>町村Ⅴ－０</t>
  </si>
  <si>
    <t>都市Ⅰ－０</t>
  </si>
  <si>
    <t>町村Ⅲ－１</t>
  </si>
  <si>
    <t>町村Ⅳ－１</t>
  </si>
  <si>
    <t>都市Ⅱ－０</t>
  </si>
  <si>
    <t>町村Ⅴ－１</t>
  </si>
  <si>
    <t>都市Ⅳ－２</t>
  </si>
  <si>
    <t>都市Ⅱ－２</t>
  </si>
  <si>
    <t>都市Ⅳ－３</t>
  </si>
  <si>
    <t>都市Ⅰ－２</t>
  </si>
  <si>
    <t>改訂年度</t>
    <phoneticPr fontId="1"/>
  </si>
  <si>
    <t>策定年度</t>
    <rPh sb="2" eb="4">
      <t>ネンド</t>
    </rPh>
    <phoneticPr fontId="1"/>
  </si>
  <si>
    <t>平成29年</t>
    <rPh sb="0" eb="2">
      <t>ヘイセイ</t>
    </rPh>
    <rPh sb="4" eb="5">
      <t>ネン</t>
    </rPh>
    <phoneticPr fontId="1"/>
  </si>
  <si>
    <t>⑥ユニバーサルデザイン化の推進方針</t>
    <rPh sb="11" eb="12">
      <t>カ</t>
    </rPh>
    <rPh sb="13" eb="15">
      <t>スイシン</t>
    </rPh>
    <rPh sb="15" eb="17">
      <t>ホウシン</t>
    </rPh>
    <phoneticPr fontId="1"/>
  </si>
  <si>
    <t>1人当たり
公共施設
保有量
（㎡／人）</t>
    <rPh sb="11" eb="13">
      <t>ホユウ</t>
    </rPh>
    <rPh sb="13" eb="14">
      <t>リョウ</t>
    </rPh>
    <rPh sb="18" eb="19">
      <t>ニン</t>
    </rPh>
    <phoneticPr fontId="1"/>
  </si>
  <si>
    <t>住民基本
台帳人口
（人）</t>
    <phoneticPr fontId="1"/>
  </si>
  <si>
    <t>有形固定資産減価償却率
（％）</t>
    <phoneticPr fontId="1"/>
  </si>
  <si>
    <t>平成29年度</t>
    <rPh sb="0" eb="2">
      <t>ヘイセイ</t>
    </rPh>
    <rPh sb="4" eb="6">
      <t>ネンド</t>
    </rPh>
    <phoneticPr fontId="1"/>
  </si>
  <si>
    <t>過去に行った
公共施設マネジメントの内容</t>
    <rPh sb="0" eb="2">
      <t>カコ</t>
    </rPh>
    <phoneticPr fontId="1"/>
  </si>
  <si>
    <t>平成30年度</t>
    <rPh sb="0" eb="2">
      <t>ヘイセイ</t>
    </rPh>
    <rPh sb="4" eb="6">
      <t>ネンド</t>
    </rPh>
    <phoneticPr fontId="1"/>
  </si>
  <si>
    <t>平成30年</t>
    <rPh sb="0" eb="2">
      <t>ヘイセイ</t>
    </rPh>
    <rPh sb="4" eb="5">
      <t>ネン</t>
    </rPh>
    <phoneticPr fontId="1"/>
  </si>
  <si>
    <t>③安全確保の実施方針</t>
    <rPh sb="1" eb="3">
      <t>アンゼン</t>
    </rPh>
    <rPh sb="3" eb="5">
      <t>カクホ</t>
    </rPh>
    <rPh sb="6" eb="8">
      <t>ジッシ</t>
    </rPh>
    <rPh sb="8" eb="10">
      <t>ホウシン</t>
    </rPh>
    <phoneticPr fontId="1"/>
  </si>
  <si>
    <t>④耐震化の実施方針</t>
    <rPh sb="1" eb="4">
      <t>タイシンカ</t>
    </rPh>
    <rPh sb="5" eb="7">
      <t>ジッシ</t>
    </rPh>
    <rPh sb="7" eb="9">
      <t>ホウシン</t>
    </rPh>
    <phoneticPr fontId="1"/>
  </si>
  <si>
    <t>032166</t>
  </si>
  <si>
    <t>042161</t>
  </si>
  <si>
    <t>112461</t>
  </si>
  <si>
    <t>122394</t>
  </si>
  <si>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1"/>
  </si>
  <si>
    <t>平成31年</t>
    <rPh sb="0" eb="2">
      <t>ヘイセイ</t>
    </rPh>
    <rPh sb="4" eb="5">
      <t>ネン</t>
    </rPh>
    <phoneticPr fontId="1"/>
  </si>
  <si>
    <t>令和元年</t>
    <rPh sb="0" eb="2">
      <t>レイワ</t>
    </rPh>
    <rPh sb="2" eb="3">
      <t>モト</t>
    </rPh>
    <rPh sb="3" eb="4">
      <t>ネン</t>
    </rPh>
    <phoneticPr fontId="1"/>
  </si>
  <si>
    <t>402311</t>
  </si>
  <si>
    <t>都市Ⅲ－２</t>
  </si>
  <si>
    <t>内容</t>
    <rPh sb="0" eb="2">
      <t>ナイヨウ</t>
    </rPh>
    <phoneticPr fontId="1"/>
  </si>
  <si>
    <t>施設類型ごとの管理に関する基本的な方針</t>
    <rPh sb="0" eb="2">
      <t>シセツ</t>
    </rPh>
    <rPh sb="2" eb="4">
      <t>ルイケイ</t>
    </rPh>
    <rPh sb="7" eb="9">
      <t>カンリ</t>
    </rPh>
    <rPh sb="10" eb="11">
      <t>カン</t>
    </rPh>
    <rPh sb="13" eb="16">
      <t>キホンテキ</t>
    </rPh>
    <rPh sb="17" eb="19">
      <t>ホウシン</t>
    </rPh>
    <phoneticPr fontId="1"/>
  </si>
  <si>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1"/>
  </si>
  <si>
    <t>⑫広域連携</t>
    <rPh sb="1" eb="3">
      <t>コウイキ</t>
    </rPh>
    <rPh sb="3" eb="5">
      <t>レンケイ</t>
    </rPh>
    <phoneticPr fontId="1"/>
  </si>
  <si>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1"/>
  </si>
  <si>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1"/>
  </si>
  <si>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1"/>
  </si>
  <si>
    <t>内容</t>
    <rPh sb="0" eb="2">
      <t>ナイヨウ</t>
    </rPh>
    <phoneticPr fontId="1"/>
  </si>
  <si>
    <t>R01</t>
    <phoneticPr fontId="1"/>
  </si>
  <si>
    <t>R02</t>
    <phoneticPr fontId="1"/>
  </si>
  <si>
    <t>R03</t>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</si>
  <si>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</si>
  <si>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</si>
  <si>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</si>
  <si>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記載</t>
    <rPh sb="0" eb="2">
      <t>キサイ</t>
    </rPh>
    <phoneticPr fontId="1"/>
  </si>
  <si>
    <t>内容</t>
    <rPh sb="0" eb="2">
      <t>ナイヨウ</t>
    </rPh>
    <phoneticPr fontId="1"/>
  </si>
  <si>
    <t>別海町</t>
  </si>
  <si>
    <t>滝沢市</t>
  </si>
  <si>
    <t>富谷市</t>
  </si>
  <si>
    <t>白岡市</t>
  </si>
  <si>
    <t>大網白里市</t>
  </si>
  <si>
    <t>丹波篠山市</t>
  </si>
  <si>
    <t>徳島市</t>
  </si>
  <si>
    <t>那珂川市</t>
  </si>
  <si>
    <t>苓北町</t>
  </si>
  <si>
    <t>政令指定都市</t>
  </si>
  <si>
    <t>施行時特例市</t>
  </si>
  <si>
    <t>↑R5.3.31時点</t>
    <rPh sb="8" eb="10">
      <t>ジテン</t>
    </rPh>
    <phoneticPr fontId="1"/>
  </si>
  <si>
    <t>R04</t>
    <phoneticPr fontId="1"/>
  </si>
  <si>
    <t>令和５年</t>
    <rPh sb="0" eb="2">
      <t>レイワ</t>
    </rPh>
    <rPh sb="3" eb="4">
      <t>ネン</t>
    </rPh>
    <phoneticPr fontId="1"/>
  </si>
  <si>
    <t>平成31年度</t>
    <rPh sb="0" eb="2">
      <t>ヘイセイ</t>
    </rPh>
    <rPh sb="4" eb="5">
      <t>ネン</t>
    </rPh>
    <rPh sb="5" eb="6">
      <t>ド</t>
    </rPh>
    <phoneticPr fontId="1"/>
  </si>
  <si>
    <t>令和元年度</t>
    <rPh sb="0" eb="2">
      <t>レイワ</t>
    </rPh>
    <rPh sb="2" eb="3">
      <t>モト</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</si>
  <si>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</si>
  <si>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</si>
  <si>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</si>
  <si>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令和５年度</t>
    <rPh sb="0" eb="2">
      <t>レイワ</t>
    </rPh>
    <rPh sb="3" eb="4">
      <t>ネン</t>
    </rPh>
    <rPh sb="4" eb="5">
      <t>ド</t>
    </rPh>
    <phoneticPr fontId="1"/>
  </si>
  <si>
    <t>計画
期間</t>
    <phoneticPr fontId="1"/>
  </si>
  <si>
    <t>人口（万人）</t>
    <rPh sb="0" eb="2">
      <t>ジンコウ</t>
    </rPh>
    <rPh sb="3" eb="5">
      <t>マンニン</t>
    </rPh>
    <phoneticPr fontId="1"/>
  </si>
  <si>
    <t>人口</t>
    <phoneticPr fontId="1"/>
  </si>
  <si>
    <t>施設保有量</t>
    <phoneticPr fontId="1"/>
  </si>
  <si>
    <t>コード</t>
    <phoneticPr fontId="1"/>
  </si>
  <si>
    <t>現状や課題に関する基本認識</t>
    <phoneticPr fontId="1"/>
  </si>
  <si>
    <t>算出方法</t>
    <rPh sb="0" eb="2">
      <t>サンシュツ</t>
    </rPh>
    <rPh sb="2" eb="4">
      <t>ホウホウ</t>
    </rPh>
    <phoneticPr fontId="1"/>
  </si>
  <si>
    <t>単年度</t>
    <rPh sb="0" eb="3">
      <t>タンネンド</t>
    </rPh>
    <phoneticPr fontId="1"/>
  </si>
  <si>
    <t>複数年度平均</t>
    <rPh sb="0" eb="2">
      <t>フクスウ</t>
    </rPh>
    <rPh sb="2" eb="4">
      <t>ネンド</t>
    </rPh>
    <rPh sb="4" eb="6">
      <t>ヘイキン</t>
    </rPh>
    <phoneticPr fontId="1"/>
  </si>
  <si>
    <t>経費（億円）</t>
    <rPh sb="0" eb="2">
      <t>ケイヒ</t>
    </rPh>
    <rPh sb="3" eb="5">
      <t>オクエン</t>
    </rPh>
    <phoneticPr fontId="1"/>
  </si>
  <si>
    <t>期間（年）</t>
    <rPh sb="0" eb="2">
      <t>キカン</t>
    </rPh>
    <rPh sb="3" eb="4">
      <t>ネン</t>
    </rPh>
    <phoneticPr fontId="1"/>
  </si>
  <si>
    <t>経費の見込み（億円）</t>
    <rPh sb="7" eb="9">
      <t>オクエン</t>
    </rPh>
    <phoneticPr fontId="1"/>
  </si>
  <si>
    <t>総合管理計画の
推進体制</t>
    <phoneticPr fontId="1"/>
  </si>
  <si>
    <t>②維持管理・更新等の実施方針</t>
    <phoneticPr fontId="1"/>
  </si>
  <si>
    <t>⑤長寿命化の実施方針</t>
    <phoneticPr fontId="1"/>
  </si>
  <si>
    <t>①点検・診断等の実施方針</t>
    <rPh sb="1" eb="3">
      <t>テンケン</t>
    </rPh>
    <rPh sb="4" eb="6">
      <t>シンダン</t>
    </rPh>
    <rPh sb="6" eb="7">
      <t>トウ</t>
    </rPh>
    <rPh sb="8" eb="10">
      <t>ジッシ</t>
    </rPh>
    <rPh sb="10" eb="12">
      <t>ホウシン</t>
    </rPh>
    <phoneticPr fontId="1"/>
  </si>
  <si>
    <t>⑦脱炭素化の推進方針</t>
    <phoneticPr fontId="1"/>
  </si>
  <si>
    <t>⑧統合や廃止の推進方針</t>
    <phoneticPr fontId="1"/>
  </si>
  <si>
    <t>ＰＤＣＡサイクルの推進方針</t>
    <phoneticPr fontId="1"/>
  </si>
  <si>
    <t>数値入力不可の場合のサイクル期間</t>
    <phoneticPr fontId="1"/>
  </si>
  <si>
    <t>サイクル期間（年）</t>
    <rPh sb="4" eb="6">
      <t>キカン</t>
    </rPh>
    <rPh sb="7" eb="8">
      <t>ネン</t>
    </rPh>
    <phoneticPr fontId="1"/>
  </si>
  <si>
    <t>現在要している経費</t>
    <phoneticPr fontId="1"/>
  </si>
  <si>
    <t>対策等の効果額</t>
    <phoneticPr fontId="1"/>
  </si>
  <si>
    <t>⑨数値目標</t>
    <phoneticPr fontId="1"/>
  </si>
  <si>
    <t>Ⅰ　公共施設の数</t>
    <phoneticPr fontId="1"/>
  </si>
  <si>
    <t>Ⅱ　延床面積等に関する目標</t>
    <phoneticPr fontId="1"/>
  </si>
  <si>
    <t>Ⅲ　ト－タルコストの縮減</t>
    <phoneticPr fontId="1"/>
  </si>
  <si>
    <t>Ⅳ　平準化等に関する目標</t>
    <phoneticPr fontId="1"/>
  </si>
  <si>
    <t>将来にわたる経費の見込み</t>
    <phoneticPr fontId="1"/>
  </si>
  <si>
    <t>維持管理・更新等にかかる経費</t>
    <phoneticPr fontId="1"/>
  </si>
  <si>
    <t>耐用年数経過時に単純更新した場合の（自然体の）見込み</t>
    <phoneticPr fontId="1"/>
  </si>
  <si>
    <t>長寿命化対策を反映した場合の見込み</t>
    <rPh sb="0" eb="3">
      <t>チョウジュミョウ</t>
    </rPh>
    <rPh sb="3" eb="4">
      <t>カ</t>
    </rPh>
    <rPh sb="11" eb="13">
      <t>バアイ</t>
    </rPh>
    <phoneticPr fontId="1"/>
  </si>
  <si>
    <t>算出根拠が同一</t>
    <rPh sb="0" eb="2">
      <t>サンシュツ</t>
    </rPh>
    <rPh sb="2" eb="4">
      <t>コンキョ</t>
    </rPh>
    <rPh sb="5" eb="7">
      <t>ドウイツ</t>
    </rPh>
    <phoneticPr fontId="1"/>
  </si>
  <si>
    <t>算出根拠が異なる</t>
    <rPh sb="0" eb="2">
      <t>サンシュツ</t>
    </rPh>
    <rPh sb="2" eb="4">
      <t>コンキョ</t>
    </rPh>
    <rPh sb="5" eb="6">
      <t>コト</t>
    </rPh>
    <phoneticPr fontId="1"/>
  </si>
  <si>
    <t>総人口や年代別人口の見通し</t>
    <phoneticPr fontId="1"/>
  </si>
  <si>
    <t>始期
（西暦）</t>
    <rPh sb="0" eb="2">
      <t>シキ</t>
    </rPh>
    <phoneticPr fontId="1"/>
  </si>
  <si>
    <t>終期
（西暦）</t>
    <rPh sb="0" eb="2">
      <t>シュウキ</t>
    </rPh>
    <phoneticPr fontId="1"/>
  </si>
  <si>
    <t>基準年</t>
    <rPh sb="0" eb="2">
      <t>キジュン</t>
    </rPh>
    <rPh sb="2" eb="3">
      <t>ネン</t>
    </rPh>
    <phoneticPr fontId="1"/>
  </si>
  <si>
    <t>内容</t>
    <rPh sb="0" eb="2">
      <t>ナイヨウ</t>
    </rPh>
    <phoneticPr fontId="1"/>
  </si>
  <si>
    <t>PPP/PFI活用についての方針</t>
    <rPh sb="7" eb="9">
      <t>カツヨウ</t>
    </rPh>
    <rPh sb="14" eb="16">
      <t>ホウシン</t>
    </rPh>
    <phoneticPr fontId="1"/>
  </si>
  <si>
    <t>公共施設保有量
（事業用資産建物保有量）
（㎡）</t>
    <rPh sb="9" eb="12">
      <t>ジギョウヨウ</t>
    </rPh>
    <rPh sb="12" eb="14">
      <t>シサン</t>
    </rPh>
    <rPh sb="14" eb="16">
      <t>タテモノ</t>
    </rPh>
    <rPh sb="16" eb="19">
      <t>ホユウリョウ</t>
    </rPh>
    <phoneticPr fontId="1"/>
  </si>
  <si>
    <t>平成28年度</t>
    <rPh sb="0" eb="2">
      <t>ヘイセイ</t>
    </rPh>
    <rPh sb="4" eb="6">
      <t>ネンド</t>
    </rPh>
    <phoneticPr fontId="5"/>
  </si>
  <si>
    <t>令和３年度　改訂
令和４年度　改訂</t>
    <rPh sb="0" eb="2">
      <t>レイワ</t>
    </rPh>
    <rPh sb="3" eb="5">
      <t>ネンド</t>
    </rPh>
    <rPh sb="6" eb="8">
      <t>カイテイ</t>
    </rPh>
    <rPh sb="9" eb="11">
      <t>レイワ</t>
    </rPh>
    <rPh sb="12" eb="14">
      <t>ネンド</t>
    </rPh>
    <rPh sb="15" eb="17">
      <t>カイテイ</t>
    </rPh>
    <phoneticPr fontId="5"/>
  </si>
  <si>
    <t>平成22年</t>
    <rPh sb="0" eb="2">
      <t>ヘイセイ</t>
    </rPh>
    <rPh sb="4" eb="5">
      <t>ネン</t>
    </rPh>
    <phoneticPr fontId="5"/>
  </si>
  <si>
    <t>有</t>
    <rPh sb="0" eb="1">
      <t>ア</t>
    </rPh>
    <phoneticPr fontId="5"/>
  </si>
  <si>
    <t>平成26年</t>
    <rPh sb="0" eb="2">
      <t>ヘイセイ</t>
    </rPh>
    <rPh sb="4" eb="5">
      <t>ネン</t>
    </rPh>
    <phoneticPr fontId="5"/>
  </si>
  <si>
    <t>複数年度平均</t>
    <rPh sb="0" eb="2">
      <t>フクスウ</t>
    </rPh>
    <rPh sb="2" eb="4">
      <t>ネンド</t>
    </rPh>
    <rPh sb="4" eb="6">
      <t>ヘイキン</t>
    </rPh>
    <phoneticPr fontId="5"/>
  </si>
  <si>
    <t>無</t>
    <rPh sb="0" eb="1">
      <t>ナ</t>
    </rPh>
    <phoneticPr fontId="5"/>
  </si>
  <si>
    <t>平成28年度</t>
  </si>
  <si>
    <t>令和3年度</t>
  </si>
  <si>
    <t>平成27年</t>
  </si>
  <si>
    <t>有</t>
  </si>
  <si>
    <t>令和２年</t>
  </si>
  <si>
    <t>複数年度平均</t>
  </si>
  <si>
    <t>無</t>
  </si>
  <si>
    <t>平成27年度</t>
  </si>
  <si>
    <t>令和３年</t>
  </si>
  <si>
    <t>-</t>
  </si>
  <si>
    <t>平成27年度</t>
    <rPh sb="0" eb="2">
      <t>ヘイセイ</t>
    </rPh>
    <rPh sb="4" eb="6">
      <t>ネンド</t>
    </rPh>
    <phoneticPr fontId="5"/>
  </si>
  <si>
    <t>令和２年</t>
    <rPh sb="0" eb="2">
      <t>レイワ</t>
    </rPh>
    <rPh sb="3" eb="4">
      <t>ネン</t>
    </rPh>
    <phoneticPr fontId="5"/>
  </si>
  <si>
    <t>令和4年度</t>
    <rPh sb="0" eb="2">
      <t>レイワ</t>
    </rPh>
    <rPh sb="3" eb="5">
      <t>ネンド</t>
    </rPh>
    <phoneticPr fontId="5"/>
  </si>
  <si>
    <t>令和３年</t>
    <rPh sb="0" eb="2">
      <t>レイワ</t>
    </rPh>
    <rPh sb="3" eb="4">
      <t>ネン</t>
    </rPh>
    <phoneticPr fontId="5"/>
  </si>
  <si>
    <t>単年度</t>
    <rPh sb="0" eb="3">
      <t>タンネンド</t>
    </rPh>
    <phoneticPr fontId="5"/>
  </si>
  <si>
    <t>適宜</t>
    <rPh sb="0" eb="2">
      <t>テキギ</t>
    </rPh>
    <phoneticPr fontId="5"/>
  </si>
  <si>
    <t>令和３年度　改定</t>
    <rPh sb="0" eb="2">
      <t>レイワ</t>
    </rPh>
    <rPh sb="3" eb="5">
      <t>ネンド</t>
    </rPh>
    <rPh sb="6" eb="8">
      <t>カイテイ</t>
    </rPh>
    <phoneticPr fontId="5"/>
  </si>
  <si>
    <t>記載なし</t>
    <rPh sb="0" eb="2">
      <t>キサイ</t>
    </rPh>
    <phoneticPr fontId="5"/>
  </si>
  <si>
    <t>令和３年度</t>
  </si>
  <si>
    <t>令和5年度</t>
    <rPh sb="0" eb="2">
      <t>レイワ</t>
    </rPh>
    <rPh sb="3" eb="5">
      <t>ネンド</t>
    </rPh>
    <phoneticPr fontId="5"/>
  </si>
  <si>
    <t>令和４年</t>
    <rPh sb="0" eb="2">
      <t>レイワ</t>
    </rPh>
    <rPh sb="3" eb="4">
      <t>ネン</t>
    </rPh>
    <phoneticPr fontId="5"/>
  </si>
  <si>
    <t>なし</t>
  </si>
  <si>
    <t>平成27年</t>
    <rPh sb="0" eb="2">
      <t>ヘイセイ</t>
    </rPh>
    <rPh sb="4" eb="5">
      <t>ネン</t>
    </rPh>
    <phoneticPr fontId="5"/>
  </si>
  <si>
    <t>令和3年度</t>
    <rPh sb="0" eb="2">
      <t>レイワ</t>
    </rPh>
    <rPh sb="3" eb="5">
      <t>ネンド</t>
    </rPh>
    <phoneticPr fontId="5"/>
  </si>
  <si>
    <t>令和3年度　改訂
令和4年度　改訂</t>
    <rPh sb="0" eb="2">
      <t>レイワ</t>
    </rPh>
    <rPh sb="3" eb="5">
      <t>ネンド</t>
    </rPh>
    <rPh sb="6" eb="8">
      <t>カイテイ</t>
    </rPh>
    <rPh sb="9" eb="11">
      <t>レイワ</t>
    </rPh>
    <rPh sb="12" eb="14">
      <t>ネンド</t>
    </rPh>
    <rPh sb="15" eb="17">
      <t>カイテイ</t>
    </rPh>
    <phoneticPr fontId="5"/>
  </si>
  <si>
    <t>令和４年度</t>
    <rPh sb="0" eb="2">
      <t>レイワ</t>
    </rPh>
    <rPh sb="3" eb="5">
      <t>ネンド</t>
    </rPh>
    <phoneticPr fontId="5"/>
  </si>
  <si>
    <t>令和3年度　改訂</t>
  </si>
  <si>
    <t>平成28年</t>
  </si>
  <si>
    <t>平成26年</t>
  </si>
  <si>
    <t>令和４年</t>
  </si>
  <si>
    <t>令和５年</t>
    <rPh sb="0" eb="2">
      <t>レイワ</t>
    </rPh>
    <rPh sb="3" eb="4">
      <t>ネン</t>
    </rPh>
    <phoneticPr fontId="5"/>
  </si>
  <si>
    <t/>
  </si>
  <si>
    <t>令和5年度</t>
  </si>
  <si>
    <t>－</t>
  </si>
  <si>
    <t>平成27年度</t>
    <rPh sb="0" eb="2">
      <t>ヘイセイ</t>
    </rPh>
    <rPh sb="4" eb="6">
      <t>ネンド</t>
    </rPh>
    <phoneticPr fontId="11"/>
  </si>
  <si>
    <t>令和3年度</t>
    <rPh sb="0" eb="2">
      <t>レイワ</t>
    </rPh>
    <rPh sb="3" eb="5">
      <t>ネンド</t>
    </rPh>
    <phoneticPr fontId="11"/>
  </si>
  <si>
    <t>平成26年</t>
    <rPh sb="0" eb="2">
      <t>ヘイセイ</t>
    </rPh>
    <rPh sb="4" eb="5">
      <t>ネン</t>
    </rPh>
    <phoneticPr fontId="11"/>
  </si>
  <si>
    <t>有</t>
    <rPh sb="0" eb="1">
      <t>ア</t>
    </rPh>
    <phoneticPr fontId="11"/>
  </si>
  <si>
    <t>令和３年</t>
    <rPh sb="0" eb="2">
      <t>レイワ</t>
    </rPh>
    <rPh sb="3" eb="4">
      <t>ネン</t>
    </rPh>
    <phoneticPr fontId="11"/>
  </si>
  <si>
    <t>無</t>
    <rPh sb="0" eb="1">
      <t>ナ</t>
    </rPh>
    <phoneticPr fontId="11"/>
  </si>
  <si>
    <t>令和3年度　改定</t>
    <rPh sb="0" eb="2">
      <t>レイワ</t>
    </rPh>
    <rPh sb="3" eb="5">
      <t>ネンド</t>
    </rPh>
    <rPh sb="6" eb="8">
      <t>カイテイ</t>
    </rPh>
    <phoneticPr fontId="5"/>
  </si>
  <si>
    <t>平成28年</t>
    <rPh sb="0" eb="2">
      <t>ヘイセイ</t>
    </rPh>
    <rPh sb="4" eb="5">
      <t>ネン</t>
    </rPh>
    <phoneticPr fontId="5"/>
  </si>
  <si>
    <t>平成26年度</t>
    <rPh sb="0" eb="2">
      <t>ヘイセイ</t>
    </rPh>
    <rPh sb="4" eb="6">
      <t>ネンド</t>
    </rPh>
    <phoneticPr fontId="5"/>
  </si>
  <si>
    <t>平成29年度</t>
    <rPh sb="0" eb="2">
      <t>ヘイセイ</t>
    </rPh>
    <rPh sb="4" eb="6">
      <t>ネンド</t>
    </rPh>
    <phoneticPr fontId="5"/>
  </si>
  <si>
    <t>令和３年度</t>
    <rPh sb="0" eb="2">
      <t>レイワ</t>
    </rPh>
    <rPh sb="3" eb="5">
      <t>ネンド</t>
    </rPh>
    <phoneticPr fontId="5"/>
  </si>
  <si>
    <t>平成29年</t>
    <rPh sb="0" eb="2">
      <t>ヘイセイ</t>
    </rPh>
    <rPh sb="4" eb="5">
      <t>ネン</t>
    </rPh>
    <phoneticPr fontId="5"/>
  </si>
  <si>
    <t>令和3年度　改定</t>
  </si>
  <si>
    <t>令和３年度　改訂</t>
    <rPh sb="0" eb="2">
      <t>レイワ</t>
    </rPh>
    <rPh sb="3" eb="5">
      <t>ネンド</t>
    </rPh>
    <rPh sb="6" eb="8">
      <t>カイテイ</t>
    </rPh>
    <phoneticPr fontId="5"/>
  </si>
  <si>
    <t>有</t>
    <rPh sb="0" eb="1">
      <t>アリ</t>
    </rPh>
    <phoneticPr fontId="5"/>
  </si>
  <si>
    <t>日常管理では、建物を維持管理するための日常の点検・保守によって、建物の劣化及び機能低下を防ぎ、建物をいつまでも美しく使っていくための総合的な管理運営や実際の点検・保守・整備などの業務を行います。</t>
  </si>
  <si>
    <t>令和５年</t>
  </si>
  <si>
    <t>令和2年度
令和3年度
令和4年度</t>
  </si>
  <si>
    <t>単年度</t>
  </si>
  <si>
    <t>5年</t>
  </si>
  <si>
    <t>令和3年度
令和4年度</t>
  </si>
  <si>
    <t>新公会計制度導入により、庁舎や学校等の建物だけでなく、従来は個別の台帳で管理されていた道路や河川等も含め、資産価値を一元的に把握できるようになり、固定資産台帳の整備によって把握できた再調達価額を基礎データとして今後の更新費用の概ねの規模を把握するとともに、老朽化対策に活用している。</t>
  </si>
  <si>
    <t>令和４年度</t>
  </si>
  <si>
    <t>令和4年度</t>
  </si>
  <si>
    <t>令和元年</t>
  </si>
  <si>
    <t>令和５年度</t>
  </si>
  <si>
    <t>記載なし</t>
  </si>
  <si>
    <t>平成22年</t>
  </si>
  <si>
    <t>令和元年</t>
    <rPh sb="0" eb="2">
      <t>レイワ</t>
    </rPh>
    <rPh sb="2" eb="3">
      <t>モト</t>
    </rPh>
    <rPh sb="3" eb="4">
      <t>ネン</t>
    </rPh>
    <phoneticPr fontId="5"/>
  </si>
  <si>
    <t>令和3年度</t>
    <rPh sb="0" eb="2">
      <t>レイワ</t>
    </rPh>
    <rPh sb="3" eb="5">
      <t>ネンド</t>
    </rPh>
    <phoneticPr fontId="1"/>
  </si>
  <si>
    <t>令和3年度　改訂</t>
    <rPh sb="0" eb="2">
      <t>レイワ</t>
    </rPh>
    <rPh sb="3" eb="5">
      <t>ネンド</t>
    </rPh>
    <rPh sb="6" eb="8">
      <t>カイテイ</t>
    </rPh>
    <phoneticPr fontId="5"/>
  </si>
  <si>
    <t>令和3年度</t>
    <rPh sb="0" eb="2">
      <t>レイワ</t>
    </rPh>
    <rPh sb="3" eb="4">
      <t>ネン</t>
    </rPh>
    <rPh sb="4" eb="5">
      <t>ド</t>
    </rPh>
    <phoneticPr fontId="5"/>
  </si>
  <si>
    <t>随時</t>
    <rPh sb="0" eb="2">
      <t>ズイジ</t>
    </rPh>
    <phoneticPr fontId="5"/>
  </si>
  <si>
    <t>無</t>
    <rPh sb="0" eb="1">
      <t>ナシ</t>
    </rPh>
    <phoneticPr fontId="5"/>
  </si>
  <si>
    <t>適宜</t>
  </si>
  <si>
    <t>平成29年度</t>
  </si>
  <si>
    <t>令和2年度</t>
  </si>
  <si>
    <t>無し</t>
  </si>
  <si>
    <t>分野別に、現状と課題、個別計画の策定状況、マネジメント方針を記載</t>
  </si>
  <si>
    <t>平成28年度</t>
    <rPh sb="0" eb="2">
      <t>ヘイセイ</t>
    </rPh>
    <rPh sb="4" eb="6">
      <t>ネンド</t>
    </rPh>
    <phoneticPr fontId="11"/>
  </si>
  <si>
    <t>複数年度平均</t>
    <rPh sb="0" eb="2">
      <t>フクスウ</t>
    </rPh>
    <rPh sb="2" eb="4">
      <t>ネンド</t>
    </rPh>
    <rPh sb="4" eb="6">
      <t>ヘイキン</t>
    </rPh>
    <phoneticPr fontId="11"/>
  </si>
  <si>
    <t>無し</t>
    <rPh sb="0" eb="1">
      <t>ナ</t>
    </rPh>
    <phoneticPr fontId="5"/>
  </si>
  <si>
    <t>まちづくりの動向や社会経済情勢等に大きな変化が生じた場合等</t>
  </si>
  <si>
    <t>令和３年度</t>
    <rPh sb="0" eb="2">
      <t>レイワ</t>
    </rPh>
    <rPh sb="3" eb="4">
      <t>ネン</t>
    </rPh>
    <rPh sb="4" eb="5">
      <t>ド</t>
    </rPh>
    <phoneticPr fontId="5"/>
  </si>
  <si>
    <t>適宜見直しを行う。</t>
    <rPh sb="0" eb="2">
      <t>テキギ</t>
    </rPh>
    <rPh sb="2" eb="4">
      <t>ミナオ</t>
    </rPh>
    <rPh sb="6" eb="7">
      <t>オコナ</t>
    </rPh>
    <phoneticPr fontId="5"/>
  </si>
  <si>
    <t>定めなし</t>
  </si>
  <si>
    <t>R4</t>
  </si>
  <si>
    <t>令和５年度</t>
    <rPh sb="0" eb="2">
      <t>レイワ</t>
    </rPh>
    <rPh sb="3" eb="5">
      <t>ネンド</t>
    </rPh>
    <phoneticPr fontId="5"/>
  </si>
  <si>
    <t>令和２年</t>
    <rPh sb="0" eb="2">
      <t>レイワ</t>
    </rPh>
    <rPh sb="3" eb="4">
      <t>ネン</t>
    </rPh>
    <phoneticPr fontId="11"/>
  </si>
  <si>
    <t>各類型ごとに記載</t>
    <rPh sb="0" eb="1">
      <t>カク</t>
    </rPh>
    <rPh sb="1" eb="3">
      <t>ルイケイ</t>
    </rPh>
    <rPh sb="6" eb="8">
      <t>キサイ</t>
    </rPh>
    <phoneticPr fontId="5"/>
  </si>
  <si>
    <t>検討中</t>
    <rPh sb="0" eb="3">
      <t>ケントウチュウ</t>
    </rPh>
    <phoneticPr fontId="5"/>
  </si>
  <si>
    <t>10年</t>
  </si>
  <si>
    <t>平成30年度　改訂
令和5年度　改訂</t>
  </si>
  <si>
    <t>将来的な人口減少・人口構造の変化（年少人口・生産年齢人口が減少、老年人口が増加）等限られた財源の中での老朽化対策が課題</t>
  </si>
  <si>
    <t>適宜見直し</t>
    <rPh sb="0" eb="2">
      <t>テキギ</t>
    </rPh>
    <rPh sb="2" eb="4">
      <t>ミナオ</t>
    </rPh>
    <phoneticPr fontId="5"/>
  </si>
  <si>
    <t>平成27年</t>
    <rPh sb="0" eb="2">
      <t>ヘイセイ</t>
    </rPh>
    <rPh sb="4" eb="5">
      <t>ネン</t>
    </rPh>
    <phoneticPr fontId="11"/>
  </si>
  <si>
    <t>必要に応じて実施</t>
    <rPh sb="0" eb="2">
      <t>ヒツヨウ</t>
    </rPh>
    <rPh sb="3" eb="4">
      <t>オウ</t>
    </rPh>
    <rPh sb="6" eb="8">
      <t>ジッシ</t>
    </rPh>
    <phoneticPr fontId="5"/>
  </si>
  <si>
    <t>令和2年</t>
    <rPh sb="0" eb="2">
      <t>レイワ</t>
    </rPh>
    <rPh sb="3" eb="4">
      <t>ネン</t>
    </rPh>
    <phoneticPr fontId="5"/>
  </si>
  <si>
    <t>令和元年度</t>
    <rPh sb="0" eb="2">
      <t>レイワ</t>
    </rPh>
    <rPh sb="2" eb="4">
      <t>ガンネン</t>
    </rPh>
    <rPh sb="4" eb="5">
      <t>ド</t>
    </rPh>
    <phoneticPr fontId="5"/>
  </si>
  <si>
    <t>―</t>
  </si>
  <si>
    <t>平成26年度</t>
  </si>
  <si>
    <t>令和3年度
令和4年度</t>
    <rPh sb="0" eb="2">
      <t>レイワ</t>
    </rPh>
    <rPh sb="3" eb="5">
      <t>ネンド</t>
    </rPh>
    <rPh sb="6" eb="8">
      <t>レイワ</t>
    </rPh>
    <rPh sb="9" eb="11">
      <t>ネンド</t>
    </rPh>
    <phoneticPr fontId="5"/>
  </si>
  <si>
    <t>平成29年度</t>
    <rPh sb="0" eb="2">
      <t>ヘイセイ</t>
    </rPh>
    <rPh sb="4" eb="6">
      <t>ネンド</t>
    </rPh>
    <phoneticPr fontId="11"/>
  </si>
  <si>
    <t>令和5年度　改訂</t>
    <rPh sb="0" eb="2">
      <t>レイワ</t>
    </rPh>
    <rPh sb="3" eb="5">
      <t>ネンド</t>
    </rPh>
    <rPh sb="6" eb="8">
      <t>カイテイ</t>
    </rPh>
    <phoneticPr fontId="5"/>
  </si>
  <si>
    <t>有</t>
    <rPh sb="0" eb="1">
      <t>ア</t>
    </rPh>
    <phoneticPr fontId="12"/>
  </si>
  <si>
    <t>平成25年</t>
    <rPh sb="0" eb="2">
      <t>ヘイセイ</t>
    </rPh>
    <rPh sb="4" eb="5">
      <t>ネン</t>
    </rPh>
    <phoneticPr fontId="5"/>
  </si>
  <si>
    <t>平成30年</t>
  </si>
  <si>
    <t>定期的</t>
  </si>
  <si>
    <t>平成29年</t>
  </si>
  <si>
    <t>令和3年度改定</t>
  </si>
  <si>
    <t>令和３年度改訂
令和４年度改訂</t>
  </si>
  <si>
    <t>令和３年度
令和４年度</t>
    <rPh sb="0" eb="2">
      <t>レイワ</t>
    </rPh>
    <rPh sb="3" eb="5">
      <t>ネンド</t>
    </rPh>
    <rPh sb="6" eb="8">
      <t>レイワ</t>
    </rPh>
    <rPh sb="9" eb="11">
      <t>ネンド</t>
    </rPh>
    <phoneticPr fontId="5"/>
  </si>
  <si>
    <t>・類型施設ごとに個別施設計画を作成し、個々の施設ごとの再整備（継続、統合、廃止など）について、全庁的な視点で全体の最適化を図りながら、適切に行っていく。
・施設類型別の実施計画に基づく施策の展開によって、施設更新・修繕に必要な経費の年度差を平準化するとともに、国の補助制度を活用した長寿命化計画に基づき、計画的・効率的に取り組むことにより、改修に係る経費を抑え、財政負担の軽減を図る。</t>
  </si>
  <si>
    <t>国が示す「ユニバーサルデザイン２０２０行動計画」（平成２９年２月２０日ユニバーサルデザイン２０２０閣僚会議決定）の考え方を踏まえ、公共施設等の大規模改修や建替えの際は、バリアフリー化・ユニバーサルデザイン化を推進します。</t>
  </si>
  <si>
    <t>無</t>
    <rPh sb="0" eb="1">
      <t>ム</t>
    </rPh>
    <phoneticPr fontId="5"/>
  </si>
  <si>
    <t>令和5年度</t>
    <rPh sb="0" eb="2">
      <t>レイワ</t>
    </rPh>
    <rPh sb="3" eb="5">
      <t>ネンド</t>
    </rPh>
    <phoneticPr fontId="1"/>
  </si>
  <si>
    <t>適宜</t>
    <rPh sb="0" eb="2">
      <t>テキギ</t>
    </rPh>
    <phoneticPr fontId="1"/>
  </si>
  <si>
    <t>未記載</t>
    <rPh sb="0" eb="3">
      <t>ミキサイ</t>
    </rPh>
    <phoneticPr fontId="5"/>
  </si>
  <si>
    <t>有</t>
    <rPh sb="0" eb="1">
      <t>ア</t>
    </rPh>
    <phoneticPr fontId="15"/>
  </si>
  <si>
    <t>令和３年度　改訂</t>
  </si>
  <si>
    <t>平成30年度　改定
令和3年度　改定</t>
  </si>
  <si>
    <t>有</t>
    <rPh sb="0" eb="1">
      <t>ア</t>
    </rPh>
    <phoneticPr fontId="0"/>
  </si>
  <si>
    <t>無</t>
    <rPh sb="0" eb="1">
      <t>ナ</t>
    </rPh>
    <phoneticPr fontId="0"/>
  </si>
  <si>
    <t>令和３年度</t>
    <rPh sb="0" eb="2">
      <t>レイワ</t>
    </rPh>
    <rPh sb="3" eb="5">
      <t>ネンド</t>
    </rPh>
    <phoneticPr fontId="1"/>
  </si>
  <si>
    <t>令和４年度</t>
    <rPh sb="0" eb="2">
      <t>レイワ</t>
    </rPh>
    <rPh sb="3" eb="5">
      <t>ネンド</t>
    </rPh>
    <phoneticPr fontId="11"/>
  </si>
  <si>
    <t>診断と改善に重点を置いた総合的かつ計画的な管理に基づいた予防保全によって、公共施設等の長期使用を図ります。</t>
  </si>
  <si>
    <t>平成30年</t>
    <rPh sb="0" eb="2">
      <t>ヘイセイ</t>
    </rPh>
    <rPh sb="4" eb="5">
      <t>ネン</t>
    </rPh>
    <phoneticPr fontId="5"/>
  </si>
  <si>
    <t>毎年</t>
  </si>
  <si>
    <t>建物を維持管理するための日常の点検・保守によって、建物の劣化及び機能低下を防ぎ、建物をいつまでも美しく使っていくための総合的な管理運営や実際の点検・保守・整備などの業務を行います。</t>
  </si>
  <si>
    <t>導入による効果が認められる場合には、民間事業者のノウハウ、資金等を活用するＰＦＩ、包括管理業務委託、リース方式等の民間活力の導入を検討する。
また、導入検討に当たっては、類似施設についての先進事例の情報収集に努めるとともに、サウンディング型市場調査などの民間提案手法を取り入れ、民間事業者との積極的な連携を図っていく。</t>
  </si>
  <si>
    <t xml:space="preserve">施設の点検結果等に応じて、危険箇所の除去・修繕、立入防止措置、利用者等への周知徹底などの適切な措置を迅速に行う。また、用途を廃止した施設については、安全確保措置を講じるとともに、雑草繁茂や不法投棄の誘発による公衆衛生の低下、景観の悪化や地域イメージの低下などを招かないよう適正な管理に努めながら、将来の公的な利用が見込めないものは、除却、売却等の積極的な処分を行う。 </t>
  </si>
  <si>
    <t xml:space="preserve">事故等を未然に防止するとともに、限られた財源の中で、効率的かつ効果的に老朽化対策を進めて施設の長寿命化を図るため、より一層「予防保全」への取組を強化していくこととする。保全の実施に当たっては、建物部分については、耐震性能、規模、施設の重要度、劣化状況を考慮して「予防保全」又は「事後保全」を選択し、設備機器等については、設備の種類ごとの更新周期や点検結果に基づき、適切に更新等を行い、効率的な保全を実施することとする。 
また、社会情勢の変化や市民ニーズの多様化などに対応した機能向上についても、長寿命化に合わせて検討する。 </t>
  </si>
  <si>
    <t>用途廃止後に公的利用の見込みがない未利用資産については、民間への売却や借地縮減のための活用など、効率的な運用によって売払収入の増加や借地料の縮減を図り、健全な財政運営を推進する。</t>
  </si>
  <si>
    <t>　公共施設の総量削減や行動計画における各種取組については、「公共施設マネジメント推進会議」で進捗の管理・評価を行い、必要に応じて施設ごとの方針、取組の内容やスケジュールを見直すとともに、施設総量や耐震化率などの状況を公表していく。</t>
  </si>
  <si>
    <t>令和元年度</t>
  </si>
  <si>
    <t>総人口は、30年後の令和27年には3分の2にあたる約7.5万人へ減少
高齢化率は、30年後の令和27年に現在の35.1％から45.4％へ増</t>
  </si>
  <si>
    <t>平成31年</t>
  </si>
  <si>
    <t>【公共施設】平成31年3月末
建築物　延床面積49.8万㎡
道路　延長593,648ｍ　面積3,601,106㎡
橋梁　477本　面積24,970㎡
上水道　約666ｋｍ
下水道　約425ｋｍ</t>
  </si>
  <si>
    <t>生産年齢人口の減少に伴い、市税収入の減少が予想される。　また、高齢化の進展によって、扶助費などの社会保障費の財政負担はますます増加傾向にある。　　市税収入の減少、義務的経費の増大という非常に厳しい財政運営状況となっており、今後は、普通建設事業費などの投資的経費の確保もさらに困難になることが予想される。</t>
  </si>
  <si>
    <t>公共施設の建替及び大規模改修</t>
  </si>
  <si>
    <t>今後30年間の公共施設の大規模改修・更新費用は、普通会計で1560億円であり、年平均で52億円が必要となる。これは、現在の普通建設事業費の年平均39億円の約1.3倍であり、全ての施設を大規模改修・更新することは困難な状況である。このうち建築物の大規模改修・更新費用は1130億円であり、年平均38億円が必要である。これは、現在のインフラ関係を除く普通建設事業費の年平均29億円を約1.3倍上回っており、更新を行うことが厳しい状況にある。</t>
  </si>
  <si>
    <t>全公共施設を「廃止」「売却予定」「売却検討」「庁舎整備で検討」「（新）総合体育館で検討」「最小限の維持管理」「長寿命化」の7つの分類に分け、今後、統廃合を進めていく施設や今後の在り方を検討していく施設には、長寿命化工事を行わないとして進めている。</t>
  </si>
  <si>
    <t>今後30年間の削減総額で293億円</t>
  </si>
  <si>
    <t>〇庁内における情報共有
　公共施設マネジメント推進本部会議を開催し、公共施設の維持管理に関する情報の共有を行う。
〇研修会等の実施
〇市民への周知
〇財源の確保</t>
  </si>
  <si>
    <t>・施設の更新あたってはPFIなどの民間活力の導入可能性についても調査を行い実施を検討します。
・事業計画の立案前から意見収集を行うなど、民間事業者の提案可能性を広げる事業内容を検討します</t>
  </si>
  <si>
    <t>・施設管理を行う職員（指定管理者含む）の意識啓発や日常的な点検のためのマニュアルの整備。
・予防保全の時期を迎える1年前に、対象施設の点検及び劣化診断を行い、実施時期や内容、費用等の確認を行う。
・施設の診断結果、点検履歴については、施設カルテ等を随時更新し、長寿命化計画との整合性の確認を行い、5年毎に変更修正等を実施。</t>
  </si>
  <si>
    <t>・今後も長期に使用していく施設において、予防保全型の維持管理を導入します。
・およそ14～15 年ごとに外壁塗装、屋上防水など、劣化状況に応じた必要最小限の大規模改修を実施し、施設の長寿命化を図ります。
・大規模改修や設備の更新にあたっては、ライフサイクルコスト低減の観点から検討を行います。
・現在、多くの施設で長寿命化に必要な改修が未実施であることから、大規模改修の時期が重複してしまいます。そのため、改修時期については、施設更新の優先度の他、劣化状況などを踏まえ、改修時期をずらすことで、年間コストの削減及び平準化を図ります。
・個別の長寿命化計画において施設カルテ等を作成し、維持管理・修繕・更新履歴の蓄積および管理を行います。
・施設の維持管理・修繕・更新の結果については、施設カルテ等を随時更新するとともに、長寿命化計画との整合性の確認を行い、5 年おきに変更修正等を実施します。</t>
  </si>
  <si>
    <t>・日常点検をはじめ、施設の適正な管理を実施。
・施設の点検及び劣化診断により、危険性がある場合、早急な対応を行う。また、危険性が高いと判断した施設は、供用中止する等の対応を行う。
供用を中止した建物は、適正な管理を行うとともに、可能な限り早期に除却を行う。</t>
  </si>
  <si>
    <t>・耐震更新の優先度の高い施設で耐震未対応施設については、耐震化を図る。
・施設更新の優先度の低い施設で耐震未対応の施設については、他施設への機能集約を図り、施設の統廃合を進める。</t>
  </si>
  <si>
    <t>・RC（鉄筋コンクリート）造の建物については、3 回目（築45 年時点）の予防保全のための大規模改修を行う前に、老朽化の状況や継続使用に必要なコスト等から長寿命化するかどうかの判断を行う。長寿命化を判断した場合、大規模改修を実施し長寿命化を図る。4 回目（築60 年時点）には、できる限り改修等は行わず、軽微な事後保全を行いながら、原則75 年間の使用を行う。（施設の劣化が著しい場合を除く）
・上記以外の施設については、3 回目（築45 年時点）に最小限の予防保全を行い、それ以後は軽微な事後保全を行いながら、原則60 年間の使用を行う。</t>
  </si>
  <si>
    <t>・「ユニバーサルデザイン2020行動計画」におけるユニバーサルデザインの街づくりの考え方を踏まえ、バリアフリー化を推進していく。
・「バリアフリー基準・ガイドライン」や「建築物に係る設計基準」に基づいた設計を行い、障害のある人が円滑に移動できる公共施設ｙとしていく。</t>
  </si>
  <si>
    <t>令和6年度中間見直しの中で推進方針を決定。</t>
  </si>
  <si>
    <t>・目標とする耐用年数を過ぎた建物については、供用停止し、随時除却を進める。また、老朽化が進み、安全面の問題がある施設については、耐用年数未満でも供用を廃止し、除却を進める。
・大幅に施設の延べ床面積の縮減を進める必要があることから、類似機能を有する施設の整理統合を行う。
・住民ニーズの変化等により、利用が少なくなるなど役割が薄れている施設についても、他施設への集約や廃止を検討する。
・複合施設においては、管理・運営についても一元化・効率化する。
・施設の複合化等により生じた余剰施設等については、処分を促進する。</t>
  </si>
  <si>
    <t>今後10年間で延床面積20％を縮減する。</t>
  </si>
  <si>
    <t>・本計画を着実に実施し、延床面積の縮減目標及び一般施設長寿命化工事の確実な実施を目指していくため、毎年、計画の進捗状況等について調査・分析し、庁内で情報の共有を行う。
・計画の見直しにおいては、総括を行い、見直し案を議会へ示すとともに、パブリックコメントを実施して市民の意見を踏まえた、計画の見直しを行う。</t>
  </si>
  <si>
    <t>総務省モデルの項目分類を基に、大分類別の方針を整理する。</t>
  </si>
  <si>
    <t>【平成28年度】
廃校（小学校屋内運動場）の売却
【平成29年度】
市庁舎別館を除却
【平成30年度】
廃校（中学校の一部）除却</t>
  </si>
  <si>
    <t>福岡県</t>
    <rPh sb="0" eb="3">
      <t>フクオカケン</t>
    </rPh>
    <phoneticPr fontId="5"/>
  </si>
  <si>
    <t>久留米市</t>
    <rPh sb="0" eb="4">
      <t>クルメシ</t>
    </rPh>
    <phoneticPr fontId="5"/>
  </si>
  <si>
    <t>30.4 万人</t>
  </si>
  <si>
    <t>【R7（10年後）】29.8万人
【R37（40年後）】26.5万人</t>
  </si>
  <si>
    <t>【H26年度末現在】
・公共施設の数
　　558施設
・床面積の合計
　　約109万㎡
※インフラ施設に関連する建物を含まない。
※既に整備事業に着手している施設を含む。
（上記は、建物施設のみ記載）</t>
  </si>
  <si>
    <t>令和7年度末には、築30年を超える施設が全体の65％となり、安全性や施設機能が低下し、施設管理に支障をきたす恐れがある。
施設の改修及び建替えに必要となる施設更新事業費は、令和36年度末には現在の約1.5倍（約35億円増）となる見込みである。</t>
  </si>
  <si>
    <t>【建物施設】
40年間
105億円/年</t>
  </si>
  <si>
    <t>今後30年で、735億円（建築物の金額）
想定される施設更新事業費は、これまで（年間70億）の約1.5倍（年間105億）が必要と見込まれるため、施設コスト削減のために様々な対応策が必要。
増加見込み35億を抑制するため、以下に取り組む。
・施設の統廃合による施設面積の縮減
・コスト削減や歳入確保</t>
  </si>
  <si>
    <t>【建物施設】
40年間
35億円/年</t>
  </si>
  <si>
    <t>計画に基づく取組みを効果的かつ効率的に進めるためには、部局横断的な調整や情報共有が必要であるため、行財政改革推進本部（庁内組織、事務局：行財政改革推進課）によって、計画に関する全ての総括を行う。</t>
  </si>
  <si>
    <t>施設運営コストの縮減とサービス向上を両立させるため新たな民間手法の導入に向けた研究・検討を行う。</t>
  </si>
  <si>
    <t>点検や診断を適切に実施し、危険個所の早期発見に努める。</t>
  </si>
  <si>
    <t>施設更新事業のコスト削減を図るため、事業の緊急性等を考慮したうえで、事業費の平準化を図るとともにＰＰＰ／ＰＦＩ手法の導入や新たな工法の導入などを進める。</t>
  </si>
  <si>
    <t>点検等により発見された危険個所は、危険度合いに応じて適切に対応し、危険個所の迅速な排除に努める。</t>
  </si>
  <si>
    <t>施設に応じた耐震化の推進など、災害対応性能の向上を図る。</t>
  </si>
  <si>
    <t>長期的視点で、施設コストを縮減するため、施設の長寿命化を図る取組みを進める。</t>
  </si>
  <si>
    <t>人口減少や少子高齢化等の社会環境の変化に伴い、公共施設に求められるニーズを的確に把握し、適切に施設の規模や機能見直す。</t>
  </si>
  <si>
    <t>○ 脱炭素化の推進
　　市有施設について、脱炭素化の推進と防災機能の強化を図るため、省エネ性能の高い建築物である「ネット･ゼロ･エネルギー･ビル（ZEB）」化を推進します。
（久留米市環境基本計画行動計画【2021～2025】）</t>
  </si>
  <si>
    <t>建物を主体とする公共施設については、保有面積の縮減に向け、施設の複合化や統廃合等に向けた取り組みを進める。</t>
  </si>
  <si>
    <t>【推進目標1】 施設の統廃合等により、施設面積を3％（3万平方メートル）縮減します。
【推進目標2】 コスト縮減や歳入確保により、効果額15億円を生み出します。
【推進目標3】 施設の安全・安心の確保により、重大事故ゼロを目指します。</t>
  </si>
  <si>
    <t>行財政改革推進本部において計画の進捗状況の確認を行い、必要に応じて見直しを行う。
※行財政改革推進計画（令和4年まで）と推進目標を連動しており、この期間で進捗管理を行う。</t>
  </si>
  <si>
    <t>５年間もしくは３年間（行財政改革推進計画の計画期間）</t>
  </si>
  <si>
    <t>施設類型ごとの取組方針を設定し、施設の統廃合等やコスト縮減を推進する。取組方針の実施にあたっては、既存施設の用途変更、複合化・集約化などにより、施設保有量を縮減する。また、長寿命化の視点で適切な維持管理を行うとともに、保守や電気契約の見直し、民間的運営手法の採用などにより施設運営コストを縮減する。</t>
  </si>
  <si>
    <t>・市営住宅の一部の老朽化による用途廃止
・広域集会施設（１施設）を閉館し、生涯学習施設（２施設）へ施設機能の集約化を実施</t>
  </si>
  <si>
    <t>令和３年度　改訂
令和4年度　改訂</t>
  </si>
  <si>
    <t>・将来推計人口は、令和27（2045） 年に46,366 人になる見込み。
・令和2（2020）年から令和27（2045）年への人口見込として、老年人口は、19,078 人から16,503 人へ、生産年齢人口は29,797 人から24,039 人へ、年少人口は7,337 人から5,824 人へと、全世代において人口が減少していく見込み。</t>
  </si>
  <si>
    <t>【公共施設等】
R3：250,553.9㎡
【インフラ】
道路　R3:3.4㎢、橋梁　　R3:26,492.1㎡
上水道　R3：477,371.5m
下水道　R3：122,877.8m</t>
  </si>
  <si>
    <t>・築30年以上の公共施設が約8割を占めている。
・現在あるすべての施設、道路、橋梁を更新すると仮定した場合、現在の財政状況では約5割程度しか更新できないという結果が出ている。</t>
  </si>
  <si>
    <t>今後40年間の単年度平均額42.5億円（公共施設30.1億円、インフラ12.3億円）</t>
  </si>
  <si>
    <t>今後40年間の単年度平均額29.7億円（公共施設     17.4億円、インフラ12.3億円）</t>
  </si>
  <si>
    <t>推計期間40年で総額512.5億円（公共施設及びインフラ合計）</t>
  </si>
  <si>
    <t>企画経営課が、各所管課との調整を行い、公共施設等の状況を把握する等、中心的役割を果たしている。</t>
  </si>
  <si>
    <t>公共施設等の運営におけるPPP手法の活用や、公共施設等の更新における設計・建設等へのPFI導入を検討する。</t>
  </si>
  <si>
    <t>定期的な点検診断により、劣化状況を把握するとともに、点検マニュアルの整備を行う。</t>
  </si>
  <si>
    <t>劣化や損傷による不具合を未然に防止する予防保全型の維持管理を行い、計画的な修繕・更新等を行う。</t>
  </si>
  <si>
    <t>定期的な点検・診断により高い危険性が認められた公共施設等は、速やかに必要な安全措置を行う。今後、利用見込みのない老朽化した公共施設については、用途廃止、取り壊しを行い安全性を確保する。</t>
  </si>
  <si>
    <t>直方市耐震改修促進計画に基づき、災害時の防災拠点としての機能や不特定多数の利用者及び老朽度を考慮し計画的な耐震化を行う。耐震化が不可能な施設は、他施設への集約を図り、利用者の安全を確保していく。</t>
  </si>
  <si>
    <t>公共施設等の更新時と修繕等実施時を比較し、修繕等の方がコストを縮減できる場合は、安全性の確保を前提に長寿命化を進める。</t>
  </si>
  <si>
    <t>公共性の高い施設の更新の際は、「福岡県福祉のまちづくり条例」を遵守し誰もが安全かつ快適に利用できる施設としてデザインすることを推進する。</t>
  </si>
  <si>
    <t>公共施設等の改修や整備を行う際には、自然エネルギーを利用した設備 、エネルギー消費効率の高い設備等の導入、断熱性・気密性の高い設計による冷暖房に係るエネルギーの削減など 、公共施設等の脱炭素化に向けた取り組みを推進します 。</t>
  </si>
  <si>
    <t>必要性が低く利活用が見込まれない施設は用途を廃止し、施設の解体により速やかに処分する。</t>
  </si>
  <si>
    <t>【公共施設】
今後40年間で、公共施設の全体面積の約30％を移管・削減により縮減する。
【インフラ】
・予防的な維持管理による長寿命化を図り、インフラの安全性・信頼性の確保、修繕投資額の平準化及びコスト縮減を行う。</t>
  </si>
  <si>
    <t>地方公会計（固定資産台帳）との連携を行うことで、公共施設等の情報の一元化や定期的な情報更新に努める。</t>
  </si>
  <si>
    <t>効率的な施設運営の取り組みとして、体育施設等整備の際にはアクセス性を考慮し関係機関と入念な協議を行い進めていく。</t>
  </si>
  <si>
    <t>P(総合管理計画等の見直し）、D(施設等の適切な維持管理・保有総量の最適化）、C（計画の進捗状況把握）、A(改善策の検討）の進行管理を行い、PDCAサイクルを運用する。</t>
  </si>
  <si>
    <t>総合管理計画において、施設類型ごとに課題及び施設の維持管理等に係る方針を記載する。</t>
  </si>
  <si>
    <t>　汚泥再生処理センターの新設など延べ床面積が増加施設がある一方、植木メカトロビジネスタウン工場の売却や保育園の民間移譲等により全体的には延べ床面積の増加を抑制できている。</t>
  </si>
  <si>
    <t>2040年には人口総数が約10.5万人、高齢者数が約3.6万人、生産年齢人口が約5.7万人に減少すると予想。</t>
  </si>
  <si>
    <t>公共建築物（建物）　371施設　延床面積781,038㎡
　・市民施設　　　　　　63施設　延床面積20,169㎡
　・社会教育系施設　 22施設　延床面積47,600㎡
　・学校教育系施設　 32施設　延床面積240,142㎡
　・スポーツ系施設　　21施設　延床面積27,033㎡
　・産業系施設　　　　 27施設　延床面積84,734㎡
　・子育て支援施設　 29施設　延床面積14,816㎡
　・保健・福祉施設　　　9施設　延床面積10,749㎡
　・医療施設　　　　　　　2施設　延床面積19,544㎡
　・行政系施設　　　　 51施設　延床面積39,723㎡
　・公営住宅　　　　　　71施設　延床面積244,125㎡
　・公園　　　　　　　　　 2施設　延床面積523㎡
　・供給処理施設　　　10施設　延床面積28,789㎡
　・その他　　　　　　　　32施設　延床面積3,090㎡
インフラ資産
　・道路　　　　1,029,655ⅿ　歩道228,405ⅿ
　・橋梁　　　　626橋
　・上水道　　 管路延長909,648ⅿ
　　　　　　　　　配水施36か所、導送水施設26か所
　・下水道　　 管路延長266,838ⅿ　ポンプ場9か所
　　　　　　　　　下水処理センター1か所
　・公園　　　　都市公園62か所、児童公園57か所、
　　　　　　　　　開発公園115か所、その他69か所
　・農業施設　農道31,780ⅿ　ため池399か所
※延床面積50㎡以下の施設は除く。合計は四捨五入のため、一致しない場合がある。</t>
  </si>
  <si>
    <t>建築物の今後30年間（H28年度～R27年度）の大規模改修・更新費用を算出すると、総額で2,199億円となる。
平均すると年間73億円が必要。
投資的経費の平均は年間52億円であり、年間21億円が不足することから、現有施設をそのまま維持更新することは困難な状況。</t>
  </si>
  <si>
    <t>長寿命化改修を行わず、現状と同じ延床面積を維持したまま維持更新を続けた場合の30年間の維持更新費用</t>
  </si>
  <si>
    <t>施設別の長寿命化方針に基づき長寿命化を実施した場合の30年間の維持更新費用</t>
  </si>
  <si>
    <t>30年間（H28～R27)の維持更新費用削減
公共建築物
　　　　　△729億円
　　（年平均△24億円）
〔内訳〕
・学校　△182億円
　　　　　　　　（27％減）
・公営住宅　△252億円
　　　　　　　　（42％減）
・その他　△295億円
　　　　　　　　（33％減）</t>
  </si>
  <si>
    <t>基本方針の推進にあたっては、全庁的な取組と、施設の総量を把握し、全体を一元的に管理する公共施設等マネジメント統括部署を定める。</t>
  </si>
  <si>
    <t>民間活力の導入について調査・検討を行い、活用可能なものについては積極的に活用し、サービス水準の向上や、財政負担の軽減を図る。</t>
  </si>
  <si>
    <t>日常的な点検を行うためのマニュアル等の整備を行い、適切な施設管理を実施する。</t>
  </si>
  <si>
    <t>施設を管理する職員（指定管理施設を含む）の意識啓発や、施設管理技術研修の実施し、適切な施設管理を実施する。</t>
  </si>
  <si>
    <t>維持し続ける公共施設等について、定期的な診断を行う。診断の結果、高度な危険性が認められた場合は、供用廃止を行い、立入禁止措置等により安全確保に努める。また、民間活用も含め今後とも利用する見込みのない施設については、速やかに解体を行う。</t>
  </si>
  <si>
    <t>指定避難所としての機能を有する公共施設の中で、今後も維持しつづける公共施設等で耐震基準を満たしていないものについては、劣化状況や利用状況ならびに、耐震化等に係る経費等を総合的に判断しながら、計画的に耐震化を推進する。</t>
  </si>
  <si>
    <t>長寿命化計画を策定している施設等は計画に沿った長寿命化を推進し、計画を策定していない施設等は現状と将来の費用負担を分析しながら、計画的に長寿命化を推進する。</t>
  </si>
  <si>
    <t>「飯塚市移動等円滑化促進方針（マスタープラン）（令和2 年4 月）」を踏まえ、旅客施設及び車両、道路、公園、建築物などにおいて総合的・一体的にバリアフリーを推進する。</t>
  </si>
  <si>
    <t>現在の社会的要求基準に満たない施設については、長寿命化と合わせて、バリアフリー化など誰もが使いやすい快適性や地球環境等に配慮した施設整備を行う。</t>
  </si>
  <si>
    <t>市民のニーズ・施設機能の重要性・稼働状況・老朽化の状況・費用対効果など総合的に判断しながら、複合化・多機能化・統廃合等の最適化を行う。</t>
  </si>
  <si>
    <t>②・30年間で延床面積70万㎡を約19.3％（約13.5万㎡）縮減し、約56.5万㎡とする。
・この計画期間の10年間で約4.5万㎡の延床面積を縮減する。
※延床面積は市立病院、卸売市場、オートレース場を除く。
・長寿命化の推進のみならず、効率的な施設整備やメンテナンス費用等の削減等によりコストの縮減に向けた取組みを行う。
・単年度に事業費が集中しないよう、事業の前倒し、先送り、あるいは事業期間の引き延ばし等による見直しを行い、年度毎の事業費について平準化を図る。</t>
  </si>
  <si>
    <t>保有する資産量や減価償却費等を含めたコスト構造の把握のため、公会計制度の導入に合わせて連動を図る。</t>
  </si>
  <si>
    <t>・用途を廃止した跡施設・跡地について、行政として利活用策を検討し、活用がない場合は、民間への譲渡や貸付を行う。
・施設の利用率が低く、地域住民に限定される施設については、地域への移譲を検討。</t>
  </si>
  <si>
    <t>公共施設等は、それぞれの市町村の区域の住民へのサービス提供を前提として、市町村毎に同様の施設等を設置していたが、施設建設や維持管理に係る多額な経費が財政を圧迫している。
市民が居住している地域によっては、他市町の公共施設等の方が近く、利便性が良い場合や、反対に他市町からの利用者も考えられることから、生活実態に即した相互利活用について検討を行う。
相互利活用のあり方については、近隣自治体との広域的な連携を推進し、利用方法、利用料などの調整を行い、公共施設等の相互利活用についても検討を行う。</t>
  </si>
  <si>
    <t>施設を所管する担当課は統廃合を行う施設ごとに事業ロードマップを作成し、これを起点とする「Plan⇒Do⇒Check⇒Act」のPDCAサイクルを構築する。</t>
  </si>
  <si>
    <t>公共施設、インフラ施設の施設類型ごとに、個別施設計画の策定等、維持管理や更新に関する方針を策定している。</t>
  </si>
  <si>
    <t>【平成28年度】
・公共施設最適化事業債実施事業：小中一貫校建設事業
　（小学校3校減、児童館・児童センター3館減）
【平成29年度】
・給食センター廃止
・こども園民間移譲
　（こども園1園減）
・市営住宅廃止
　（市営住宅5棟6戸減）
・教官住宅民間移譲
【平成30年度】
・市営住宅廃止
（市営住宅10棟16戸減）
【令和元年度】
・市営住宅廃止
（市営住宅10棟17戸減）
・庄内温泉筑豊ハイツ廃止
・頴田支所建て替えに伴い面積削減
【令和2年度】
・市営住宅廃止
（市営住宅42棟48戸減）
【令和3年度】
・穂波武道館廃止・頴田体育館廃止・頴田武道館廃止
【令和4年度】
・筑穂保育所廃止・庄内保健福祉総合センターの一部廃止・庄内交流センター廃止・二瀬交流センター廃止・市営住宅廃止（2戸譲渡、13戸解体）</t>
  </si>
  <si>
    <t>・総人口はR2の46,203人がR27に3.3万に減少
・年齢３区分別人口比率は、年少人口がR2の12.4％がR27に12.9％、生産年齢人口がR2の51.7％がR27に51.6％、高齢人口がR2の34.5％がR27に35.5％にそれぞれ変動</t>
  </si>
  <si>
    <t>【公共建築物】
55.0万㎡
【道路（市道）】
379.0㎞　274.2万㎡
【橋りょう（市道）】
226基　1.8万㎡
【公園】
都市公園　18箇所　74.2万㎡</t>
  </si>
  <si>
    <t>今ある公共施設等をすべて維持・更新しようとすると、今後40年間は１年あたり現在の3.4倍の経費がかかる。今のままの予算額しかかけないとすると、今ある公共施設の29％しか維持・更新できない。</t>
  </si>
  <si>
    <t xml:space="preserve">　令和 2 年度末時点で、本市が保有する公共建築物及びインフラ資産の全てをそのまま維持・更新した場合、今後 40 年間における維持・更新にかかる費用の総額は、約 3,074.7 億円（76.9 億円／年平均）と推計されます。 
　平成 28 年度から令和 2 年度までの 5 年間の公共施設等の維持・更新にかかった費用の決算額は104.5 億円、年平均で 20.9 億円でした。 
　今ある公共施設等をすべて維持・更新するための今後 40 年間の財源不足累計額は、2,240 億円に達します。 </t>
  </si>
  <si>
    <t>各部署が所管する公共施設等の情報について、横断的かつ一元的な管理を行い、公共施設マネジメントに真剣に取り組むためには、公共施設等の総括管理部署を設置する必要があります。
この部署では、全ての公共建築物の屋根や外壁等の各部位及び電気や機械等の設備の状況を調査した上で、劣化状況を数値化し、修繕や改修工事等の優先順位を設定します。なお、この業務の実施には建築技師の配置が必要となります。
また、全ての公共施設等の利用状況や経常的経費の状況を調査し、公共施設マネジメントの推進について計画の方針の改定や目標の設定、見直し等も行います。</t>
  </si>
  <si>
    <t>包括的民間委託（受託した民間事業者が創意工夫やノウハウの活用により効率的、効果的に運営できるよう、複数の業務や施設を包括的に委託すること）やインフラ資産の整備と運営を一体的に民間事業者に委ねるPFI手法など、民間活力を利用した管理手法の導入を検討し、市民サービスの向上や経費削減効果が見込まれる場合は、積極的に導入します。</t>
  </si>
  <si>
    <t>【建築物】
「予防保全」型維持管理の導入
【インフラ施設】
「予防保全」型維持管理の導入
リスクベースメンテナンスの推進</t>
  </si>
  <si>
    <t>【公共建築物】
○　施設総量の適正化の推進
○　多機能化・複合化の推進
○　市民ニーズや社会構造の変化に対応可能な工法等の検討
○　民間移管等の推進
○　相互利用（広域連携）の推進
○　既存施設の有効活用、余剰施設の圧縮
○　予防保全型維持管理の導入
○　受益者負担の適正化
○　防災対策の推進
【インフラ】
○　予防保全型維持管理の導入
○　リスクベースメンテナンスの推進
○　官民連携の推進</t>
  </si>
  <si>
    <t>【公共建築物】
○　予防保全型維持管理の導入
○　防災対策の推進
【インフラ】
○　予防保全型維持管理の導入
○　リスクベースメンテナンスの推進</t>
  </si>
  <si>
    <t>【公共建築物】
○　防災対策の推進</t>
  </si>
  <si>
    <t>【公共建築物】
○　予防保全型維持管理の導入
【インフラ】
○　予防保全型維持管理の導入
○　リスクベースメンテナンスの推進</t>
  </si>
  <si>
    <t xml:space="preserve">○市民ニーズや社会構造の変化に対応可能な工法等の検討 </t>
  </si>
  <si>
    <t>【公共建築物】
○　施設総量の適正化の推進
○　多機能化・複合化の推進
○　民間移管等の推進
○　相互利用（広域連携）の推進
○　既存施設の有効活用、余剰施設の圧縮</t>
  </si>
  <si>
    <t>固定資産台帳を活用した公共施設等の老朽化の状況を記載</t>
  </si>
  <si>
    <t>○　余剰施設の圧縮
様々な見直しによって余剰施設が生じ、有効な活用策を検討しても、活用策がない場合は、施設の売却、譲渡又は解体撤去して用地を売却する等、遊休資産の処分を推進します。</t>
  </si>
  <si>
    <t>○ 相互利用の推進 
あらゆる種類の施設を市内に揃えるという考えからの脱却を図り、民間や他自治体・国・県等と施設を相互に利用することで、機能を補完し合うとともに、行政サービスの向上と経費の削減を図ります。 
また、相互利用の検討のため、近隣自治体との施設データの共有化やデータベースの構築についての取組を推進します。</t>
  </si>
  <si>
    <t>公共施設等の状態や社会情勢の変化、財政状況・財政見込等に応じて、内容を定期的に検証するものとし、計画の推進に当たっては、施設類型ごとに個別施設計画を策定し、実施する。また、施設類型ごとの具体的な取組については、達成状況や課題等の検証を行い、検証結果に基づき、計画を改定する。詳細な施設カルテの作成や利用状況の把握、固定資産台帳との連携等により、本計画の精緻化を図る。</t>
  </si>
  <si>
    <t>公共建築物11分類、インフラ資産5分類の施設類型ごとに管理に関する基本方針を記載</t>
  </si>
  <si>
    <t>小学校１校と中学校１校を施設一体型の小中一貫校に集約。
　市立幼稚園２園、市立保育所１園、子育て支援施設１カ所を新設の複合施設に集約化。
　移転した市立保育所の建物を男女共同参画推進施設として活用。</t>
  </si>
  <si>
    <t>2005年時点の人口は、76,124人。10年後の2014年時点で、人口は69,846人と約6千人減少している。2040年の人口見込みは49,921人。</t>
  </si>
  <si>
    <t>公共施設：24万㎡
橋梁：4万㎡
道路：820㎡
水路：930㎡</t>
  </si>
  <si>
    <t>少子高齢化・人口減少に伴い、自主財源の確保が厳しくなる中、既存公共施設の遊休化や人口密度低下による住民サービスコストの増加が予測される。将来負担を可能な限り軽減するため、効率的に公共施設を維持管理し、さらに保有量を見直す必要がある。</t>
  </si>
  <si>
    <t>平成26年度公共施設コスト45憶円</t>
  </si>
  <si>
    <t>建築物：学校教育施設、文化施設、庁舎等の建築物のうち、インフラ施設を除いたもの。
インフラ施設：道路、橋りょう、公園、上水道、下水道、港湾・漁港、水路、駐車場等及びそれらと一体となった建築物。</t>
  </si>
  <si>
    <t xml:space="preserve">耐震改修や長寿命化改修を行い、各施設の法定耐用年数から20年は、建物を使用可能な状態に維持する。新設または長寿命化型改修の年度から20年後には全体的に改修する。
</t>
  </si>
  <si>
    <t>【長寿命化型改修対象施設】
新設・増設・改修施設・・・11施設
【その他施設】
建替える施設・・・6施設
廃止する施設・・・12施設</t>
  </si>
  <si>
    <t>全庁横断的な連携・調整を行うため、副市長をトップに部長級で構成する柳川市公共施設マネジメント委員会」を設置する。また下部組織として、「幹事会」を設置し、施設評価や個別施設計画のルール化を行う。</t>
  </si>
  <si>
    <t>施設の維持管理・運営コストを抑制しつつサービスの質を向上するため、ＰＰＰやPFIなどの民間活用を推進していく。</t>
  </si>
  <si>
    <t>〇公共建築物
法定点検だけでなく劣化状況や利用状況等を把握しながら、必要に応じて専門業者による劣化診断等を実施して詳細な状況把握を行っていく。また、定期的な安全点検等により状況を随時確認し、関係者で状況を図りながら適正な管理を行う。
〇インフラ資産
インフラ長寿命化計画（個別施設計画）など国土交通省から示される技術基準等に準拠しつつ、適正に点検・診断等を実施する。</t>
  </si>
  <si>
    <t>不具合が発生するたびに対応するのではなく、劣化状況を把握しながら、計画を策定し、長期的な観点から、計画的、効率的に修繕・更新に努める。また、更新する場合は複合化を前提とし、施設総量の削減を進める。</t>
  </si>
  <si>
    <t>〇公共建築物
公共建築物に求められている最低限の機能は安全確保である。そのために、施設管理者の定期的な巡回点検や建築基準法の定期報告など各種法令に基づく点検などを適正に実施する。また、指定管理者制度を採用している施設では適正な施設管理の徹底を指定管理者と共同で実施する。
〇インフラ資産
高度成長期以降に集中的に整備されたインフラ資産は、今後一斉に更新時期を迎える。安全性を確保するには、大規模災害にも耐える必要があるため、所有するインフラ資産の状況を正確に把握し、適宜、改修及び補強を行っていく。</t>
  </si>
  <si>
    <t>昭和56年に建築基準法が改正され、現在の新耐震基準が施行された。新耐震基準は昭和56年6月1日以降に建築確認を受けた建物に適用されることから、改正前の旧耐震基準により設計・建築された建物は耐震性のない建物となる。このため、耐震化の必要な施設については、経過年数や危険度等を勘案し適切に対応していく。</t>
  </si>
  <si>
    <t>点検の強化及び早期の管理修繕により更新コストの削減を目指すため、長寿命化計画の策定に基づく予防管理、長寿命化に資する改善を推進していく。</t>
  </si>
  <si>
    <t>公共施設等の新設、更新、改修等を行う場合は、誰もが利用しやすい施設となるよう、ユニバーサルデザインに努めていく。</t>
  </si>
  <si>
    <t>公共施設等のライフサイクルコストの縮減及び炭素化の推進のため、照明機器のＬＥＤ化や設備の省エネルギー化などに努めていく。</t>
  </si>
  <si>
    <t>社会情勢や経済状況が大きく変化する中で、設置の目的や意義が薄れたり、利用率が低下している施設や設置目的が重複している施設は統合・廃止に努めていく。</t>
  </si>
  <si>
    <t>〔公共施設〕延床面積を10年間で20％削減</t>
  </si>
  <si>
    <t>進捗状況の管理・集約を担う財政課と各施設所管課との間で、定期的に意見交換を行い、ＰＤＣＡサイクルに基づき、必要に応じて改善していく。</t>
  </si>
  <si>
    <t>公共施設の施設類型ごとに、維持管理や更新に関する方針を策定している。</t>
  </si>
  <si>
    <t>・公共施設等適正管理推進事業により、旧工場跡地建物(H30・31）及び市民温水プール(R2)の除去を行った。
・老朽化して市民会館を廃止し、市民文化会館を建設した（R2）。
・柳川市公共建築物個別施設計画の策定（R2）。</t>
  </si>
  <si>
    <t>平成30年度　改訂
令和元年度　改訂
令和２年度　改訂
令和３年度　改訂
令和５年度　改訂</t>
  </si>
  <si>
    <t>平成27（2015）年の国勢調査では64,408人となっていますが、今後も減少傾向が続き、令和42（2060）年には、27,000人程度になると推計されています。</t>
  </si>
  <si>
    <t>公共施設　394施設（延べ床面積40.3万㎡）
インフラ　市道5,350路線（延長2,435㎞）、林道107路線（延長289㎞）、橋梁1,690（延長13㎞）、トンネル5カ所（延長161m）</t>
  </si>
  <si>
    <t>《現状》
○市民一人当たりの保有量は同規模の自治体と比べて多い
○保有する施設の6割が建築後30年以上を経過しており、施設の更新時期が一斉に到来
《課題》
●老朽化した施設の更新時期の集中に対応するため、施設の長寿命化による施設の長期利用や、旧市町村の境界を越えると、近距離に類似した施設が存在する場合もあるため、人口規模に見合った最適化に向けた検討が必要になります。
●大規模改修時期を経過した公共施設の対策が求められます。特に災害時の対策拠点や避難所となる施設や常に安全かつ安定的な供給が求められるインフラ施設については、早急な安全対策が求められます。
●既に公共施設としての役目を終えた施設をどの様に管理していくのか、検討が求められます。</t>
  </si>
  <si>
    <t>本市が保有する公共建築物の今後25年間の維持管理経費の試算結果は、総額約1,726億円、年平均費用は約69.0億円となっています。</t>
  </si>
  <si>
    <t>公共建築物について、これまでに策定した個別施設計画の内容を反映した場合、今後 25 年間の維持管理経費の試算の結果は、総額約 1,192 億円、年平均費用は約 47.7 億円/年となります。
インフラ施設について、橋梁の個別施設計画では、予防保全型の維持管理手法に転換することで、30年間で 53.0 億円の費用となることが試算されています。
↑
橋梁以外把握できないため、調査票上は無とし、金額も合算せず。</t>
  </si>
  <si>
    <t>従来型の試算結果と比較して、総額約534 億円、年平均費用は約21.3 億円/年の縮減効果が見込まれます。</t>
  </si>
  <si>
    <t>公共施設利活用検討委員会で意思決定や推進を行い、実務的な推進はプロジェクト会議で行います。</t>
  </si>
  <si>
    <t>公共施設等の維持管理や更新にあたり、PPPの導入を積極的に進め、民間の資金や経営能力、技術的能力を活用し、建設コストや運営経費の大幅な縮減や、より質の高いサービスの提供を目指します。</t>
  </si>
  <si>
    <t>日常的に利用する施設については、目視等の点検を日々行うことにより施設の劣化等を早期に発見
して施設保全に努めます。また、数年に一度は詳細な調査点検を行い、日頃確認しない箇所等の調査を
行うことで経年劣化等の状況確認等を行います。
なお、利用頻度が低く日々の点検が難しい施設は、計画的に点検日及び点検項目を定めて早めの対策
を実施することで、劣化による破損等を予防することに努めます。
主要な施設については、施設毎に施設の安全性、耐久性および適法性等、不具合・劣化状況の評価を
実施し、施設修繕の内容と優先度を判断して老朽化対策に活かします。
点検の内容については、記録を集積・蓄積して計画的な保全に活用します。</t>
  </si>
  <si>
    <t>維持管理については、所管課が予防保全の観点から長期点検計画に基づき点検を行います。
点検により発見された修繕箇所や設備更新等にかかるコストを施設ごとに整理し、財政上の過度な
負担にならないよう計画的に対応することで施設経費の平準化に努めます。
なお、全ての施設において長期的な利用を目指し、安易に更新を行わないよう努めます。
老朽化等により建替えが必要になった場合は、改めて施設の存続を再検証しますが、同時に既存施設
との統合や利便性についても検討を行い最適な方法を選択します。最終的に「更新（建替え）」と判断
した場合は、積極的に公民連携による民間の資金、経営能力及び技術能力の活用を検討します。
新たに施設（建築物）の建設を検討する場合は、公共性、必要性、総合計画との整合性、立地の適性
（利便性・アクセスなど）、類似施設の有無、将来の維持管理費（人件費を含む）、建設に要する概算費
用、財源の確保、民間活力の活用の可能性及び代替施設の活用（既存施設の用途変更や民間施設の賃貸
等）の可能性を明らかにして、総合的に判断します。なお、建築後も最低5 カ年間モニタリングを行
い、利用状況や維持費が当初の計画と比べて乖離していないかどうかを検証します。</t>
  </si>
  <si>
    <t>危険性が認められた施設については、評価の内容に沿って「使用の禁止」「早期改修」などの張り紙
等を用いた注意喚起により安全確保の対策を行います。
点検・診断等により危険性が高いと認められた施設や、老朽化等により供用廃止され今後も一定の利
用が見込めない施設については、原則として解体・撤去を行います。</t>
  </si>
  <si>
    <t>「八女市耐震改修促進計画（平成26 年2 月策定）」に基づき耐震診断、耐震改修を進めます。
現在の耐震基準前に建設された施設のうち耐震診断を実施していない特定建築物（八女市耐震改修
促進計画に定義された対象公共建築物）については早急に耐震診断を実施します。その結果、耐震改修
が必要と判断された施設については、将来の需要予測や必要性を再検討して耐震改修又は廃止を行い
ます。なお、改修する場合についても、緊急度・重要度に応じて原則５年以内に改修工事を行います。</t>
  </si>
  <si>
    <t>長寿命化により更新に係るトータルコストを縮減するため、計画的な点検や診断を行い、早期の修繕
等により大きな劣化を未然に防ぎます。
予防保全型管理のもとで鉄筋コンクリート造の建替周期は大規模改修工事を経て、目標使用年数を
20 年延長することを原則とします。
また、「維持管理・修繕・更新等の実施方針」と同様に、財政上の過度な負担にならないよう費用の
平準化も図ります。</t>
  </si>
  <si>
    <t>「ユニバーサルデザイン2020 行動計画」におけるユニバーサルデザインの街づくりの考え方や「福
岡県福祉のまちづくり条例」等を踏まえ、障がい者、高齢者などが社会生活をしていくうえでの障壁と
なるものを取り除くためのバリアフリー化（出入口の段差解消、視覚障害者用ブロックの整備など）に
加え、公共施設等を誰でも使いやすいものに向上させるため、ユニバーサルデザイン化（授乳室や託児
室の整備、多言語による案内を行うための施設の整備など）を図ります。
利用者からのニーズや、影響する範囲なども総合的に勘案し、効果的と見込まれる場合は、単独によ
る改修工事を検討し、速やかな対応に努めます。</t>
  </si>
  <si>
    <t>脱炭素社会に向けて「脱炭素社会に向けた住宅・建築物における省エネ対策等のあり方・進め方」を
踏まえ、施設の更新、改修時において省エネルギー対策やエネルギー転換を図ることを基本とします。
省エネルギー対策として、合理的・効率的な省エネ性能の把握方法、評価技術の開発の推進や断熱改
修などを実施します。
エネルギーの転換として、太陽光発電や太陽熱・地中熱の利用、バイオマスの活用など、本市の実情
に応じた再生可能エネルギーや未利用エネルギーの利用拡大を図るとともに、電気・熱エネルギーの面
的な利用・融通等の取組の促進についても検討します。
更に、コンパクトなまちづくりと連携した施設配置を検討し、エネルギーの面的利用によりエネルギ
ー需要密度の高度化、エネルギーピークの平準化など、エネルギー効率の向上を図ります。
2030 年度以降に新たに建設する施設（建築物）については、用途、規模に応じて現行の省エネ基準
値からの削減率を設定し、その基準に適合させます。
また、長寿命化による建設廃棄物の削減や建設工事に係る資材の再資源化に努めるなど、公共サービ
ス提供者としての責任を果たします。</t>
  </si>
  <si>
    <t>施設の「設置目的の適合性」「安全性」「利用率」「利便性」「類似施設の有無」等によって施設を評価・
診断し、「統廃合」、「一部廃止」、「廃止」、「地域又は公共的団体への移譲」、「民間移譲（民営化）」、「現
状維持」の6 つの段階に評価します。
利用者や利害関係者がいる施設の統合化や廃止を行う場合は事前に公表し、関係者への説明会等を
実施したうえで、議会と協議しながら検討します。
本市の人口は、将来的に人口減少が見込まれています。特に中山間部では、大幅な人口減少が予測さ
れ、地区ごとに施設を維持管理していくことが困難になることが予想されるため、地区をまたいだ利用
の可能性について検討し、積極的な統廃合を行うとともに、まちづくりの方向性を踏まえ地区ごとに必
要な拠点となる施設については、複合化や長寿命化により長期的な維持管理を図ります。</t>
  </si>
  <si>
    <t>削減目標値・目標金額
②延床面積等に関する目標
・延床面積を40％（16.1万㎡）削減
・更新時期の20年延長
（軽量鉄骨造・木造は10年延長）
③ト－タルコストの縮減
上記②の数値目標により、計画期間のト－タルコストを470億円削減</t>
  </si>
  <si>
    <t>地方公会計（固定資産台帳）と連動した公共施設等マネジメントの実現を図るため、固定資産台帳の情報、公共施設等のコスト・サービス情報及び診断結果等を公共施設マネジメントシステムに集約し、関係する部署相互において情報を一元管理することで、公共施設等の適正な管理を推進します。</t>
  </si>
  <si>
    <t>将来的に市での利用の見込みがなく、行政目的での利用をしない資産については、積極的に民間への売却処分等を進めます。売却処分が困難な資産については、民間を含め幅広く貸付を検討し、有効活用を図ります。</t>
  </si>
  <si>
    <t>広域的な課題への対応や公共施設の相互利用などを適切に行うために、国・県・近隣自治体等との連携強化を図ります。</t>
  </si>
  <si>
    <t>本計画については、「委員会」及び「プロジェクト会議」により、進捗状況や達成度評価等について検討・協議し、定期的・継続的な見直しを行うことで、更なる内容の充実を図ります。計画管理は、改善フレームワーク（ＰＤＣＡサイクル）を用います。</t>
  </si>
  <si>
    <t>公共施設、インフラ施設の施設類型ごとに、維持管理や統合・廃止の推進方針等に関して策定しています。</t>
  </si>
  <si>
    <t>本市においては、合併後すぐに公共施設削減を重点課題として認識し、平成22年度から内部組織である「八女市公共施設あり方検討委員会（平成24年度以降は『八女市公有財産利活用検討委員会』）」を立ち上げ、公共施設の必要数や適正配置等のあり方や利活用について検討し、見直しを実施してきました。</t>
  </si>
  <si>
    <t>・平成27年
　総人口49,146人
　世帯数18,232
・令和3年
　総人口49,532人
　世帯数20,121
7年間で人口は386人増加
世帯数は1,889世帯増加。
将来推計
令和27年度には45,000人を割り込み、42,681人まで減少する見込み。
全国的な高齢化が進み、筑後市の総人口も減少傾向に転じ、総人口に占める老年人口の割合は増加する見込み。</t>
  </si>
  <si>
    <t>公共建築物
　・総延床面積　156,020.30㎡
インフラ資産
　・市道　1,404路線　490,887.70ｍ
　・農道　2路線　166.40ｍ
　・橋梁　555箇所　2,851.20ｍ
　・公園　11施設　405.07ｍ
　・上水道　導水管延長　3.47㎞
　　　　　　　送水管延長　0.05㎞
　　　　　　　配水管延長　249.73㎞
　・下水道　管渠下水管整備延長　118㎞
　・水路排水路　154千ｍ</t>
  </si>
  <si>
    <t>➀品質面の課題
　・老朽化
　・安全性の確保
　・住民への対応
➁コスト面の課題
　・人口減少による税収減少
　・維持運営、改築更新費用
　・利用料（受益者負担）
➂数量面の課題
　・施設保有量の抑制、圧縮（集約化）
　・適正保有量
　・多種多様の施設（複合化）</t>
  </si>
  <si>
    <t>【公共建築物】
令和3年から令和45年までの更新金額累計額</t>
  </si>
  <si>
    <t>令和3年から令和45年までの更新金額累計額</t>
  </si>
  <si>
    <t>全庁横断的な連携・調整機能を担うために設置した「筑後市公共施設マネジメント委員会」を中心に、計画の進捗管理、年次毎の見直しのほか、施設類型ごとに策定される個別施設計画との整合性等の確認を行う。</t>
  </si>
  <si>
    <t>施設の維持管理・運営コストを抑制しつつサービスの質を向上するため、指定管理者制度などを活用していく。また、施設の整備や更新時には、必ずPPP/PFIなどの民間活力の導入の可能性について調査検討を行う。</t>
  </si>
  <si>
    <t>【公共建築物】
法定点検だけでなく、「筑後市公共施設等点検マニュアル」等を活用し劣化状況や利用状況等を把握するとともに、必要に応じて専門業者による劣化診断等を実施する。
【インフラ資産】
インフラ長寿命化計画（個別施設計画）など、国土交通省から示される技術基準に準拠しつつ、適正に点検・診断等を実施する。</t>
  </si>
  <si>
    <t>【公共建築物】
不具合が発生するたびに対応する事後修繕ではなく、修繕・更新に関する計画を策定し、長期的な視点から計画的に実施する。更新する場合は複合化を前提とし、施設総量の削減を進める。
【インフラ資産】
定期的な点検・診断により劣化状況や利用状況などを把握したうえで、施設の健全度や重要性による優先順位を考慮しながら、計画的かつ効率的な維持管理に努める。</t>
  </si>
  <si>
    <t>【公共建築物】
施設管理者の定期的な巡回点検や建築基準法の定期報告など各種法令に基づく点検などを適正に実施する。
【インフラ資産】
所有するインフラ資産の状態を正確に把握し、適宜、改修及び補強を行う。</t>
  </si>
  <si>
    <t>旧耐震基準により設計・建築された施設については、その用途、経過年数、危険度を判断し、必要な措置を講じる。</t>
  </si>
  <si>
    <t>点検の強化及び管理、早期の修繕により更新コストの削減を目指すため、長寿命化計画を策定する。
また、定期的な点検診断に基づく予防保全型の維持管理を行っていくことで、施設の長寿命化を図り長期的な維持コストの削減・平準化に努める。</t>
  </si>
  <si>
    <t>全ての人の多様なニーズを考慮し、年齢、性別、身体的能力、言語などの違いにかかわらず、安全かつ安心して利用しやすいように、設計・建築・維持管理を推進する。</t>
  </si>
  <si>
    <t>市役所業務全般において、職員の環境に配慮した行動を基本としながら、再生可能エネルギー等の導入と技術の活用によるエネルギー利用効率化等を図ることで、温室効果ガス排出量の削減に取り組む。</t>
  </si>
  <si>
    <t>社会情勢や経済状況が大きく変化する中で、設置の目的や意義が薄れたり利用率が低下したりしている施設や、設置目的が重複している施設は統合・廃止に努める。</t>
  </si>
  <si>
    <t>【公共建築物】
目標値：令和8年度末までに耐用年数が到来する施設総量の10％（4,369.37㎡）を削減
削減効果：4,369.37㎡×34万円/㎡＝約1,486百万円
【インフラ資産】
目標値：令和8年度末の10年間で維持管理費用を283百万円削減
削減効果：28.3百万円×10年間＝283百万円</t>
  </si>
  <si>
    <t>老朽化比率（減価償却比率）等を踏まえた施設の維持管理や、計画的な更新時期の検討に活用する。
また、固定資産台帳に施設コードを整備し、固定資産台帳を基礎データとした全庁統一的な施設情報の管理を図る。</t>
  </si>
  <si>
    <t>本市が保有する財産のうち未利用施設については、施設の再配置検討での活用を目指すとともに、利用の可能性が無いと判断した場合は積極的に売却等を推進する。また、検討の結果廃止すべきと判断された公共施設等は利用を中止し、運営経費の削減を図る。</t>
  </si>
  <si>
    <t>持続可能な行政経営を行うため、市民サービスが効率的・効果的に提供されるよう、広域連携方式の検討・推進を図る。</t>
  </si>
  <si>
    <t>計画期間を平成29年度から10年間と定めていますが、社会情勢や財政状況、制度変更等に合わせて適宜見直しを行う。
計画の見直し・充実については原則として10年ごとにPDCAサイクルを活用しながら行う。
なお、改訂版においてはPDCAサイクルの「C（check：評価）」と位置付け、実績の振返りや現状の課題に関する中間評価と分析、時点修正を行った。</t>
  </si>
  <si>
    <t>大分類別に基本的な方針をとりまとめた。
【公共建築物】
11分類
・市民文化系施設
・社会教育系施設
・スポーツ・レクリエーション施設
・産業系施設
・学校教育系施設
・子育て支援施設
・保健福祉施設
・行政窓口施設
・公営住宅等
・その他の施設
・供給処理施設
【インフラ資産】
6分類
・道路
・橋梁
・公園
・上水道
・下水道
・河川、水路</t>
  </si>
  <si>
    <t>個別施設計画及び長寿命化計画等に基づく対策内容にいて、実績の集計を行った。</t>
  </si>
  <si>
    <t>令和3年度改訂</t>
  </si>
  <si>
    <t>大川市人口ビジョンでは、令和42年の人口を26400人程度と推計しており、37.7%の減少を見込んでいます。国立社会保障・人口問題研究所の推計では、生産年齢人口がH27年（19,654人）からR27年（9,806人）で、50.1%の減少が見込まれています。</t>
  </si>
  <si>
    <t>【公共施設】
R2:172,119㎡
【インフラ】
H27:市道1,837,635㎡
　　　橋りょう16,734㎡
　　　上水道213㎞
　　　下水道46.0㎞
　　　公園383,643㎡</t>
  </si>
  <si>
    <t>令和42（2060）年の人口推計による総人口の減少（20％減）を考慮すると、現時点と同額の投資的経費をねん出することは財政的に厳しくなると考えられ、施設保有量の縮減や優先順位の明確化などの検討が必要。</t>
  </si>
  <si>
    <t>16.3億円(H18-27平均)</t>
  </si>
  <si>
    <t>現在の施設をすべて維持すると仮定すると、今後35年間で518億円</t>
  </si>
  <si>
    <t>今後35 年間（令和4～令和38 年（2022～2056 年））の更新費用は、建替え277 億円、大規模改修168 億円、計445 億円が必要と見込まれる。なお、年平均では12.7 億円が必要となる。（文化財を除く）</t>
  </si>
  <si>
    <t>耐用年数を延長したことで、今後35 年間の更新・改修費用総額が、本計画の見直しによる見込みである518 億から445 億となり、73 億円の圧縮が見込まれる。
長寿命化を行うことで大規模改修の費用が増額となるが、建替え費用は減額することができる。</t>
  </si>
  <si>
    <t>既存の「政策調整会議」を活かし、検討部会を設置するなどして横断的に取り組む。</t>
  </si>
  <si>
    <t>より高い公共サービスを提供するため、指定管理者制度やＰＦＩなどのＰＰＰの手法を用い、施設整備面、管理運営面に民間活力を積極的に導入する。</t>
  </si>
  <si>
    <t>・優先的に検討すべき施設については、早期に施設の点検・診断等を行い、その結果を個別施設計画の策定に反映する。
・新規に整備する施設については、整備を行う事業者に対し、「長期修繕計画」の策定を行うことを検討する。
・施設の点検・診断、修繕等に関する研修の実施やマニュアルの策定等を行い、所管課や指定管理者自らが日常の点検業務に取り組むとともに、定期的施設点検を実施する。なお、点検・診断結果は一元管理し、計画的な修繕・改善に結びつける。</t>
  </si>
  <si>
    <t>・施設の維持管理にあたっては、破損等が発生した後に修繕等を行う「事後保全型」から、計画的に保全や改修等を行う「予防保全型」への転換を図る。
・環境に配慮した省エネルギー改修などにより、光熱費の削減や管理運営コストの削減を図るとともに、整備や更新時には、長期にわたり維持管理しやすい施設への改善を図る。</t>
  </si>
  <si>
    <t>・今後も継続して使用する施設については、早急に耐震診断・耐震改修を実施し、安全性の確保を最優先に行う。
【建築物】
・老朽化等により供用廃止され、かつ今後も利用見込みのない施設については、除却を基本とし、市民の安全確保を図る。
・引き続き存続させる施設のうち、点検・診断等により修繕等の優先度が高いと判断された施設については、必要な応急措置を実施するとともに、安全確保に向けた改修等の計画を策定した上で、対策を講じる。
【インフラ施設】
・高い危険性が認められた場合には、応急措置により安全性を確保した上で、安全確保のための工事を実施する。
・点検・診断等により、安全確保に向けた改修等の計画を策定して対策を講じる。
・上水道においては、幹線管路などの重要管路を耐震性の優れた管路へ更新するとともに、配水場の適切な維持管理を推進する。</t>
  </si>
  <si>
    <t>・今後も継続して使用する施設については、早急に耐震診断・耐震改修を実施し、安全性の確保を最優先に行います。</t>
  </si>
  <si>
    <t>定期的な点検・診断に基づく総合的かつ計画的な予防保全型の管理によって、施設の延命及びトータルコストの縮減を図る。
・施設類型ごとに個別施設計画（長寿命化計画）を策定し、サービスの維持を基本としながらも、市民ニーズや将来需要予測等を踏まえ、施設管理等の定期的な見直しを図る中で、施設の維持管理を行う。</t>
  </si>
  <si>
    <t>・「ユニバーサルデザイン2020 行動計画」（平成29 年2 月20 日ユニバーサルデザイン・2020 関係閣僚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</si>
  <si>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・地球温暖化対策計画及び第4次大川市地球温暖化対策実行計画を踏まえ、公共施設における再生可能エネルギーを活用した設備の導入など、公共施設等の脱炭素化に向けた取り組みを推進する。</t>
  </si>
  <si>
    <t>・新規の施設整備は、原則として抑制の方向で進めるとともに、施設の更新・建替えや、新たなニーズへの対応が必要な場合は、機能の向上を目指すことを念頭に、費用対効果を考慮して、施設の多機能化、複合化を検討する。
・既存施設は、市の関与の必要性、市域及び近隣市町における施設機能の重複、住民福祉の向上に対し施設が果たす役割などについて検証し、施設の継続や廃止等の見直しを進める
・廃止が決定し、その後の活用方策が決定されていない施設は、除却を原則とし、未利用、低利用の財産については、貸付や売却を積極的に行い、管理運営コストの低減を図る。</t>
  </si>
  <si>
    <t>②今後35年間で、現在の公共建築物の延床面積ベースで31.5％削減する。</t>
  </si>
  <si>
    <t>将来的に利用が見込めず、売却等が可能と判断される財産が生じた場合には、適切な売却処分や借地との交換を進める。</t>
  </si>
  <si>
    <t>将来的に利用が見込めず、売却等が可能と判断される財産が生じた場合には、適切な売却処分や借地との交換を進める。
・立地条件等により早期の売却等が困難な財産については、民間等への積極的な貸付等による財産の有効利用を図る。</t>
  </si>
  <si>
    <t>固定資産台帳の更新、個別施設計画の策定状況等に合わせてローリング。
また歳入歳出の状況や制度変更など、試算の前提条件に変更が生じた場合にも適宜見直し。</t>
  </si>
  <si>
    <t>全体方針、市民意向調査の結果等を踏まえ、建築物、インフラ施設を対象に、利用圏域ごとに類型別の方針を設定します。施設ごとの現況や方針は、個別施設計画で設定します。</t>
  </si>
  <si>
    <t>公共施設等適正管理債を利用して、市立中学校4校を2校に統合する事業を実施。</t>
  </si>
  <si>
    <t>社人研の平成30年推計によると、今後の人口は減少に転じ、令和32（2050）年には、人口が6万人を切ることが予想されています。</t>
  </si>
  <si>
    <t>【公共施設】（令和3年度時点）
　公園：210箇所　407,156㎡
　建物：306施設　265,907㎡
【インフラ施設】（令和３年度時点）
　道路：665,079m
　橋梁：344橋　17,980㎡
　上水道：389,871m
　下水道：95,517m</t>
  </si>
  <si>
    <t>本市が保有する主な公共施設(306施設、総延床⾯積約265,907㎡)のうち、建築後30年
以上が経過している施設が全体の7割強を占めています。また、本計画による施設ごと個別に大規模改修等の計画を立て実施した場合の推計では、今後40年間で約1,153億円
（年平均28億83百万円）が必要と推計されます。過去8年間（平成24年度〜令和元年度）の施設整備に充てることができる投資的費用である普通建設事業費の年平均額は約43億71百万円であるため、現在の施設規模を維持することは可能であると言えます。
 しかし、本市が策定した人口ビジョンにおける人口推計によると、令和32(2050)年には人口が6万人を切ることが予想されています。人口が減少傾向となれば、現在の財政状況より厳しい状況に陥ると推測できます。
 ⾼度経済成⻑期とは状況が異なり、新設はもちろん本市が保有している全ての公共施設を更新（建替え）することは今後難しい状況が想定されるため、効率的な運用を目標とし統廃合や施設の⾼機能化等の集約化を実施することが必要になると考えています。</t>
  </si>
  <si>
    <t>今後40年間で約1,925億円</t>
  </si>
  <si>
    <t>今後40年間で約1,416億円</t>
  </si>
  <si>
    <t>本計画については、計画期間中10年ごとに定期的な見直しを行うこととします。
また、各施設類型の個別計画については、本計画の定期見直しまでの間に見直しや改訂を順次行うこととします。
上記に関わらず、公共施設等の総量や将来見通しの分析の前提条件に大きな変更が生じた際には、必要に応じて内容の見直しを行います。</t>
  </si>
  <si>
    <t xml:space="preserve">公共施設の安全確保や効率的かつ効果的な維持管理・更新等の方向性や整備の優先度を検討する上で、公共施設等の点検・診断を的確に行うことが重要となります。
 施設管理者による⽇常点検、法令等による定期点検の実施、災害や事故発生時に行う緊急点検の3種類の点検結果の一元管理を行い、点検履歴、修繕履歴等の蓄積を行うことを目的とするデータベースを構築します。
 データベースを元に今後の総合管理計画の見直しの際には、情報を反映して計画の充実を図ると同時に、情報共有を図っていくこととします。
</t>
  </si>
  <si>
    <t>従来からの公共施設等における維持管理・修繕については、施設に不具合が生じてから、修繕を行う「事後保全型管理」が基本で定期的に取換えや交換・更新等を行う「予防保全型管理」はほとんど実施されていない状況でした。また、所管課ごとに公共施設の管理を行っているため、同事案への対応であってもその対応は、異なっていました。従って、維持管理体制の整備だけでなく、施設の点検等における各施設の状態を把握したうえで、これまでの「事後保全型管理」のみの維持管理から、点検等の結果から施設の状況に応じて「事後保全型管理」と「予防保全型管理」を使い分け、財政的・物理的な条件を加味した個別の計画的な維持管理により、各施設の⻑寿命化とともに各年度の財政的な負担の平準化を目指します。点検等により、改修等が必要と判定された施設においては、対策の内容や時期を検討し、社会情勢や市⺠の要望等から、その施設に対策の必要性があると判断される場合は、更新等の機会を捉えながら質的な向上や現在求められる機能への変更、用途変更を図ります。また必要性がない、もしくは優先度が低いとされたものについては、用途廃止や除却、他施設への複合化や集約化を検討していくこととします。
公共施設等に関する保全のための情報をデータ化し、データの活用、継続性、統一性、効果性を⾼めていき、情報を一元的に管理し、年度により大きく変動する公共施設等の改修や更新に要する費用を施設の「選択」と「集中」により、優先順位を定め、各年度の予算の平準化に努め、将来の施設の維持・更新に活用する他、社会経済情勢の変化に的確に対応できるよう、適宜計画を見直し、PDCAサイクルを循環していくものとします。</t>
  </si>
  <si>
    <t>⽇常点検や定期点検により、施設の劣化状況の把握に努めます。さらに災害発生時に防災拠点や避難所となる建物系施設もあるため、点検の結果をデータベース化し、危険が認められた施設については、施設の利用状況や優先度を踏まえた上で計画的な改修、解体、除却の検討を行った上で速やかに対応します。また、老朽化等により供
用廃止された施設や、今後利用する見込みがない施設については、周辺環境への影響
を考慮し、解体、除却する等の対策を講じ、安全性の確保を図ります。</t>
  </si>
  <si>
    <t xml:space="preserve">市内の旧耐震設計による施設は、耐震診断および耐震改修はすべて完了しています。
今後は、国の大震災防災政策に従って必要に応じ対応していくものとします。
</t>
  </si>
  <si>
    <t>公共施設の⻑寿命化と維持管理コストの修験及び計画的な支出による財政の平準化を目指し、公共施設の保全にあたっては、従来行ってきた事後保全型管理の維持管理から予防保全型の維持管理に順次移行していきます。</t>
  </si>
  <si>
    <t> 「ユニバーサルデザイン2020行動計画」(平成29年2月2⽇ユニバーサルデザイン2020関係閣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します。</t>
  </si>
  <si>
    <t> 各施設の状況に応じて、維持継続、更新検討、利用検討、用途廃止等の取組みを進め、保有総量の削減を図ります。
 公共施設の更新を行う場合には単一機能での施設の建替えではなく、施設機能の集約・複合化を行う内容で更新することを基本とします。その際には今後の財政的負担の状況も勘案しながら、各施設が提供するサービスの維持すべき内容やレベルについて検討し、施設の機能水準の見直しを行います。
 また、それぞれの施設が持つ機能の必要性について、行政サービスとしての役割を終えていないのか、⺠間等の施設によって代替可能な機能ではないのかなど検討を行い、その機能が不必要と判断したものについては、他の機能による有効活用や除却を行います。施設の性質上、廃止ができない施設については、機能の維持を前提として規模の適正化を検討します。また、除却を行う場合の跡地については、売却を含めた有効活用を推進します。</t>
  </si>
  <si>
    <t>市⺠一人あたりの公共施設延床⾯積は3.78㎡/人を維持する（現状3.72㎡/人）</t>
  </si>
  <si>
    <t>各施設の状況に応じて、維持継続、更新検討、利用検討、用途廃止等の取組みを進め、保有総量の削減を図ります。
 公共施設の更新を行う場合には単一機能での施設の建替えではなく、施設機能の集約・複合化を行う内容で更新することを基本とします。その際には今後の財政的負担の状況も勘案しながら、各施設が提供するサービスの維持すべき内容やレベルについて検討し、施設の機能水準の見直しを行います。
 また、それぞれの施設が持つ機能の必要性について、行政サービスとしての役割を終えていないのか、⺠間等の施設によって代替可能な機能ではないのかなど検討を行
い、その機能が不必要と判断したものについては、他の機能による有効活用や除却を行います。施設の性質上、廃止ができない施設については、機能の維持を前提として
規模の適正化を検討します。また、除却を行う場合の跡地については、売却を含めた有効活用を推進します。</t>
  </si>
  <si>
    <t>本計画については、計画期間中10年ごとに定期的な見直しを行うこととします。
また、各施設類型ごとの個別計画については、本計画の定期見直しまでの間に見直し
や改訂を順次行うこととします。
 上記に関わらず、公共施設等の総量や将来見通しの分析の前提条件に大きな変更が生じた際には、必要に応じて内容の見直しを行います。</t>
  </si>
  <si>
    <t>平成３０年度改訂
令和４年度改訂</t>
  </si>
  <si>
    <t>将来人口は2020年には24,391人、2030年には21,602人、2040年には16,986人まで減少すると推定されている。</t>
  </si>
  <si>
    <t>公共施設　145,211㎡
市道延長　361km
橋梁数　279橋、延長　3km
上水道管路延長164km
下水道管路延長　91km</t>
  </si>
  <si>
    <t>(1)費用抑制
義務的経費が増加傾向にあり、財政が硬直化している。老朽化した施設の更新や維持管理に膨大な費用がかかることが見込まれるため、今後施設の必要性を十分検討し、経費の抑制・費用の平準化を図ることが不可欠である。
(2)安全・安心・快適の確保
旧耐震基準の施設が約3割存在し、対症療法的な事後保全を行っている状況である。予め計画的な保全により施設を安全・安心・快適に、かつ長期間の使用に耐えうる施設にする必要がある。
(3)社会情勢に適合
人口減少、少子高齢化の進展による人口構成の変化、地域の状況の変化に伴い、利用者ニーズや施設機能の変化が起こっている。刻々と変化する社会情勢に見合った施設の在り方を検討し、市民サービスの質の維持向上を図る必要がある。</t>
  </si>
  <si>
    <t>【公共施設】　　　　　　　　　　　　　　　　　　                 　　　約671億円（年平均約16.8億円）
【インフラ】　　　　　　　　　　　　　　                　　　　　　　　約508億円（年平均約12.7億円）</t>
  </si>
  <si>
    <t>【公共施設】　　　　　　　　　　　　　　　　　　　　　　　　　　　　今後40年間で約419億円（年平均約10.5億円）
【インフラ】　　　　　　　　　　　　　　　　　　　　　　　　　　　　　　今後40年間で約496億円（年平均12.4億円）</t>
  </si>
  <si>
    <t>今後40年間で総額約264億円</t>
  </si>
  <si>
    <t>行政経営担当課、ファシリティマネジメント推進部門、公共施設所管課がそれぞれ連携し、調整・情報共有を行う。</t>
  </si>
  <si>
    <t>見直し・改善の際には、指定管理者制度やＰＰＰ/ＰＦＩ手法も含め、多様な選択肢から最も効率的・効果的なサービスが提供できる方策の導入を進める。</t>
  </si>
  <si>
    <t>定期的な点検・診断に基づき、各部位等の劣化状況を把握する。また定期的な点検・診断結果は施設情報として整理し情報共有を行う。</t>
  </si>
  <si>
    <t xml:space="preserve">損傷等が発生した後に修繕等を行う「事後保全型」から、計画的に点検整備等を行う「予防保全型」へと転換し、計画的に保全を図る。                                                                   更新時には、長期にわたり維持管理しやすい施設への改善を図ります。
更新時には、ＰＰＰ/ＰＦＩ手法も含め、最も効率的・効果的な手法の検討を行う。
</t>
  </si>
  <si>
    <t>施設の安全性確保のため危険性の高い施設や廃止となった施設については除却又は売却を原則とする。</t>
  </si>
  <si>
    <t>耐震化を図り、公共施設の安全性を高める。</t>
  </si>
  <si>
    <t>今後とも継続して保有する施設については、計画的に保全策を実施し、長寿命化対策を進める。
長期的な修繕計画の策定や日常点検の強化等、計画的な維持管理を推進することで、施設を安全に長持ちさせ、ライフサイクルコストを削減する。
更新時期の集中化を避けることで、歳出予算の平準化を図る。
個別の長寿命化計画に基づき、道路・橋りょう、公園、上下水道施設等の施設種別ごとの特性や施設の重要性、緊急性を考慮し、耐震化等の安全性、経済性、財源等の観点から計画的な維持管理を推進する。
保全費用の平準化を図るとともに、必要に応じ保全水準の見直しを行う。</t>
  </si>
  <si>
    <t>公共施設・インフラ施設等の整備改修にあたっては、障がいの有無、年齢、性別、言語等に関わらず様々な人々が利用しやすいユニバーサルデザイン化を図る。
　既存施設、道路等については点字ブロックの設置や段差の解消、スロープや手すりの設置などのバリアフリー化の普及に努める。</t>
  </si>
  <si>
    <t>脱炭素社会の実現に向け、公共施設において太陽光発電設備の設置などによる率先　的な再生可能エネルギーの導入及び LED 照明灯等の省エネ性能に優れた機器等の導入による消費エネルギーの省力化を推進し、施設の脱炭素化に努める。</t>
  </si>
  <si>
    <t>施設評価に基づき、継続、見直し（集約化・複合化・転用）、改善、廃止等の取組を進め、保有総量の縮減に取り組む。
施設の新設が必要な場合、中長期的な目標数値の範囲内で、費用対効果を考慮して行う。</t>
  </si>
  <si>
    <t>公共施設については延床面積で今後20年間で15％削減、40年間で30％削減を目指す。インフラ施設については様々な状況を把握し、最適な保有状態を検討する。</t>
  </si>
  <si>
    <t>固定資産台帳における各資産の情報（取得価額、耐用年数等）の一元管理により、各施設等の老朽化の状況等の把握や効率的・効果的な対策の検討が可能となる。公共施設の適正管理を行うために地方公会計（固定資産台帳等）の有効な活用を努める。</t>
  </si>
  <si>
    <t>今後の人口減少社会を見据え、廃止、集約、複合化等による施設の圧縮と再編を進め、新規整備を抑制し、「施設保有量の最適化」を目指す。</t>
  </si>
  <si>
    <t>効率的・効果的な公共サービス提供を図るため、国や県、近隣自治体と相互利用する等の広域的連携の検討や民間施設を活用した公共サービスの提供等、官民連携の検討も視野に入れ、体制を構築していく。</t>
  </si>
  <si>
    <t>進捗状況のチェック体制及び取り組みの改善手法については、内容を定期的に検証するものとし、計画の推進にあたってはＰＤＣＡサイクルに基づき、適切な進行管理を行う。　　</t>
  </si>
  <si>
    <t>公共施設の類型ごとに、現状と今後の方針（質・量・コスト）について策定している。</t>
  </si>
  <si>
    <t>（令和元年度）
・公営住宅（20戸）の解体</t>
  </si>
  <si>
    <t>総人口は平成27年の41,796人から25年後には28,249人（32%減）に減少。少子高齢化が進み、65歳以上の割合は25年後には、平成27年から5.2ポイント増加。</t>
  </si>
  <si>
    <t>【公共施設等】
市民文化系施設　10,032㎡
社会教育系施設　6,320㎡
スポーツ・レクリエーション系施設　4,726㎡
産業系施設　800㎡
学校教育系施設　66,754㎡
子育て支援施設　3,555㎡
保健・福祉施設　5,130㎡
医療施設　6,468㎡
行政系施設　11,989㎡
公営住宅　33,276㎡
公園　301㎡
供給処理施設　115㎡
その他　647㎡
上水道施設　11,087㎡
下水道施設　1,614㎡
【インフラ】
道路　329,302㎡　1,764,996㎡
農道　10,586㎡
橋梁　1,377ｍ　11,041㎡
公園　182,783㎡
上水道　335,060ｍ
下水道　189,089ｍ</t>
  </si>
  <si>
    <t>市が保有する公共施設は117施設、延床面積162,814㎡である。そのうち、学校教育系施設が約4割を占め、次に公営住宅が2割程度となっている。整備時期としては、1981年以前に建設された（旧耐震基準による設計）施設が59％となっている。大規模改修等や建替えの検討が必要となる施設が増え、多くの整備費用が必要になる時期を迎える。</t>
  </si>
  <si>
    <t>【公共施設】
今後40年間で698.9億円
【インフラ】
今後40年間で172億円</t>
  </si>
  <si>
    <t>長寿命化による更新費用削減は最大11％ほど見込める。</t>
  </si>
  <si>
    <t>今後40年間における普通建設事業費は年平均で約11.5億円</t>
  </si>
  <si>
    <t>公共施設マネジメントを行う専門部署が各施設所管課との連携・調整を行い、効率的な維持管理を行うためのマネジメントを行う。公共施設等の中長期的な改修や長寿命化に向けた改修計画、公共施設の更新、再編などの協議を行う全庁内横断的な意思決定や調整を図る体制を構築する。</t>
  </si>
  <si>
    <t>資産経営の推進にあたり、官と民の適切な役割分担と密接な協力のもと、地域創生への寄与を視野に、地域経済や雇用を意識しつつ民間活力の導入を拡大していく。</t>
  </si>
  <si>
    <t>施設管理者による日常点検、法令等に基づく定期点検、災害や事故発生時に行う緊急点検の3種類の点検結果の一元管理を行い、核施設管理者における維持管理・修繕・更新を含む老朽化対策に関する情報共有を図る。</t>
  </si>
  <si>
    <t>点検・診断結果から個々の施設の状況に応じて「予防保全型管理」「状態監視保全型管理」「事後保全型管理」の３つに分類を行い、各施設の長寿命化と各年度の財政的な負担の平準化を目指し、維持管理に努める。</t>
  </si>
  <si>
    <t>日常点検や定期点検により、施設の劣化状況の把握に努め、また、老朽化等により供用廃止された施設や、今後とも利用する見込みがない施設については、周辺環境への影響を考慮し、解体又は除却するなどの対策を講じ、安全性の確保を図る。</t>
  </si>
  <si>
    <t>利用度の高い施設の中でも、旧耐震基準によって建設され、かつ耐震補強が終わっていない施設が存在するため、施設の安全性の確保を最優先とし、耐震化又は施設更新による安全性の確保を図る。</t>
  </si>
  <si>
    <t>公共施設の長寿命化と維持管理コストの縮減及び計画的な支出による財政の平準化を目指し、公共施設の保全にあたっては、事後保全型の維持管理から事後保全型の維持管理から予防保全型の維持管理に順次移行する。</t>
  </si>
  <si>
    <t>｢ユニバーサルデザイン2020行動計画｣におけるユニバーサルデザインの街づくりの考え方を踏まえ、公共施設等を改修・更新をする際には、誰もが利用しやすい施設となるようユニバーサルデザイン化を進める。</t>
  </si>
  <si>
    <t>施設機能の移転や施設の統廃合を含めた施設保有のあり方等、施設の現状を評価・検証し、短期又は中長期的な視点により施設の統廃合、複合化の可能性を常に検討する。</t>
  </si>
  <si>
    <t>【公共施設】
〇新規整備の抑制、既存施設の見直しと複合化による縮減
〇計画期間の更新費用を今後40年間で40％縮減、当初10年間で15％圧縮することを目標とする。
【インフラ】
〇損傷が発生してから対応する「事後保全型管理」から適切な時期に修繕を行う「予防保全型管理」への転換を図り、維持管理コストの平準化や低減を目指す。</t>
  </si>
  <si>
    <t>総合管理計画は、個別の施設類型ごとに策定された長寿命化計画などに基づくフォローアップを実施し、適宜の見直しと内容の充実を図る。</t>
  </si>
  <si>
    <t>施設の類型別の方針を策定。なお、上下水道施設は、インフラ設備の維持管理方針による。</t>
  </si>
  <si>
    <t>・総人口はＨ２２からＲ７まで５％増。その後、３０年かけＨ２２比3％減。・老人人口率は上昇（50年間で１１％増）</t>
  </si>
  <si>
    <t>【公共施設】
H26：15.8万㎡
【インフラ】
（道路）H26：563.29km、293万㎡
（橋梁）H26：3.3km、2.0万㎡
（下水道）Ｈ26：317km</t>
  </si>
  <si>
    <t>①人口減少・少子高齢化の影響
施設に対するニーズの減少、少子高齢化の進行により中長期的には学校施設等の需要減少や介護・福祉ニーズの増加が想定される
②公共施設等の保有量と老朽化
今後、学校教育系施設及び行政系施設等の更新時期が到来することが想定される
インフラの更新需要の増大が予測され、2036年代以降はインフラの更新時期が集中することが想定される
③財政規模の縮小
歳入は、生産年齢人口の減少に伴い依存財源比率の上昇による財政運営上の自由度が低下する。
歳出は、高齢化の進行による扶助費の増大によって、今後は公共施設等の更新財源が減少する。
建築物及びインフラ整備費の将来更新費は不足することが想定される。</t>
  </si>
  <si>
    <t>40年間の平均で24.8億円/年</t>
  </si>
  <si>
    <t>・建築時から築41年以上70年までの建築物については、今後10年間で均等に大規模改修を行うと仮定し、築71年を経過している施設については建替えの時期が近いため、大規模改修は行わずに80年を経た年度に建替えると仮定します。
・築40年で大規模改修（40～41年目に同額を支出）を実施する。
・目標耐用年数を築80年とし、建替え（80～82年目に同額を支出）を実施する。</t>
  </si>
  <si>
    <t>行財政改革・政策立案・財産管理の各部署と公共施設等の各所管部署が連携するとともに、全庁的な推進体制の構築を図る。</t>
  </si>
  <si>
    <t>PPP/PFI等による施設整備財源の確保を検討する。</t>
  </si>
  <si>
    <t>公共施設については、法定点検等に加え、施設管理者による定期的な目視点検や劣化状況の確実な把握、インフラについては、国に指針に沿った適切な点検、診断を確実に実施する。</t>
  </si>
  <si>
    <t>財政状況に配慮しつつ、点検、診断結果による優先度、重要度を検討のうえで実施する。</t>
  </si>
  <si>
    <t>予防保全型維持管理への転換を推進し、計画的な修繕を行う。長寿命化による更新期間の延長、更新、改修時期の調整によってコストを削減、平準化し将来更新費の不足額の改善を目指す。</t>
  </si>
  <si>
    <t>市民に提供している機能は、必要に応じて拠点施設等へ複合化や集約化等を図る。</t>
  </si>
  <si>
    <t>集約化等の結果、未利用となった施設や用地については、売却や貸付による収益化を検討する。</t>
  </si>
  <si>
    <t>財政負担の軽減に向け、市、町をまたがる広域的な利用が見込まれる資産等については、広域連携による施設の共同利用等の検討を行う。</t>
  </si>
  <si>
    <t>Plan（公共施設等総合管理計画の策定やこれに基づく実行計画の立案・見直し）、Do（公共施設管理を庁内横断的に実施）、Check（施設カルテ等の活用による定期的な検証）、Action（費用の削減、機能更新、複合化や集約化等の実施）を一連の流れとして、PDCAサイクルを回しながら適切な進行管理を行う。</t>
  </si>
  <si>
    <t>公共施設、インフラ施設の施設類型ごとに維持管理や更新に関する方針を策定している。</t>
  </si>
  <si>
    <t>総人口は2020年（平成32年）の103,127人をピークに減少に転じ、40年後の2055年（平成67年）には85,496人まで減少することが予想されます。今後、年齢三階層の人口比率は老年人口（65歳以上）の割合が増加し続け、2055年（平成67年）には市全体の35.5％が65歳以上の高齢者となり、生産年齢人口（15～64歳）の約1.49人で1人の老年人口を支えることになります。</t>
  </si>
  <si>
    <t>【公共建築物(50㎡以上)】
　145施設388棟数、延床面積213,773㎡
【インフラ資産】
　・道路 493,496m(2,909,130㎡)
　・橋梁 270橋(20,992㎡)
　・上水道 431,133m
　　　導水管 8,268m
　　　送水管 16,920m
       配水(本)管 405,945m
　・下水道 395,926m
　・公園
　　　都市公園 180箇所(99.58ha)
　　　都市計画外公園 13箇所(1.08ha)</t>
  </si>
  <si>
    <t>市が保有する公共建築物の内訳は、学校教育系施設が最も多くの割合を占めており、市全体の約55.1％を占めている。
建築物の整備時期をみると、築30年以上が市全体の約46.5％を占めており、市全体の約半数の建築物が大規模改修の時期を迎えている。</t>
  </si>
  <si>
    <t>【公共建築物】
今後40年間で821.4億円、年平均20.5億円
【インフラ】
今後40年間で1,096.8億円、年平均27.4億円</t>
  </si>
  <si>
    <t>【公共建築物】
今後40年間で793.1億円、年平均19.8億円
【インフラ】
今後40年間で754.6億円、年平均18.9億円</t>
  </si>
  <si>
    <t>予防保全型の管理を実施した場合、今後40年款の建物とインフラ資産を合わせた維持・管理費用は、事後保全と比較して19％のコスト削減が期待できる。</t>
  </si>
  <si>
    <t>総合管理計画を推進するために、企画・管財部門と公共施設等の所管部門が連携しながら計画の円滑な推進を図る体制の構築を図る。</t>
  </si>
  <si>
    <t>公共施設等の更新は、高額の費用を要するとともに、施設管理者、利用者の立場に立った十分な検討が必要となるため、PPP/PFIを積極的に活用し、民間との連携を検討する。</t>
  </si>
  <si>
    <t>・公共施設等の特性に応じた適切な点検の実施
・点検結果の蓄積による効果t京奈診断の実施
・点検マニュアルの作成や講習会の実施
・診断結果の個別施設計画（長寿命化計画等）への活用</t>
  </si>
  <si>
    <t>・安全確保や機能維持のための予防保全型の維持管理の実施
・個別施設計画（長寿命化計画等）を踏まえた修繕、更新の検討
・包括的民間委託の導入による維持管理の効率化
・PPP/PFIの活用</t>
  </si>
  <si>
    <t>・利用者の安全を最優先に確保
・災害時における安全性の確保</t>
  </si>
  <si>
    <t>防災拠点としての機能の向上を目指し、ハザードマップ等のソフト対策を踏まえたうえで、公共施設等の耐震化を図る。</t>
  </si>
  <si>
    <t>公共施設等を計画的に維持管理することにより、既存施設の長寿命化を図り、維持管理や更新に必要となるコストの縮減・平準化を図る。従来の「壊れたら直す」事後保全型管理から、「「不具合が生じる前に計画的な対策を行う」予防保全型管理に転換し、施設の管理水準を適切に保ちながら長寿命化を図り、ライフサイクルコストの縮減を目指す。</t>
  </si>
  <si>
    <t>社会情勢や市民ニーズの変化を踏まえ、誰もが利用しやすい施設となるようユニバーサルデザイン化を図ります。</t>
  </si>
  <si>
    <t>将来の人口減少や少子高齢化の進展、財政状況等を踏まえ、本市や対象施設の特性に応じた適切な手法を選択するとともに、複数の手法を用いる等、より効果的な公共施設等の集約・効率化について検討する。
施設規模、施設数の適正化については、人口減少や人口構成の変化を踏まえた総量縮減の観点から、余剰な公共施設の統合や施設の用途転換についての検討等を行う。</t>
  </si>
  <si>
    <t>具体的な事業の実施と状況のフィードバック、翌年度以降の展開に向けて適宜、見直しを行うことで、長期的な社会情勢の変化に対応し、計画の確実な推進を図る。</t>
  </si>
  <si>
    <t>【5～10年】
各計画の策定状況や点検・診断の実施状況などを確認し、相互に連携することで、全庁における計画の整合を図る。</t>
  </si>
  <si>
    <t>各施設の状況や特性を考慮し、施設類型別に今後の維持管理等に向けた方針を策定する。</t>
  </si>
  <si>
    <t>令和元年度改訂
令和４年度改訂</t>
  </si>
  <si>
    <t>平成32年の11.3万人をピークに減少し、40年後の平成67年に8.8万人と予測</t>
  </si>
  <si>
    <t>【公共施設】（平成28年10月末）
　267,151㎡
【インフラ】
　（道 路）
　　一般道路 252,306ｍ（1,691,032 ㎡）
　　歩行者専用道路 5,969ｍ（ 25,960 ㎡）
　（橋 梁）
　　81 橋（6,979 ㎡）
　（下水道）
　　274,801ｍ（ｺﾝｸﾘｰﾄ管、陶管、塩ビ管、その他）
　（公 園）
　（都市公園）
　　街区公園 146,262 ㎡(60 箇所)
　　近隣公園 37,344 ㎡( 3 箇所)
　　総合公園 333,572 ㎡( 1 箇所)
　　風致公園 43,537 ㎡( 1 箇所)
　　都市緑道 11,457 ㎡( 2 箇所) 計 67 箇所
　（児童遊園）
　　児童遊園 32,438 ㎡(65 箇所) 計 65 箇所
　　合計 604,610 ㎡ 132 箇所</t>
  </si>
  <si>
    <t>今後も同種・同規模のまま、耐用年数を迎える年に更新するものとして試算を行い、充当可能な投資的経費と比較した結果、財源が不足することが確認されました。今後は、不具合が生じる前に対策を行う予防保全の考えを取り入れた維持管理を行い、長寿命化を図っていく必要があります。
予防保全型の管理を行い、施設の長寿命化によりコスト削減を図った場合の試算を行った結果、現状の公共建築物（ハコモノ施設）をそのまま保有し続けることは、厳しい状況であることが確認されました。そのため財源の不足額は公共建築物（ハコモノ施設）での縮減により補うことが必要です。</t>
  </si>
  <si>
    <t>今後40年間で必要となる維持・更新費用は約1,732.8億円、年平均で約43.3億円</t>
  </si>
  <si>
    <t>今後40 年間に必要な事業費1,404.0 億円（年間35.1 億円）</t>
  </si>
  <si>
    <t>今後４０年間の公共建築物（ハコモノ施設）とインフラ資産を合わせた維持・更新等に係る費用は、事後保全型の管理と比較すると約１９．０％のコスト削減が期待できます。（合計約328.8億円/40年、年間約8.2億円）</t>
  </si>
  <si>
    <t>全庁横断的な権限を有し、各施設に対して一元的な管理を行う公共施設マネジメント総括担当部門を設け、公共建築物（ハコモノ施設）・インフラ資産を管理する所管課及び財政・管財部門と連携して、全庁的に公共施設のマネジメントを推進します。</t>
  </si>
  <si>
    <t>効果的・効率的な公共施設等の更新等を行うため、民間の技術・ノウハウ、資金等を活用するPPP／PFIの導入を検討します。</t>
  </si>
  <si>
    <t>公共施設等は、数多くの部材や設備機器などから構成されており、市民の利用や経年劣化から生じる損傷や老朽化の進行に伴って本来の機能が低下していきます。公共施設等は、本市が保有する重要な資産として適正な管理を行っていく必要があり、また安全性を保つ必要もあるため、適切な点検を実施します。
公共施設物（ハコモノ施設）は、施設管理者等による日常点検の実施や、点検・診断結果等のデータベース化により効率的な定期点検を実施します。
インフラ資産は、国の基準や指針に従い、適切な頻度で点検を実施し、老朽化の状況を把握した上で健全度の診断を行います。点検・診断結果を蓄積し、個別計画や修繕工事に活かし、メンテナンスサイクルを構築します。</t>
  </si>
  <si>
    <t>公共施設等の維持管理は、これまで事後保全的な対応として、異常や機能面の不具合が発生してから対応してきました。今後は利用者の安全及び施設の長寿命化を考え、さらに機能保全の観点も入れた、予防保全型の修繕・更新を実施します。
また、効果的・効率的な公共施設等の更新等を行うため、民間の技術・ノウハウ、資金等を活用するPPP/PFIの導入を検討します。</t>
  </si>
  <si>
    <t>公共施設等の危険個所を早期に発見し、安全な公共施設等の利用を確保するため、自主点検体制の確立や施設管理職員に対する技術的な支援体制の整備を通じて、安全確保を最重視した点検等を実施します。また、点検等により利用に際して危険性が認められた箇所については、迅速に修繕等を実施します。</t>
  </si>
  <si>
    <t>公共建築物（ハコモノ施設）のうち学校施設は、耐震診断の結果を踏まえて耐震改修が完了していますが、その他施設において、吊り天井などの非構造部材の耐震化が未実施の施設については改修を進めていきます。</t>
  </si>
  <si>
    <t>本市において既に策定されている「市営住宅長寿命化計画」、「橋梁長寿命化修繕計画」、「公園施設長寿命化計画」等との方向性や方針の整合性を図り、長寿命化を目指した管理を実施していきます。</t>
  </si>
  <si>
    <t>公共施設等の改修や更新等を行う際には、市民ニーズや関係法令等におけるユニバーサルデザインのまちづくりの考え方を踏まえ、障がいの有無、性別、年齢、人種等に関わらず、誰もが利用しやすいようにユニバーサルデザインへの対応に努めます。</t>
  </si>
  <si>
    <t>本市は、2050年までに二酸化炭素の排出量を実質ゼロとすることを目指す「ゼロカーボンシティ」を令和4年7月に宣言しました。春日市環境基本方針計画に基づき、公共施設の改修等に伴う省エネ設備等の導入などの「脱炭素型ライフスタイル」への転換を推進します。</t>
  </si>
  <si>
    <t>本市の人口構成や市民サービス等の変化から、既存の規模や機能を維持したまま更新することが、維持管理コストと比較して負担が大きいと判断される施設については修繕・更新の時期に合わせ、存廃を含めたあり方の検討とともに、再配置（他用途の公共建築物との複合化、用途変更、また減築等）・広域化（現状の施設の利用対象地域より広域に利用対象地域を拡大、複数の地域で公共施設の機能を補完）の検討を行います。</t>
  </si>
  <si>
    <t>今後40年間で、公共施設物（ハコモノ施設）の延床面積を23％縮減することを目標とします。</t>
  </si>
  <si>
    <t>固定資産台帳によると、平成28年10月末現在、計画対象となる公共建築物（ハコモノ施設）は、全体で111施設（408棟）、延床面積で約267,000㎡あります。</t>
  </si>
  <si>
    <t>既存の規模や機能を維持したまま更新することが、維持管理コストと比較して負担が大きいと判断される施設については、修繕・更新の時期に合わせ、存廃を含めたあり方の検討とともに再配置（他用途の公共建築物との複合化、用途変更、または減築等）・広域化（現状の施設の利用対象地域より広域に利用対象地域を拡大、複数の地域で公共施設の機能の補完）の検討を行います。</t>
  </si>
  <si>
    <t>社会経済情勢の変化や関連する計画（総合計画、まち・ひと・しごと創生総合戦略など）の策定・変更など、前提となる条件が大きく変わった時点で、適宜必要な見直しを行います。</t>
  </si>
  <si>
    <t>各施設の現状や特性を考慮し、施設類型別に今後の維持管理等に向けた方針を策定しています。</t>
  </si>
  <si>
    <t>2028年（令和10年）頃にピークを向かえ、その後減少に転じる見込みです。</t>
  </si>
  <si>
    <t xml:space="preserve">【公共建築物】（R3年4月１日）
施設数：111　　総延床面積：約19.4万㎡
【インフラ】
・道路：約348km　　・橋りょう：127橋　約1.56km
・公園：163箇所　
・浄水場：浄水場2箇所、配水池10箇所
・上水道：管路線延長 約444km
・下水道：汚水管総延長 約342km、雨水幹線総延長 約31.5km
・林道：約14.2km　　　
・堰：自動転倒堰5箇所
</t>
  </si>
  <si>
    <t>・老朽施設の増大
・施設の大量更新に伴う更新費用の増大と集中
・人口構成変化への対応</t>
  </si>
  <si>
    <t>【公共施設】
今後40年間で年平均約21.1億円
【インフラ施設】
今後40年間で年平均約28.4億円</t>
  </si>
  <si>
    <t>【公共施設】
今後40年間で年平均約14.3億円
【インフラ施設】
今後40年間で年平均約24.1億円</t>
  </si>
  <si>
    <t>【公共施設】
今後40年間で年平均約5.9億円の削減</t>
  </si>
  <si>
    <t>各所管課が連携し、全庁的に総合的かつ計画的な管理に取組む必要があることから、庁内横断的な推進組織を設置するために、企画・財政・施設所管課3部門が連携する組織・体制が望まれる。</t>
  </si>
  <si>
    <t>管理運営の効率化やサービスの向上について先進的に取組んでいる民間企業との協働は施設の管理運営の改善に有効であると考えられます。行政と民間が協働して、それぞれお互いの強みを生かすことによって最適な公共サービスの提供を実現し、施設利用者満足度の最大化を図るため、官民の担うべき役割を整理し、官民協働による効率化を促進します。</t>
  </si>
  <si>
    <t>法律で定められた定期点検を継続実施するとともに、職員や指定管理者等による清掃活動や点検活動を日常的に行い、また、必要に応じ専門的な点検及び診断を実施することで、異常箇所の早期発見に努めます。</t>
  </si>
  <si>
    <t>施設状況の把握により、老朽化対策を効率的・効果的に進めるため、予防保全の一環として、構造部材・非構造部材・設備等との一体的な改修・更新を行います。時代のニーズを捉えた整備などを進めるとともに、コスト縮減・平準化に配慮した計画的な改修等の実施に努めます。</t>
  </si>
  <si>
    <t xml:space="preserve">充実した市民活動を展開できるよう、機能的な整備環境を整えるとともに、快適で十分な安全性、防災性や衛生的な環境を備えた安全安心な施設管理に努めます。
　安心して利用できる安全な施設の確保のため、点検等による危険を及ぼす範囲の早期発見や法定による各種点検においての不具合については、修繕等による早急な保全や撤去等により、安全安心な施設管理に努めます。
</t>
  </si>
  <si>
    <t>災害時には地域住民の避難所になることも想定し、今後の少子高齢化や人口分布、利用状況等を踏まえながら、施設の集約・複合化や用途変更等も選択肢に加え、法改正等により必要な耐震対策及び非構造部材等の補強に努めます。</t>
  </si>
  <si>
    <t>組織横断的に、継続的な点検活動や維持管理データの蓄積、情報の共有を図り、施設等の長寿命化に資する修繕や改修等を検討します。</t>
  </si>
  <si>
    <t>公共施設の整備及び改修にあたっては、平成29年2月２日に関係閣議決定された「ユニバーサルデザイン2020行動計画」を踏まえて、バリアフリーの実現等に努めるほか、利便性の向上に努め、障がいの有無、性別や年齢等にかかわらず、多様な人々が利用しやすい施設を目指します。</t>
  </si>
  <si>
    <t>本市は『2050年までに二酸化炭素排出量を実質ゼロにする「ゼロカーボンシティ大野城」の実現に向けて、市民や事業者の皆様と一体となって取り組むことを宣言しました。ゼロカーボン推進のために、大野城市環境基本計画を基に、省エネ性能の高い機器の導入や再生可能エネルギー等の有効活用を検討します。</t>
  </si>
  <si>
    <t>現状を把握し市民生活に必要な機能は確保しながら、将来人口を見据え施設の総合、集約化を検討します。</t>
  </si>
  <si>
    <t xml:space="preserve">公共建築物を主として、周辺自治体と施設を共同で利用し合うことで、相互に財政負担の圧縮と市民サービスの補完を図ることが可能です。
ただし、本市及び周辺自治体において人口は増加中であり、周辺自治体との広域連携の検討は優先順位が高いとは言えませんが、施設共有等に関する情報共有等を行っていく必要はあります。
</t>
  </si>
  <si>
    <t>公共施設のマネジメントを確実に実践していくため、情報を一元的に管理しながら、毎年度施設の劣化状況や改修状況を把握し、次年度以降の改修計画を調整することで公共施設マネジメントを推進していきます。</t>
  </si>
  <si>
    <t>・学校施設を中心とした公共建築物の目標耐用年数を70年～80年とします。
・インフラ施設の長寿命化を効率的に推進します。
・施設の複合化等による、規模の適正化を実施します。
・施設の点検・維持管理情報を一元管理し、計画的な改修、更新等を行います。</t>
  </si>
  <si>
    <t>施設の一体的改修から部分毎の改修へ変更。
施設の目標使用年数の変更。</t>
  </si>
  <si>
    <t>総人口がR27まで約8.2％減。</t>
  </si>
  <si>
    <t>【公共施設】
264,278㎡
【公共インフラ】
道路：3,966千㎡　　　　　　　　　　　　　　　　　　　　　　　　　　　　　　　　　　　　　　　　　　　　　　　　　　　　　　　　　　　　　
橋梁：538橋
公園：184公園
漁港施設：4施設、6,189千㎡
下水道施設（下水処理場）：6施設、14,937㎡
下水道施設（下水道管路）：598.6ｋｍ</t>
  </si>
  <si>
    <t>・ 学校教育系施設が総面積の50％以上を占めるため、公共施設面積の総量圧縮のためには、学校教育系施設（特に、鉄筋コンクリート造（RC造）の建物）の更新をどうするかが重要になる。
・ 宗像市総合市民センター（宗像ユリックス）や宗像市役所等突出して延床面積が大きい施設の更新が発生する年には大きな偏りが生じることが見込まれており、更新にあたっては、機能や市民ニーズを踏まえて施設を縮小することや長寿命化による更新時期を調整する等、費用の平準化を図る必要がある。
・ 各施設の劣化状況に応じた更新・改修の検討を行い、安全性の確保を最優先に行う必要がある。</t>
  </si>
  <si>
    <t>現行計画の用途分類別方針を見直さずに、面積と更新単価等を時点修正。（更新改修費用）</t>
  </si>
  <si>
    <t>現行計画の用途分類別方針を見直し。（更新改修費用）</t>
  </si>
  <si>
    <t>前２項目の差額。（更新改修費用）</t>
  </si>
  <si>
    <t>R2年度より行革アセットマネジメント推進室を設置し、計画の進行管理や施設情報の一元化を行うとともに、公共施設・公共インフラにかかる更新、改修の年度計画の実践を一体的に行う。
また、公共施設等の将来的なあり方については、庁内の横断的組織であるアセットマネジメント庁内推進委員会を中心に検討を進める。</t>
  </si>
  <si>
    <t>民間の技術、知識、ノウハウ、民間のストック施設を活用することによって、提供するサービスの向上並びに営繕、更新・改修にかかる費用の削減が図られる施設については、民間事業者を活用することによる効果と課題や必要性等を総合的に検証した上で、PPPやPFI等の民間活力導入の検討を進める。</t>
  </si>
  <si>
    <t>公共施設及び公共インフラの更新にあたって、公共施設については、建物の劣化度合い等の現状を把握し、施設ごとに更新・改修計画を策定するとともに、その施設について、すでに更新計画がある場合は、更新計画の見直しを行う。
公共施設については、計画的な保全や大規模改修を実施し、施設の長寿命化に取り組む。長寿命化に取り組むことで更新年数の延長を図り、費用にかかる財政負担の平準化を図る。</t>
  </si>
  <si>
    <t>限られた財源の中にあっても、市民の生命を守るという観点を、常に念頭に置いた上で、環境変化や自然災害への対応にも考慮し、その安全性を確保していく。</t>
  </si>
  <si>
    <t>更新・改修の際は、高齢者や障がい者をはじめ誰もが利用しやすい施設となるように利用者のニーズを踏まえる。</t>
  </si>
  <si>
    <t>第２次宗像市地球温暖化対策実行計画（事務事業編）（令和５年３月策定）に基づき、公共施設の更新・改修の際は、断熱性能の高い材料の使用や太陽光発電設備や省エネルギーに配慮した設備の導入による消費エネルギーの省力化を推進し、計画的な公共施設の脱炭素化に向けた取り組みを推進する。</t>
  </si>
  <si>
    <t xml:space="preserve">公共施設の集約化や複合化を推進する上では、施設ありきの考え方ではなく、施設の機能を重視し、機能は維持しつつ、施設は削減していくという考え方を基本として検討を行う。
その際、同一または類似の機能を有する施設については、その施設の利用状況や稼働率、市民ニーズの状況等を総合的に検証し、集約化の検討を進める。
また、機能の異なる施設については、総合的な検証に加えて、その機能や提供するサービスの内容が異なる部分を一つの公共施設内もしくは同一敷地内に集積し、サービスの提供を行うことでの相乗効果や、利用者の利便性向上、共用スペースの削減といった観点から複合化の検討を進める。
</t>
  </si>
  <si>
    <t>Ⅱ目標年次のR26までに10％の圧縮、期間後に更新を迎えるものも考慮し、最終目標を20％で設定。
Ⅲ目標年次のR26までの削減目標を更新・改修費用で25％の削減。</t>
  </si>
  <si>
    <t>推進計画の定期的な検証と見直しにあたっては、推進計画の策定（Plan）、アセットマネジメントの取組みの実施（Do）、実施結果の検証（Check）、推進計画の見直し（Action、Plan）といったマネジメントサイクルに基づき実施していく。
また、検証の基礎資料となる推進計画の進捗状況や公共施設公共インフラの維持管理コスト、公共施設の運営状況については毎年度把握をし行革アセットマネジメント推進室でい一元的に管理していく。</t>
  </si>
  <si>
    <t>5年ごとに実施</t>
  </si>
  <si>
    <t>公共施設の用途別及び公共インフラの分野別に現状、課題を整理し、今後のアセットマネジメントの推進についての個別の方針を定める。
公共施設については、財政不足が生じないように、保有総量の圧縮を前提とし、公共施設の安全性を最優先に確保した上で、施設の更新の際に集約化、複合化、民活化を推進するという考えに基づき各用途分類別に方針を定める。</t>
  </si>
  <si>
    <t>公共施設の機能転換（H30年度）</t>
  </si>
  <si>
    <t>年少人口（０～14歳）はおおむね横ばいだが、老年人口（65歳以上）は22％から35％まで増加する推計となっている。</t>
  </si>
  <si>
    <t>【公共建築物】（R3年4月１日）
施設数：82　　総延床面積：約14.5万㎡
【インフラ】
・道路：約313.2km　
　・橋りょう：161橋　約13.7km
・浄水場：浄水場2箇所
・上水道：管路線延長 約336km
・下水道：管総延長 約294km</t>
  </si>
  <si>
    <t xml:space="preserve">建築後35年以上経過している建物系公共施設が全体の80％を占めており、中でも床面積が広い小・中学校は整備された時期が特定の時期に集中しているため、今後、改修・更新費用に多くの費用がかかることが予想される。
将来人口の見通しからは、令和７年までは微増が予測されるものの、長期的には減少していく見込みであり、市民ニーズ・生活スタイルの多様化に合わせた公共施設等のあり方を検討していく必要がある。
</t>
  </si>
  <si>
    <t>【公共施設】
今後25年間で総額約637億円、年平均25億円
【インフラ】
今後25年間で総額約207億円、年平均8億円</t>
  </si>
  <si>
    <t>【公共施設】
今後25年間で総額約285億円、年平均11億円
【インフラ】
今後25年間で総額約192億円、年平均8億円</t>
  </si>
  <si>
    <t>【公共施設】
25年間で約147億円
【インフラ】
25年間で約15億円</t>
  </si>
  <si>
    <t>施設の長寿命化や複合化に必要な事業費や維持管理費を財政状況に対応した効果的なものとするため、「太宰府市公共施設等総合管理計画策定委員会」を中心として、計画の方針を踏まえたうえで現実的な取組みを進める。</t>
  </si>
  <si>
    <t>民間活力を利用し、機能を維持・向上させつつ、改修・更新コスト及び管理運営コストの縮減を図る。</t>
  </si>
  <si>
    <t>日常の点検により、不具合の早期改善に努め、また、施設の安全性、機能性等を適時に診断し、経年的な施設の状況を把握する。点検・診断等の履歴は集約し、総合管理計画の見直しに反映させるとともに、老朽化対策等に活かす。</t>
  </si>
  <si>
    <t>法令で義務づけられている定期検査の結果や、利用状況を勘案したうえで計画的・効率的に維持管理を行う。
更新については、施設診断の内容を基に経済性や費用対効果を勘案したうえで、施設単独での更新だけでなく、統合や複合化についても検討を行う。</t>
  </si>
  <si>
    <t>日常の点検により、不具合の早期発見に努め、必要な場合は早急に応急処置を施すことにより安全を確保する。継続的に検討すべき安全の確保及び応急処置後の安全の確保については、適時に施設の安全性及び耐用性を評価したうえで実施する。</t>
  </si>
  <si>
    <t>法的に耐震化が義務付けられている施設の耐震改修は完了しており、これ以外の施設においては、適時に診断を行い、耐震化を進める。また、非構造部材の耐震化についても調査を行い、施設の利用状況を勘案しながら計画的に進める。</t>
  </si>
  <si>
    <t>大規模改修を適切に実施し、構造躯体が良好な状態で保持されている施設は長寿命化改修を行い施設の長期使用を図る。
鉄筋コンクリート造の施設については、築後３０年前後までは小規模な改修工事や修繕を適切に行うことによって、性能・機能を初期性能あるいは許容できるレベル以上に保つようにし、築後30 年前後に大規模改修を行う。その後、築後45 年前後で長寿命化改修を行い８０年程度までの使用を検討する。</t>
  </si>
  <si>
    <t>市民のニーズを踏まえた上で、公共施設等の改修、建替え等を行う際には、誰もが利用しやすい施設となるようにユニバーサルデザイン化を図る。</t>
  </si>
  <si>
    <t>太陽光発電等の再生可能エネルギー設備の導入や、省エネルギー型照明・空調設備等の導入を図る。</t>
  </si>
  <si>
    <t>老朽化が進み、施設診断において問題がある施設については、他用途に転用する予定がある場合を除き統合を前提とした上で供用を廃止し除却を進める。
公共施設の統合や複合化を推進する上では、施設の機能を維持しつつ、総量を圧縮するという考え方を基本として検討を行う。同一または類似の機能を有する施設については、その施設の利用状況、稼働率及び市民ニーズの状況等を総合的に勘案し、統合の検討を進める。また、機能の異なる施設については、総合的な検証に加えて異なるサービスを同一敷地内で行うことでの相乗効果や、利用者の利便性向上等の視点から複合化の検討を進める。</t>
  </si>
  <si>
    <t>普通建設事業費を年平均22億円以内とする。</t>
  </si>
  <si>
    <t>PDCA サイクルによる計画の実行状況とそれ
に伴う効果等の検証、改善案の検討を行い、社会状況、計画の進捗状況等に合わせた各方針
や数値目標の見直しを図る。</t>
  </si>
  <si>
    <t>【平成25年度】
上下水道事業センター購入
【平成26年度】
総合子育て支援施設を新設
【平成27年度】
総合体育館を新設</t>
  </si>
  <si>
    <t xml:space="preserve">本市の人口は、国勢調査によると、昭和30（1955）年以降において増加し、令和２（2020）年時点で約5.9万人となっています。しかし、「国立社会保障・人口問題研究所」の推計によると、令和7（2025）年をピークに減少に転じると予測される。
</t>
  </si>
  <si>
    <t xml:space="preserve">【公共施設】９２施設、延床面積164,273㎡
【インフラ】道路：延長388,755ｍ・面積2,188,935㎡
橋梁：152箇所・14,398㎡
上水道施設：管路延長192,442m
下水道施設：管路延長273,957m（公共下水道）・25,696m（農業集落排水）　 </t>
  </si>
  <si>
    <t>保有施設の老朽化（全体の6割近くが築30 年を経過）
将来的な人口減少・人口構造の変化（年少人口・生産年齢人口が減少、老年人口が増加）等により財源確保がますます困難になる
公共施設の建設時に求められていた価値観等が時代と共に変化しており、社会情勢の変化に伴い今後も市民ニーズが変化していく</t>
  </si>
  <si>
    <t>現在保有している全施設を今後も保有し続け、使用目標変数６０年で更新すると仮定し、３０年で大規模改修を行うこととしている。</t>
  </si>
  <si>
    <t>長寿命化型+施設削減を組み合わせた試算</t>
  </si>
  <si>
    <t>市長、副市長、教育長、各部長等で構成する「公共施設マネジメント推進本部」により、計画の変更・実施・進行管理・調整等を行い、必要に応じて、各施設所管課の長で構成する「公共施設マネジメント推進委員会」や施設所管の係長級や職員で構成する「公共施設マネジメント部会」を開催し連携を図りながら計画の推進を図る。</t>
  </si>
  <si>
    <t>PPPやＰＦＩなどの手法を活用した官民の連携による施設整備や管理、運営方法の見直しを検討し、財政負担の軽減と行政サービスの維持や工場を図る。民間施設の活用についても検討する。</t>
  </si>
  <si>
    <t>日常点検や定期点検、法定点検を施設管理者や専門業者により実施する。</t>
  </si>
  <si>
    <t>予防保全型の維持管理を導入し、計画的・効率的に行うことで、ライフサイクルコストの縮減・平準化をめざします。
また、改修・建替の履歴を集積・蓄積し、本計画に反映させ充実を図るとともに、老朽化対策等に活かします。</t>
  </si>
  <si>
    <t>利用者の安全確保と資産や情報の保全を目的に適正管理を行う。災害等に遭遇したときは、損害を最小限にとどめ早急な対応を行う。</t>
  </si>
  <si>
    <t>耐震化が義務づけられた施設の対応は完了しているが、今後の耐震基準の見直し等には適宜対応する。</t>
  </si>
  <si>
    <t>利便性の向上を図り、利用しやすい施設とするため、バリヤフリー化やユニバーサルデザインを取り入れる。</t>
  </si>
  <si>
    <t>公共施設の集約化や複合化を実施する際は、施設の機能を維持しつつ、総量を圧縮するという考え方を基本として検討を行います。同一または類似の機能を有する施設については、その施設の利用状況や稼働率、市民ニーズの状況等を総合的に検証し、集約化の検討を進めます。また、機能の異なる施設については、総合的な検証に加えて、異なるサービスを同一敷地内で行うことでの相乗効果や、利用者の利便性向上等の視点から複合化の検討を進めます。</t>
  </si>
  <si>
    <t>40年間で総延床面積を現在の8割の規模にすることをめざす。</t>
  </si>
  <si>
    <t>財政状況や公共施設の統合・整理等により基礎データ等の変化が見込まれることから、必要に応じて見直しを行う。</t>
  </si>
  <si>
    <t>施設類型ごとに基本方針を記載</t>
  </si>
  <si>
    <t>・勤労者研修センターの廃止
・米多比児童館の機能移転による廃止</t>
  </si>
  <si>
    <t>2035年に73,800人でピークとなり、その後は減少。2050年に67,200人、高齢化率30％超と推計。</t>
  </si>
  <si>
    <t>【建築物】
170,170㎡
【インフラ】
（道路）2,885,795㎡
（橋梁）15,017㎡
（公園）794,000㎡</t>
  </si>
  <si>
    <t>今後30年間の更新費用は、直近10年間の1.2倍程度の支出が必要となると試算している。近年の年少人口の増加、高齢化の進行などにより将来の財政状況が厳しくなることが予想されることから、施設の更新にあたっては、市全体のニーズを踏まえた上で公共施設の全体最適化を図る必要がある。</t>
  </si>
  <si>
    <t>現在本市が保有する公共施設とインフラ資産の更新費用を加えた公共施設等の今後30年間の更新費用の総額は約810億円で、試算期間における年間平均費用は約27.0億円となります。</t>
  </si>
  <si>
    <t>公共施設等の情報の一元管理、修繕や建替えにあたっての優先順位の意思決定、個別の事業計画と全体方針の調整、年次計画の実践を管理していく専門的部署の設置。あわせて、更新や大規模改修にあたって、庁内横断的な意思決定や調整を図るための庁内横断的な組織の設置。</t>
  </si>
  <si>
    <t>必要な公共サービスの質を適切なコストで提供するため、民間の資金やノウハウ、創意工夫を最大限に活用できる仕組みとして、指定管理者制度やPFIなど公民が連携したPPP手法の導入や民営化について検討を行う。</t>
  </si>
  <si>
    <t>建物を維持管理するための日常の点検・保守によって、建物の劣化や機能低下を防ぎ、建物をいつまでも美しく使っていくための総合的な管理運営や実際の点検・保守などを行う。
また、施設の安全性、耐久性、不具合性、遵法性等について、調査を適宜実施し、現況を把握する。</t>
  </si>
  <si>
    <t>建物を維持管理するための点検、保守によって建物の劣化や機能低下を防ぐ。
個別の施設について適切なタイミングで診断を行い、大規模改修工事、長寿命化工事などを計画的に行う。</t>
  </si>
  <si>
    <t>施設の安全性、耐久性、不具合性、遵法性等について、調査を適宜実施し、現況を把握する。
インフラ資産は、市民生活と直結した都市基盤であるため、計画的な維持管理を行い、事故や災害などによるリスクを軽減し、安全で快適な暮らしの確保を図る。</t>
  </si>
  <si>
    <t>昭和56年の建築基準法改正前の旧耐震基準で設計・建築され、耐震性が確認されていない建物において、点検・診断等で危険性が認められた場合については、躯体の安全性確保を検討する。</t>
  </si>
  <si>
    <t>社会情勢の変化、財政状況、施設の利用状況などを勘案しながら継続使用・改善使用・用途廃止・施設廃止など、今後の方向性を決定する。
その上で長期使用が想定される建物については、事象に応じた対策を行う。</t>
  </si>
  <si>
    <t>施設の更新等に合わせて、誰もが使いやすい施設となるよう、ユニバーサルデザインやバリアフリーの充実を図る。</t>
  </si>
  <si>
    <t>第２次福津市環境基本計画に基づき、市全体でエコオフィスプランに基づいた省エネルギー対策の推進や、再生可能エネルギー設備、機器の導入等、公共施設の更新等に合わせて地球環境に配慮した脱炭素化への取り組みを検討する。</t>
  </si>
  <si>
    <t>時代の変遷によりニーズが変化したもの、あるいはニーズが大幅に縮小したものなどについては、施設機能の移転や統合、転用や廃止を含めた施設の再配置の検討を行う。</t>
  </si>
  <si>
    <t>・トータルコストの縮減に関する目標
現在保有する建築系公共施設の更新費用を20%削減</t>
  </si>
  <si>
    <t>公共施設マネジメントは長期間の取組みが必要であり、確実に推進していくためには、PDCAサイクルを回す仕組みの構築と計画の進行管理が重要となる。本市を取り巻く状況の変化に柔軟に対応するため、必要に応じた計画の見直しを行い、個別施設の統廃合や複合化などを具体化していくため、所管課と連携して個別施設計画を策定・更新する。</t>
  </si>
  <si>
    <t>公共施設の施設類型ごとに、維持管理や更新等の方針を記載している。</t>
  </si>
  <si>
    <t>【令和元年度】
・地域自治組織の活動拠点と学童保育所を一体整備
・小学校の空き教室を転用して地域自治組織の活動拠点を整備</t>
  </si>
  <si>
    <t>2045年までに、総人口が42%、生産年齢人口にいたっては53%減少の見通し。</t>
  </si>
  <si>
    <t>【公共施設】169施設 延床面積160,051㎡
【インフラ】道路 実延長708,526km 面積3,769k㎡
       橋りょう 個数615基 延長4,391m</t>
  </si>
  <si>
    <t>・公共施設等の維持管理・更新等が、今後現実的にどの程度可能なのか。
・旧町時代の施設で同じ用途の施設があり、総人口等の今後の見通しを踏まえた利用需要を考えた場合、適宜集約化や複合化、解体を進める必要がある。</t>
  </si>
  <si>
    <t>【公共施設】年平均で約12.5億円
【インフラ】年平均で約13.4億円</t>
  </si>
  <si>
    <t>【公共施設】年平均で約10.9億円
【インフラ】年平均で約8.3億円</t>
  </si>
  <si>
    <t>【公共施設】年平均で約1.6億円
【インフラ】年平均で約5.1億円</t>
  </si>
  <si>
    <t>庁内横断的に設置している検討委員会を中心に推進していく。</t>
  </si>
  <si>
    <t>指定管理者制度をはじめ、ＰＰＰ／ＰＦＩ等の民間資金及びノウハウを活用するなど、効果的かつ効率的なものとなるよう検討を行う。</t>
  </si>
  <si>
    <t>日常点検・定期点検・緊急点検を適切に実施するとともに、点検結果の一元管理や点検履歴の蓄積、施設管理者間の情報共有を行う。</t>
  </si>
  <si>
    <t>「第２次うきは市総合計画」の実施計画を本計画策定の前提とすることにより、所管部署をはじめ企画財政(予算)部門等において情報を共有し、公共施設等の管理を総合的かつ計画的に実施する。</t>
  </si>
  <si>
    <t>立入禁止等の安全措置を講じたうえで、必要な施設は適切な改修工事を実施。廃止施設については、速やかな除却や売却を検討。</t>
  </si>
  <si>
    <t>「うきは市耐震改修促進計画」に基づき、計画的に耐震化を進める。</t>
  </si>
  <si>
    <t>定期的な点検・診断に基づく総合的かつ計画的な予防保全型の管理によって、公共施設等の長寿命化を図る。</t>
  </si>
  <si>
    <t>改修・更新時に、多様な利用者を考慮した計画的な整備を推進。</t>
  </si>
  <si>
    <t>(1) 施設の複合化等による事業費の縮減
(2) 不要資産の除却・処分
(3) 具体的な縮減目標</t>
  </si>
  <si>
    <t>【公共施設】
①15年以内に施設面積を7%減
②今後60年間の普通建設事業見込額(公共施設・インフラ含む)1,552億円(年平均25.9億)を1,152億円(年平均19.2億円)に削減する。</t>
  </si>
  <si>
    <t>地方公会計の導入により、資産および負債の一体的把握や発生主義による正確な行政コストの把握等により、公共施設マネジメントへの活用を行っている。また、公共施設配置の適正化にあたっては固定資産台帳の整備をはじめとする公会計との連動を意識した進行管理を行う。</t>
  </si>
  <si>
    <t>利用実態や存在意義、関係者の意見、老朽化の状況を総合的に考慮したうえで、集約化・複合化や他用途への転用、廃止・解体、売却等の検討を行う。</t>
  </si>
  <si>
    <t>国・県及び近隣市町しょん施設との相互利用又は共同設置等も検討する。</t>
  </si>
  <si>
    <t>進捗状況の管理・集約を担う検討委員会と各施設所管課との間で、定期的に意見交換を行いPDCAサイクルに基づき、必要に応じて改善していく。</t>
  </si>
  <si>
    <t>「公共施設等の総合的かつ計画的な管理に関する基本的な方針」をはじめ、令和2 年度までに策定された個別施設計画等の考え方を踏まえたうえで、計画的な管理（整備）を行う。なお、建替・移転などにより不要となった残地等については、「不要資産の除却・処分」の方針に基づき売却等の処分を進める。</t>
  </si>
  <si>
    <t>公立保育所の統廃合と一部民営化。公立小学校の統廃合。民間への売却。解体等除却。</t>
  </si>
  <si>
    <t>総人口は、平成27年からの25年間で約6千人（2割）が減少し、2万3千人を割りこむことが予測される。
また、年齢3階級別の推計では、年少人口及び生産年齢人口の割合は減少するのに対し、老年人口の割合は増加することが予測されており、少子高齢化の進行が想定される。</t>
  </si>
  <si>
    <t>公共施設　81施設（延床面積　216,867㎡）
インフラ　　道路延長約465.68ｋｍ
　　　　　　　橋梁　392橋
　　　　　　　上水道管渠延長　約176ｋｍ
　　　　　　　下水道管渠延長　約50ｋｍ</t>
  </si>
  <si>
    <t>高齢化の進行による扶助費の増大によって、公共施設等の更新財源の確保が困難となることが想定され、将来にわたって持続可能な公共施設等の維持管理・更新を行っていくための抜本的な見直しが必要となっている。</t>
  </si>
  <si>
    <t>16.2億円</t>
  </si>
  <si>
    <t>【公共施設】
956億円（40年）
【インフラ】
557億円（40年）</t>
  </si>
  <si>
    <t>【公共施設】
692億円（40年）
【インフラ】
500億円（40年）</t>
  </si>
  <si>
    <t>【公共施設】
264億円（40年）
【インフラ】
57億円（40年）</t>
  </si>
  <si>
    <t>行財政改革、政策立案、財産管理の各所管部署と教施設等の各所管課が連携するとともに、全庁的な推進体制の構築を図る。</t>
  </si>
  <si>
    <t>公共施設については、法定点検等に加え、施設管理者による定期的な目視点検や劣化状況を確実に把握する。インフラについては、国の指針に沿った適切な点検診断（橋梁点検、道路ストック総点検、下水道事業ストックマネジメント等）を確実に実施する。把握した点検診断結果を集約し、改修や更新等の優先順位や重要度の判断に活用する。</t>
  </si>
  <si>
    <t>施設の維持管理の削減に努めるとともに、必要に応じて使用料等の受益者負担や事業収入の見直しを図る。</t>
  </si>
  <si>
    <t>防犯・防災・事故防止等の観点から、老朽化等が著しい施設や廃止となった施設（利用の見込みのない施設）については、除却（解体等）や売却を踏まえた検討を行う。</t>
  </si>
  <si>
    <t>耐震・大規模改修は、財政状況に配慮しつつ、点検・診断結果による優先度、重要度を検討のうえで実施します。</t>
  </si>
  <si>
    <t>長寿命化による更新期間の延長や更新時期の調整によって、ライフサイクルコストを削減、平準化し、将来更新費の不足額の改善を目指す。</t>
  </si>
  <si>
    <t>公共施設及びインフラ資産の改修・更新等に
あたっては、障がいの有無や年齢、性別、等の違いにかかわらず、すべての人々がいっそう安心して快適に暮らせる社会を築くため、「ユニバーサルデザイン2020 行動計画」の考え方や「福岡県福祉のまちづくり条例」等に基づき、ユニバーサルデザインに配慮したまちづくりに努める。</t>
  </si>
  <si>
    <t>脱炭素社会の実現に向け、公共施設において太陽光発電設備の設置などによる率先的な再生可能エネルギーの導入及び LED 照明灯等の省エネ性能に優れた機器等の導入による消費エネルギーの省力化を推進し、施設の脱炭素化に努める。</t>
  </si>
  <si>
    <t>統廃合の実施と市民にとって必要な機能を両立されるため、廃止した施設で提供している機能は、必要に応じて他の施設等へ複合化、集約化を図る。</t>
  </si>
  <si>
    <t>固定資産台帳における各資産の情報により、各施設等の老朽化の状況等の把握や効率的・効果的な対策の検討が可能となり、公共施設の適切な管理を行うため有効な活用を図る。</t>
  </si>
  <si>
    <t>老朽化等が著しい施設や廃止となった施設については、除却や売却を踏まえた検討を行う。</t>
  </si>
  <si>
    <t>本市の財政状況や制度変更等に合わせて適宜見直しを行うなど、PDCAサイクルを回しながら適切な進行管理を行う。</t>
  </si>
  <si>
    <t>施設管理者による日常的な点検等を実施し、劣化状況の把握に努め、計画的な維持管理・修繕により施設の長寿命化を図る。</t>
  </si>
  <si>
    <t>令和２年度において、公共施設等適正管理推進事業債を活用し、宮田東小学校と宮田小学校を再編し、光陵小学校を建設するなど施設の集約化を図った。</t>
  </si>
  <si>
    <t>・総人口はR2からR27まで30年間で約52％減。
・生産年齢人口はR2から30年間で約63％減、年少年齢人口は約60％減。</t>
  </si>
  <si>
    <t>【公共施設】
R2：400,499㎡
【インフラ】
R4
道路：3,180,665.07㎡
橋梁：25,809.31㎡
導水管・送水管・配水管：353,180ｍ</t>
  </si>
  <si>
    <t>（1）人口減・構造変化による施設のあり方
高齢者の割合が高く、人口減少も予測されており、公共施設等の利用需要が変化することが想定される。
施設の稼働率やニーズ等を勘案し、統廃合や転用など、今後のあり方についての検討が必要。
（2）施設の老朽化
公共施設は、昭和40～50年代に建設されており、修繕・更新、統廃合・長寿命化等の対策を計画し、長期継続的な行政サービスを提供できる状態を保つ必要がある。
インフラ資産についても、老朽化のタイミングを適切に判断し、中長期的な計画に沿って更新を行う必要がある。
（3）財源の確保
公共施設等の更新費用は、年間平均約49億円で40年間継続して同金額が必要となる試算であるが、年度によっては、財源不足により施設更新が先送りになることが考えられる。
また、インフラ資産は、縮減等の手段が取り難く、長期継続的に整備が必要であり、財源確保が重要。</t>
  </si>
  <si>
    <t>H29：約22億円
H30:約23億円
R1:約20億円
R2:約18億円
R3:約16億円</t>
  </si>
  <si>
    <t>【公共施設】
　40年間で約1,313億円（年平均約32億8千万円）必要
【インフラ】
道路：40年間の更新費用総額393億円必要
橋梁：50年間で233億円必要
導水管・送水管・配水管：40年間の更新費用総額376億円必要</t>
  </si>
  <si>
    <t>【公共施設】
　築30年後に大規模改修、築60年後に建替えを原則とした場合、今後40年間で約1,105億円（年平均約27億6千万円）必要
【インフラ】
橋梁：50年間で約101億円必要</t>
  </si>
  <si>
    <t>【公共施設】
　2060年度時点で約208億円の削減効果が見込まれる
【インフラ】
橋梁：50年間で約132億円の削減効果が見込まれる</t>
  </si>
  <si>
    <t>公共施設等マネジメント統括部署と庁内施設所管課との連携を強化し、総合的な視点から効果的かつ効率的な管理運営を推進</t>
  </si>
  <si>
    <t>公共施設等に関する情報について、積極的な公開に努め、PPPの積極的な活用を目指す</t>
  </si>
  <si>
    <t>日常の点検・保守により、建物の劣化や機能低下を防ぐ。
施設の安全性、耐久性等を定期的に診断し経年的な施設の状況を把握。</t>
  </si>
  <si>
    <t>予防保全型の維持管理を導入し、計画的・効率的に行うことで、ライフサイクルコストの縮減・平準化を目指す。
更新等については、単独施設の新設、建替えは行わず、複合化及び集約化を前提とした建設とする。
維持管理・修繕・更新等の履歴を集積・蓄積し、適正化基本方針の見直しに反映し、老朽化対策等に活かす。</t>
  </si>
  <si>
    <t>利用者の安全確保と資産や情報の保全を目的とし、点検・診断等により施設の耐久性、安全性を評価して、適正な管理を行う。
事故・事件・災害に遭遇したときには、損害を最小限にとどめ俊敏に復旧を行う。</t>
  </si>
  <si>
    <t>維持すべき施設については、嘉麻市耐震改修促進計画のとおり、耐震診断や改修を総合的かつ計画的に実施</t>
  </si>
  <si>
    <t>維持すべき公共施設については、定期的な点検や診断を実施し、計画的な維持修繕を徹底し、長期にわたる安全なサービスを提供する。
建物の耐用年数を可能な限り延長することにより、維持補修費用の平準化を図る。</t>
  </si>
  <si>
    <t>共生社会の実現に向けてユニバーサルデザインのまちづくりを目指して社会的障壁を取り除く取り組みを進める。
公共施設等が、全ての人の多様なニーズを考慮し、年齢、性別、身体的能力、言語などの違いにかかわらず、安全かつ安心して利用しやすいように、設計・建築・維持管理を推進する。</t>
  </si>
  <si>
    <t>第2次嘉麻市環境基本計画に定めた地球環境の保全及び循環型社会の形成に資する施策を推進する。
新エネルギー導入の啓発や導入の可能性について検討し、再生可能エネルギーの普及や、省エネルギー対策の推進に取り組む。</t>
  </si>
  <si>
    <t>施設の機能を維持しつつ、総量を圧縮するという考え方を基本として検討を行う。
同一または類似の機能を有する施設については、利用状況や稼働率、住民ニーズの状況等を総合的に検証し、集約化を検討。
機能の異なる施設については、複合化の検討を進める。
点検や診断等により危険性が認められた公共施設や老朽化等により利用廃止された公共施設について、利用が見込めないものは廃止する。</t>
  </si>
  <si>
    <t>固定資産台帳を活用し、施設の点検・診断や維持管理・更新等の履歴などの情報を整理。
保有する公共施設等の情報を一元的に管理し、毎年度更新を行う。
有形固定資産減価償却率から老朽化を把握し、中長期的な対策時期の検討資料として活用</t>
  </si>
  <si>
    <t>未利用施設があった場合は、今後の活用の可能性について検討。
利用の可能性がないと判断した場合は、転用や売却等を推進する。
老朽化により、安全が確保できない未利用施設については早期の解体を検討。
未利用地の活用・処分については、売却やPPP/PFIなど公民連携による有効活用を検討。</t>
  </si>
  <si>
    <t>様々な用途の施設全てを市で整備するのではなく、近隣市と施設等を相互利用するなどの広域的な連携や、民間との連携による民間施設を活用した公共サービスの提供なども検討し、幅広い視点から市民ニーズに対応した施設配置を目指す。</t>
  </si>
  <si>
    <t>定期的に方針の進捗状況及び検証を行い、必要に応じ見直しを行う。</t>
  </si>
  <si>
    <t>公共建築物12分類、インフラ資産3分類の施設類型ごとに管理に関する基本方針を記載</t>
  </si>
  <si>
    <t>【令和元年度】
碓井青少年センター解体
【令和2年度】
・嘉穂支所・山田支所建替え
・下山田分館（公民館）解体
【令和元年度～令和3年度】
・市営住宅解体</t>
  </si>
  <si>
    <t>・総人口は、2015(H27)年52,444人が2025(R7)年には約44,900人～45,300人、2060(R42)年には約20,700人～29,800人程度まで減少
・年少人口比率は、2025(R7)年には11.1%～11.5%に、2060(R42)には8.5%～14.5％に減少あるいは増加
・生産年齢人人口比率は、2025(R7)年には49.6%～49.8%に、2060(R42)には40.2%～49.1％に減少
・老年人口比率は、2025(R7)年には38.9%～39.2%に、2060(R42)には36.5%～51.3％に減少あるいは増加</t>
  </si>
  <si>
    <t>【R2】
公共施設　274,106㎡
道路　　　　941,264m　、　4,598,317㎡
橋梁　　　　6,850m　、　34,239㎡
上水道　　 222,600m
下水道　　 235,421m</t>
  </si>
  <si>
    <t>・多くの公共施設は、災害時の避難場所としての機能、観光振興の拠点等としての機能、福祉分野におけるセーフティネット施設としての機能等、採算性や効率性等に関係なく、維持・管理をしていかなければならない公的な性質を持っています。このことから、公共施設は多面的、多目的な機能が発揮できることについても検討します。
・現有する公共施設の３割近くが1981年（昭和56年）以前に建築された建物であり、耐震診断・耐震改修を行っていない施設も多く存在します。また、上水道は1971年度（昭和46年度）から設置が始まり、設置後20年以上経過している割合も高くなっています。加えて、下水道は1993年度（平成５年度）に設置が始まったことから、順次に設置後20年を経過するようになります。こうしたことから、インフラについても長寿命化することが必要です。財源に限りがある中においては、長期的な観点で新規投資と更新投資の両方をバランスよく推進し、公共施設等の長寿命化を図っていきます。
・今後も人口の規模や年齢構成に応じて、まちづくりの観点から公共施設のあり方について検討していきます。
・人口減少時代を迎えるとともに、交通網の整備や情報通信手段の急速な発達・普及によって住民の生活圏が一層広域化する中では、全ての住民ニーズに自市町村だけで対応していくことが難しくなるとともに、複数の市町村でお互いに足りないものを補完しあうことの必要性が高まっています。このため、公共施設等はその更新にあたり、自市町村住民以外の利用も想定し、広域連携による運営を柔軟に検討していきます。</t>
  </si>
  <si>
    <t>10年間で654億円、年間平均65.4億円（公共施設40.4億円、インフラ25.0億円）</t>
  </si>
  <si>
    <t>10年間で281億円、年間平均28.1億円（公共施設22.7億円、インフラ5.4億円）</t>
  </si>
  <si>
    <t>10年間で373億円、年間平均37.3億円（公共施設17.7億円、インフラ19.6億円）</t>
  </si>
  <si>
    <t>全庁的な整合性を持って着実に推進するため、下記の推進体制のもとで適正管理を推進します。
各施設を所管する課に取組状況を照会し、「朝倉市公共施設等総合管理計画推進事務局」が結果を集約し、「朝倉市公共施設等総合管理計画推進会議」に報告します。
会議での意見を反映しながら、「各施設等所管課」において個別施設計画の策定や進行管理・改善方針を決定し、施設管理につなげていきます。</t>
  </si>
  <si>
    <t>施設の更新にあたっては、PPP、PFIといった民間活力の導入を検討するとともに、広域行政による設置や相互利用を検討します。</t>
  </si>
  <si>
    <t>公共施設等の点検・診断については、法定点検の結果や施設管理者による劣化診断等を適宜実施することにより各施設の現状把握を行うとともに、施設所管課職員に対する研修の実施や点検マニュアルの作成等により日常的な点検体制を構築していきます。各施設については、清掃・パトロール等の日常管理と定期的な点検を実施するとともに、施設に応じた技術基準等に準拠しつつ適正に点検・診断等を実施します。
これらの点検・診断の適正な実施により、各施設の現状を適切に把握するとともに、点検・診断結果を各所管課で適切に管理し、点検・診断履歴の蓄積を図ります。</t>
  </si>
  <si>
    <t>公共施設等の維持管理・修繕・更新等においては、膨大な費用が前提となるため、点検・診断結果等を踏まえて事業の優先順位を定め、予算の平準化を図ります。
施設の更新にあたっては、PPP、PFIといった民間活力の導入を検討するとともに、広域行政による設置や相互利用を検討します。</t>
  </si>
  <si>
    <t>公共施設の安全確保は施設管理者に求められる基本事項であることから、建築基準法の定期点検などの各種法令に基づく点検等を適正に実施するとともに、施設管理者による自主点検、劣化診断等を適宜実施することなどにより、公共施設の安全確保に努めます。</t>
  </si>
  <si>
    <t>公共施設については、「朝倉市耐震改修促進計画」において定められた耐震化目標に基づき、計画的に耐震診断及び耐震改修を実施していくこととします。</t>
  </si>
  <si>
    <t>公共施設の適切な点検・診断を実施するとともに、計画的な維持保全を実施することにより長寿命化を推進し、長期にわたる安心・安全なサービス提供に努め、財政負担の軽減と負担の平準化を目指します。
また、新たに施設を建設する際には、長期間利用できる仕様について設計段階から検討します。</t>
  </si>
  <si>
    <t>誰もが安全で安心な生活を送るためには、社会環境において、バリアフリーやユニバーサルデザインによるハード面の整備は欠かせません。したがって、公共施設の整備にあたっては、国の「ユニバーサルデザイン2020行動計画（平成29年２月20日ユニバーサルデザイン2020関係閣僚会議決定）」に基づき、誰もが利用しやすい施設整備を推進します。</t>
  </si>
  <si>
    <t>人口減少時代を迎える中で、健全財政の推進を前提に、人口規模にあった公共施設等の廃止や統廃合を検討していく必要があります。
一方で、公共施設には、災害時の避難所・避難路等、効率性だけで判断できない公益性があるとともに、公共施設を利用している市民においては、サービスの維持・向上は不可欠です。
こうした点を総合的に勘案した上で、統廃合や廃止については、機能集約・複合化を進め、跡地については売却を含めた有効活用等を検討します。</t>
  </si>
  <si>
    <t>市町村は基本的に運営する財源で、そこに住む住民を対象に、その市町村域内の公共施設等を建設・維持管理しています。道路は他地域の人々も利用し、流入することが地域振興につながるため、市町村が建設・維持管理する合理的な理由があります。
しかし、人口減少時代を迎えるとともに、交通網の整備や情報通信手段の急速な発達・普及によって住民の生活圏が一層広域化する中では、全ての住民ニーズに自市町村だけで対応していくことが難しくなるとともに、複数の市町村でお互いに足りないものを補完しあうことの必要性が高まっています。
このため、公共施設等はその更新にあたり、自市町村住民以外の利用も想定し、広域連携による運営を柔軟に検討していきます</t>
  </si>
  <si>
    <t>各施設を所管する課に取組状況を照会し、「朝倉市公共施設等総合管理計画推進事務局」が結果を集約し、「朝倉市公共施設等総合管理計画推進会議」に報告します。
会議での意見を反映しながら、「各施設等所管課」において個別施設計画の策定や進行管理・改善方針を決定し、施設管理につなげていきます。</t>
  </si>
  <si>
    <t>本計画のフォローアップについては、各施設を所管する課に取組状況を照会し、「朝倉市公共施設等総合管理計画推進事務局」が結果を集約し、「朝倉市公共施設等総合管理計画推進会議」に報告します。
会議での意見を反映しながら、「各施設等所管課」において個別施設計画の策定や進行管理・改善方針を決定し、施設管理につなげていきます。</t>
  </si>
  <si>
    <t>・庁舎（行政系施設）
新庁舎建設や朝倉支所庁舎及び杷木支所庁舎の有効活用について、情勢の変化や財政状況を勘案し、有利な財源の活用を基本として、事業再開に向けて取り組みます。
・消防施設・その他行政施設（行政系施設）
消防施設は、今後も継続使用を予定していますが、老朽化が進んでいる施設は改修等について検討していきます。その他の行政施設については、環境センターと秋月防災センターは継続使用し、旧甘木・朝倉市町村会館の活用策は、今後検討していきます。
・小・中学校等（学校教育系施設）
安全・安心な学習環境を提供するため、学校施設のバリアフリー化等の整備・管理に努めます。また、児童生徒数が減少傾向にある現状を鑑み、学校規模の適正化を図ります。中学校については、地域コミュニティの状況や地理的要因等に配慮して、国の基準によらず現在の６中学校を維持することとします。なお、秋月中学校は、今後、秋月小中一貫校への移行を検討しており、用途廃止後は、地域の意向も踏まえながら、有効活用策を検討します。また、杷木地域４小学校跡地については、防災拠点施設や防災広場等の整備を実施します。
・その他教育施設（学校教育系施設）
スクールバス黒川号車庫、旧甘木・朝倉市町村会館は今後も継続使用します。
・総合市民センター等（社会教育系施設・市民文化系施設）
社会教育系施設や市民文化系施設については、老朽化に伴う随時補修を行うとともに、長寿命化を計画的に進めていきます。また、利用が少なく、コストパフォーマンスが低い一部の施設については、廃止等も検討します。秋月博物館の旧戸波家住宅主屋や長屋門等、平塚川添遺跡公園の展示建物については、大規模改修を行い、今後も継続使用します。
・スポーツ施設・公園内構造物（スポーツ・レクリエーション系施設・公園）
スポーツ・レクリエーション活動の普及・振興に努めるとともに、社会体育施設の整備充実及びサービスの質の向上を図ることにより、利用を促進します。また、スポーツ・レクリエーション系施設や公園については、指定避難所・指定緊急避難場所としての役割も担うことから、老朽化に伴う施設・設備（遊具等）の随時補修を進め、適切な維持管理を図ります。
・医療・保健・福祉・子育て支援施設（医療施設、保健・福祉施設、子育て支援施設）
地域における福祉活動に向けて、住民同士の交流を促進するため、子育て支援施設、高齢者福祉施設等の既存施設の活用を含めて、福祉拠点の整備、充実に努めます。また、高齢者や障がい者の生活を明るく活力に満ちたものにするため、地域活動に参加できるよう、保健・福祉関係の公共施設等のバリアフリー化とユニバーサルデザインの促進とともに、施設の維持管理に努めます。なお、朝倉診療所は、1973年（昭和48年）３月に竣工しており、老朽化が進んでいるため建替え等施設整備の検討をしていきます。旧農業改良普及所については、除却することを含め、今後の方針について検討します。また、保育所は、公立保育所再編基本方針に基づき、適正配置を今後検討していきます。旧老人福祉センター寿楽荘については、老朽化した箇所の改修や補修工事を検討していきます。
・農林業関係施設（産業系施設）
産業系施設は、農林産物処理加工施設の継続使用を予定していますが、より有効的でかつ柔軟な活用ができるよう施設管理者及び施設利用者と検討を行います。農業振興施設、高木農産物貯蔵施設、林業後継者クラブ研修施設については、老朽化が進んでいることもあり、施設利用者等と施設の運営について検討していきます。また、三連水車の里あさくら、ファームステーションバサロ及び旧朝倉農業高等学校（果樹実習棟）については、施設の維持補修を行い今後も継続使用します。
・公営住宅
「朝倉市公営住宅等長寿命化計画」に基づき、市営住宅の計画的な建替えや個別改善事業等を進めます。また、市営住宅の改修整備等を実施して計画的な維持管理を行います。その際、安全に安心して住める環境づくり、既存ストックの有効活用、定住促進のための地域特性に合わせた多様な住宅供給の三つの基本方針に基づき整備を行います。
・汚泥再生処理施設・し尿中継所（供給処理施設）
汚泥再生処理施設及び杷木し尿中継所は今後も継続使用します。
・その他施設（その他）
甘木火葬場（梅香苑）及び杷木火葬場（香華園）については、火葬炉本体及び関連機械設備は定期的な保守点検整備を行い、その他の箇所は適宜、補修工事を行い継続して使用します。また、トイレ、待合室等については、改修を検討します。旧朝倉農業高等学校（テクノ実習棟、多目的ホール等）は公園施設として利用予定であり、それぞれ大規模改修を行い継続使用します。その他の施設は、個別検討します。
・道路・橋りょう
道路については、今後、維持更新投資が重要であることから、毎年、維持更新投資のための予算確保を図り、路面の損傷状況等を踏まえながら、更新事業を推進していきます。橋りょうについては、「朝倉市橋梁長寿命化修繕計画」に基づき、修繕等を推進していきます。
・上水道
今後の管路をはじめとする水道施設の更新については、水の安定供給を確保するため、引き続き、老朽管の計画的な更新を進めるとともに、施設等の計画的な更新と長寿命化、維持管理費用の低減に努めていきます。また、小石原川ダムの完成により福岡県南広域水道企業団からの受水量増量に伴い、未普及地域の解消に向けた施設整備の取組を推進していきます。
・下水道
下水道整備については、2015年度（平成27年度）に見直した汚水処理構想により、今後10年で未整備地域の概成を目指し整備を進めます。
流域関連公共下水道、特定環境保全公共下水道については、ストックマネジメント計画に基づき、施設の計画的な改築・更新を行っていきます。農業集落排水施設については、最適整備構想に基づき機能強化対策事業を継続的に行い、施設の改築・更新を行っていきます。個別排水処理施設についても、施設の随時補修等を行い、維持管理に努めます。また、将来的な公共下水道と農業集落排水施設の接続や未普及解消に向けて、方式にとらわれない整備を推進していきます。</t>
  </si>
  <si>
    <t>平成28年度　石の橋団地を除却
令和3年度　秋月保育所・安川保育所を統合・集約化</t>
  </si>
  <si>
    <t>男性・女性ともに65～69歳の区分が最も多くなっています。少子高齢化の影響などで人口ピラミッドではつぼ型をしています。このまま推移すれば将来の子育て世代の人口減少により、生まれてくる子どもの数も減少が見込まれ、今後さらに人口減少が懸念される。令和22（2040）年の予測では29,374人までの減少（▲45.5%）が見込まれています。特に老年人口の構成割合（高齢化率）が令和22（2040）年では39.3％（平成22年、30.5％）まで上昇する一方、生産年齢人口の構成割合が47.4％（同57.7％）まで減少することが予想される。</t>
  </si>
  <si>
    <t>【公共建築物】
199,000㎡（学校教育系施設、行政系施設、公営住宅、市民文化系施設、スポーツ・レクリエーション施設、供給処理施設、保健・福祉施設、社会教育系施設、公園、その他）
【インフラ】
道路：令和3年度現在で996.5ｋｍ
橋梁：1,057橋
水道管：352ｋｍ
下水道管：45ｋｍ</t>
  </si>
  <si>
    <t>・人口減少や少子高齢化の進展により、施設に対する需要の規模や内容の変化が見込まれる。この変化に柔軟に対応するため、施設の効率化を高めるほか、需要の減少に伴い余剰となる施設を整理するなど、施設総量の縮減に向けた取組みが必要。
・指定管理者制度をはじめとする民間活力の導入の推進や公共施設等の効率的・効果的な管理運営方策を推進することが必要。
・合併後の一つの自治体としてみた場合、保有する施設の総量が多くなっている。このため、維持管理費の縮減や特定財源の確保、地域ごとに整備された公共施設等の競合の緩和など、施設の管理効率の向上に向けた取組みが必要。また、今後30年から40年で公共施設等の大量更新時代を迎える。この更新費用は、将来投資見込額を上回る予算が必要となるため、施設の総量縮減や長寿命化などによる財政負担の軽減が必要。</t>
  </si>
  <si>
    <t>40年間で更新費用総額1,780億円（公共建築物844.1億円、インフラ資産935.9億円）の見込み</t>
  </si>
  <si>
    <t>長寿命化を推進することでの縮減効果は192.1億円であり、長寿命化推進前の維持更新費用1,780億円に対して、縮減効果を考慮した場合の維持更新費用は1,587.9億円となる。</t>
  </si>
  <si>
    <t>長寿命化を推進することで192.1億円の削減、公共建築物の延床面積の縮減で70.9億円の削減となり、対策前の維持更新費用1,780億円に対して、縮減効果を考慮した場合の維持更新費用は1,517億円となる。</t>
  </si>
  <si>
    <t>資産総量を把握し、全体を一元的に管理するとともに、横断的な協議の場である庁内委員会を設置し、組織横断的な調整機能を発揮しつつ、本計画の進捗管理を行うとともに、方針の改定や目標の見直しを行っていきます。</t>
  </si>
  <si>
    <t>公共建築物、インフラ資産それぞれの特性に応じて計画的な点検・診断を実施する。</t>
  </si>
  <si>
    <t>大規模改修を行うことで施設の長寿命化を図り、将来発生する更新費用を削減していくことを検討。令和11（2029）年以降に多額に発生する更新費用については、建替えの対象となっている施設の更新の必要性を再検討しながら、更新、統合を進めていくことで、将来更新費用の削減を図ります。</t>
  </si>
  <si>
    <t>施設の安全性を確保しながら物理的耐用年数まで使用する。</t>
  </si>
  <si>
    <t>耐震化未実施の施設は耐震補強等を進める。</t>
  </si>
  <si>
    <t>公共建築物、インフラ資産それぞれの特性に応じて計画的な点検・診断を実施し、長寿命化に取り組み、老朽化の防止対策を進める。</t>
  </si>
  <si>
    <t>「ユニバーサルデザイン2020行動計画」（平成29年2月20日ユニバーサルデザイン2020関係閣僚会議決定）を踏まえ、多様な人々が利用しやすいユニバーサルデザインに配慮するほか、施設のバリアフリー化による利便性の向上に努め、誰もが安全に利用できる施設を目指す。</t>
  </si>
  <si>
    <t>計画期間内における公共建築物の保有面積の縮減に取り組む。単純な地域人口比率に応じた縮減とならないように、施設の必要性の是非を検討したうえで統合や廃止を推進する。</t>
  </si>
  <si>
    <t>②延床面積等に関する目標：40年間10％の削減する。
③トータルコストの縮減：40年間で更新費用15％削減する。</t>
  </si>
  <si>
    <t>重要施策との整合性に留意し、地域住民の意向や財政状況を踏まえた活用、不要施設であれば解体、売却処分に向けて検討する。</t>
  </si>
  <si>
    <t>計画見直し・取組み実行・評価・改善を繰り返し、本計画の制度を高め、持続可能な公共施設等マネジメントを実施する。</t>
  </si>
  <si>
    <t>今後の社会情勢の変化、財政状況の変化、及び関連する重要な計画策定・変更など、前提とする条件等が大きく変わった時点で、適宜必要な見直しを行う。</t>
  </si>
  <si>
    <t>公共施設の施設類型ごとに、維持管理や更新に関する方針を策定している。
適正規模・適正配置の推進、既存施設の用途変更、複合化・集約化などにより、施設保有量を縮減。また、定期的な点検、診断、補修を実施し長寿命化を図る。</t>
  </si>
  <si>
    <t>・公共施設等の維持補修を実施。Ｈ29（2017）年度1.2億円、Ｈ30（2018）年度1.4億円、Ｒ1（2019）年度1.5億円、Ｒ2（2020）年度1.3億円、Ｒ3（2021）年度1.2億円、R4（2022）年度1.27億円
・Ｒ2（2020）年上庄小学校、本郷小学校、下庄小学校の3校を統合。
・Ｒ4（2022）年度、総合市民センターを建設、瀬高公民館と瀬高体育館の機能を備えた複合施設化。瀬高老人福祉センターの廃止。</t>
  </si>
  <si>
    <t>糸島市</t>
    <rPh sb="0" eb="2">
      <t>イトシマ</t>
    </rPh>
    <rPh sb="2" eb="3">
      <t>シ</t>
    </rPh>
    <phoneticPr fontId="5"/>
  </si>
  <si>
    <t>平成32 年（2020 年）に長期総合計画の目標人口10.2 万人をほぼ達成し、以後平成52 年（2040 年）に9.9 万人、平成72 年（2060 年）に8.9 万人の人口を維持することを将来展望とし、中長期的には人口が減少する推計となっています。
平成17 年には15 歳から64 歳までの生産年齢人口の世代の3.5 人で65 歳以上の高齢者１人を支えていましたが、平成72 年には生産年齢人口の世代の1.5 人で高齢者１人を支えていく時代となります。</t>
  </si>
  <si>
    <t>建築物（平成28年４月１日時点）
【公共施設：265施設（290,329㎡）】
市民文化・社会教育施設：37施設（32,107㎡）
スポーツ施設：13施設（2,844㎡）
産業・観光施設：34施設（5,643㎡）
学校教育施設：24施設（145,654㎡）
保健福祉施設：42施設（23,710㎡）
行政施設：64施設（46,524㎡）
市営住宅：14施設（22,276㎡）
その他：37施設（11,571㎡）
【インフラ施設：113施設（15,611㎡）】
市道（実延長）：92.5万ｍ
橋りょう：760橋
農道（実延長）：19.8万ｍ
林道（実延長）：12.5万ｍ
林道橋：33橋
河川（延長）：7.8万ｍ
農業用施設（ため池等）：201カ所
排水機場：9施設（1,730㎡）
都市公園：27施設（1,783㎡）
公共交通関連施設：11施設（938㎡）
漁港（係留施設延長）：6,661ｍ
上水道：59施設（5,588㎡）
水道管延長：62.3万ｍ
下水道：7施設（5,572㎡）
下水道管延長：38.6万ｍ</t>
  </si>
  <si>
    <t>本市は、市域面積が福岡県内で６番目に広いことや、海山、農地といった多様な環境を併せ持っていることなどから、保有するインフラ施設が多い状況となっています。</t>
  </si>
  <si>
    <t>平成23～27年度の直近5年間の公共建築物の投資的経費決算額の年平均</t>
  </si>
  <si>
    <t>今後44年間
【公共建築物】
約48.1億円(年平均）*44（年）=2116.4億円
【インフラ施設】
約47.2億円（年平均）*44（年）=2076.8億円
【公共建築物及びインフラ施設】
約79.5億円（年平均）*44（年）=3498.0億円</t>
  </si>
  <si>
    <t>【公共建築物】
約36.3億円（年平均）*44（年）=1597.2億円
【インフラ施設】
約30.2億円（年平均）*44（年）=1328.8億円
【公共建築物及びインフラ施設】
約50.7億円（年平均）*44（年）=2230.8億円</t>
  </si>
  <si>
    <t>【公共建築物】
約11.8億円（年平均）*44（年）=519.2億円
【インフラ施設】
約17.0億円（年平均）*44（年）=748.0億円
【公共建築物及びインフラ施設】
約28.8億円（年平均）*44（年）=1267.2億円</t>
  </si>
  <si>
    <t>公共施設の情報を集約し管理する部署を平成29年度に新たに設置。
本市が定める総合管理計画取組方針に基づき、施設の複合化等に関して具体的な計画を検討する為、公共施設マネジメント推進本部等を設置。</t>
  </si>
  <si>
    <t>包括委託による維持管理費用の削減等、PPP/PFIをはじめとする民間活力の活用推進や、予防保全等での更新費用の削減とともに徹底した効率化によるライフサイクルコストの削減について、個別計画と連動しながら取組を進めます。</t>
  </si>
  <si>
    <t>施設の管理者と専門家による点検の役割分担を含む、点検マニュアルの整備を検討するとともに、点検結果の情報を整理していきます。また、包括委託による費用の削減を目指しています。</t>
  </si>
  <si>
    <t>経営資源は限りあることから、利用状況やコスト、劣化度等による施設評価により将来にわたり維持・管理、運営すべき公共建築物を判断し、可能な限り効率的な維持・管理、運営を行っていきます。</t>
  </si>
  <si>
    <t>一定期間ごとに保全を行う「予防保全」を導入し、突発的な不具合による重大事故の発生を防止するなど安全性の確保を図ります。</t>
  </si>
  <si>
    <t>今後も維持し続ける公共施設等、特に防災上重要な施設については、有事の際の
拠点として十分に活用でき、ライフラインの維持ができるよう計画的に耐震化等の
対策を進めます。</t>
  </si>
  <si>
    <t>長寿命化は、不具合が顕在化してから対応する「事後保全」に対し、計画的に点検・整備等を行う「予防保全」を導入し、公共施設等を適正に管理することにより取り組みます。</t>
  </si>
  <si>
    <t>これまで本市で進めてきたバリアフリー化の推進に加え、公共施設等のユニバーサルデザイン化に取り組みます。</t>
  </si>
  <si>
    <t>真に必要な市民サービスを維持しつつ、施設総量を減らしていくために、類似機能を持つ施設や近隣施設との複合化を図るなど、利便性に配慮しながら機能の集約化を進めます。</t>
  </si>
  <si>
    <t>【公共施設】
②今後44年間で25％の延床面積を削減
③１年あたり11.8億円
【インフラ施設】
③１年あたり17.0億円
PPP/PFI等の民間活力の活用、長寿命化により平準化を図る。</t>
  </si>
  <si>
    <t>今後の改訂の際には、それを活用し、資産管理の視点に立った、より持続可能な自治体経営のための公共施設マネジメントを目指したものとすることを検討します。</t>
  </si>
  <si>
    <t>民間と競合するものや、本市が保有又は管理する必要性の低い公共建築物は、廃止又は民間への譲渡を進めます。</t>
  </si>
  <si>
    <t>近隣自治体との相互利用調整を行ったり、広域利用の拡大を検討するなどして、施設総量の圧縮を図ります。</t>
  </si>
  <si>
    <t>推進専任部署が、アクションプランに基づく所管課の取組みの進捗状況の把握と支援を行うことで、プランを実行していくとともに、市民と外部有識者による点検・検証を行い、進捗状況については、定期的に市議会に報告し、市民には、広報ホームページ、情報公開コーナーを通じてお知らせします。</t>
  </si>
  <si>
    <t>第1期：R1～R12（12年間）
第2期：R13～R22（10年間）
第3期：R23～R32（10年間）
第4期：R33～R42（10年間）</t>
  </si>
  <si>
    <t>【コミュニティ関連施設】
直営より効果的な手法がある場合は、運営管理方法の見直しを検討する。
【図書館】
利用者の利便性向上と経費削減のため、指定管理者制度の導入検討をすすめる。部分的な業務委託が可能な場合は、段階的な業務委託化を行う。
【博物館等】
指定管理者制度の活用検討も含め、利用者数の増加と経費削減を図るとともに、段階的な業務委託の実行等により効果的な運営を図る。
【その他の施設】
複合化が可能な施設については、複合化を検討し、集会所は地元協議による譲渡を進める。</t>
  </si>
  <si>
    <t>（令和元年度）
旧観光協会事務所を解体。
松原住宅の２戸を解体。
（令和２年度）
旧白糸分校を地元に譲渡。
第１中央団地の住宅４戸を解体。
（令和３年度）
姫島保健福祉館を地元に譲渡。
第２中央団地の住宅を解体。
（令和４年度）
集会所１施設を地元へ譲渡。
小学校の校舎等の解体。</t>
  </si>
  <si>
    <t>福岡県</t>
    <rPh sb="0" eb="2">
      <t>フクオカ</t>
    </rPh>
    <rPh sb="2" eb="3">
      <t>ケン</t>
    </rPh>
    <phoneticPr fontId="5"/>
  </si>
  <si>
    <t>那珂川市</t>
    <rPh sb="0" eb="3">
      <t>ナカガワ</t>
    </rPh>
    <rPh sb="3" eb="4">
      <t>シ</t>
    </rPh>
    <phoneticPr fontId="5"/>
  </si>
  <si>
    <t>今後10年間は増加傾向が続き、令和12年度にピークの51,705人を迎えた後、令和17年には51,674人と減少に転ずることが予測される。</t>
  </si>
  <si>
    <t>公共施設（建物）99施設
道路（延長）251,367ｍ
橋梁　199橋（面積）15,364㎡
下水道（延長）200,230ｍ
公園（箇所数）58</t>
  </si>
  <si>
    <t>課題1：将来人口の減少
　将来人口が減少することが見込まれるため、その人口規模に応じた公共施設の在り方を検討していく必要がある。
課題2：少子・高齢化の進展
　将来的な人口構造の変化に応じた公共サービスの内容を見直していく必要がある。
課題3：財源の減少
　限りある財源の中で必要な公共サービスを維持していくためには、その公共サービスのレベルを保つために最低限必要となる施設総量の目標値を定め、総量削減の目標達成のための施設の統合や用途廃止等の対応を図る必要がある。</t>
  </si>
  <si>
    <t>公共建築物とインフラ施設（下水道を除く）
40年間で約856億円</t>
  </si>
  <si>
    <t>公共建築物とインフラ施設（下水道を除く）
40年間で約769億円</t>
  </si>
  <si>
    <t>40年間で87億円の削減効果</t>
  </si>
  <si>
    <t>総合的かつ計画的な管理を実現するため、公共建築物及びインフラ施設について、担当職員への技術研修、適正管理に必要な体制を検討、実施する。</t>
  </si>
  <si>
    <t>公共施設の安全確保や 効率的 かつ 効果的な維持管理 ・ 更新等の 方向性や整備の 優先度 を 検討する上で、公共施設等の点検・診断を的確に行うこと が重要となる 。施設管理者による日常点検、法令等 に 基づく定期点検、災害や事故発生時に行う緊急点検 の 3 種類の点検 結果 の一元管理を行い、点検履歴、修繕履歴 の蓄積 を行うことを目的とする データベースを構築する。そのデータベースに蓄積した情報 を 今後の総合管理計画の見直し の際に 反映して計画の 充実を図ると 同時に 、 各施設 管理者における 維持管理・修繕・更新を含む老朽化対策 に関する 情報共有を図る 。</t>
  </si>
  <si>
    <t>公共施設等に関する保全のための情報をデータ化し、データの活用、継続性、統一性、効果性を高めていき、情報を一元的に管理し、年度により大きく変動する公共施設等の改修や更新に要する費用を施設の選択と集中、かつ優先順位を定め、各年度の予算の平準化に努め、将来の施設の維持・更新に活用するほか、社会情勢の変化に的確に対応できるよう、適宜計画を見直し、PDCAサイクルを循環していく。</t>
  </si>
  <si>
    <t>日常点検や定期点検により、施設の劣化状況の把握に努める。 さらに 災害時に防災拠点や避難所となる建物系施設もあるため、点検の結果をデータベース化し、危険が認められた施設については、施設の利用状況や優先度を踏まえた上で計画的な改修、解体、除却 の 検討 を 行った上で速やかに対応する 。また、老朽化等により供用廃止された施設や、今後とも 利用 する見込みが無い施設については、周辺環境への影響を考慮し、解体、 除却する 等 の 対策を講じ、安全性の確保を図る。</t>
  </si>
  <si>
    <t>市内の旧耐震設計による 学校校舎 、体育館等 は 、 文部科学省による学校施設の耐震化の推進により、 平成 24 年までに耐震 診断及び改修は 完了している 。 また、住民等が利用する重要な施設のうち、 市 民 体育館等の旧耐震設計により建築された施設においても耐震診断を実施し、耐震性の確認はできている。今後は、国の大震災防災政策に従って必要に応じて対応をしていくものとする。</t>
  </si>
  <si>
    <t>公共施設の長寿命化と維持管理コストの縮減及び計画的な支出による財政の平準化を目指し、公共施設の保全にあたっては、従来行ってきた事後保全型の維持管理から予防保全型の維持管理に順次移行する。</t>
  </si>
  <si>
    <t>「ユニバーサルデザイン2020 行動計画」（平成 29 年 2 月 2 日ユニバーサルデザイン 2020 関係閣議会議 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</si>
  <si>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施設評価に基づいて、維持継続、更新検討、利用検討、用途廃止等の取組みを進め、保有総量の縮減を図る。</t>
  </si>
  <si>
    <t>公共施設の規模の適正化にあたって、基本方針を踏まえ、下記の評価区分を設定する。この評価区分に基づき、各用途区分別に評価を行い、下記のように用途分類別方針を設計する。分類方法として、第１期区分として維持保全・更新検討・利用検討、更新検討・利用検討・要早急対応、要早急対応を第2期以降区分に維持保全か適正化、複合化・集約化・民活化、そして廃止・譲渡かの区分にて活用や処分かの基本方針を定める。</t>
  </si>
  <si>
    <t>個別の施設類型ごとに策定された長寿化計画等に基づくフォローアップを実施し、適宜の見直しと内容の充実を図っていく。</t>
  </si>
  <si>
    <t>これまでの本市が保有する公共施設の実態把握と評価結果をもとに、今後優先的に公共施設整備の検討を進める対象施設を用途別に抽出した。なお対象施設について、優先的に統廃合や用途変更等「品質」の向上と「財務」の縮減を前提に「供給」量の縮減を目指して再整備を検討する。</t>
  </si>
  <si>
    <t>・総人口はH27からH67まで17％減
・生産年齢人口はH27からH67まで29％減</t>
  </si>
  <si>
    <t>【公共施設】
H28：112,637.8㎡。
【インフラ】
H28：町道実延長170.2km、橋りょう（車道橋）実延長925m、67 橋。上水道延長241.6km 、下水道延長148.5km。</t>
  </si>
  <si>
    <t>・建築系施設の総量を40 年間で24％削減を目標とする。
・積極的な長寿命化で、80 年使用を目標とする。
・建築系施設の新規整備は、原則として行わない。
・再配置の方向（廃止・統廃合・複合化など）を明確にし、拠点性や新たな価値を生み出す。</t>
  </si>
  <si>
    <t>25からH27までの平均で
【公共施設】
5.6億円/年
【インフラ】
なし</t>
  </si>
  <si>
    <t>【公共施設】
大規模改修
　101.4億円
更新時期超過分
　62.6億円
建替え
　267.1億円
計　431.1億円
【インフラ】
472.6億円</t>
  </si>
  <si>
    <t>今後40年（2017～2056年）
【公共施設】
大規模改修
　44.8億円増額
更新時期超過分
　50.7億円減額
建替え
　183.7億円減額
計　189.6億円減額
【インフラ】
なし</t>
  </si>
  <si>
    <t>・公共施設等の情報を一元管理、施設更新などに係る横断的な窓口を管財課とする。</t>
  </si>
  <si>
    <t>より高い公共サービスを提供するために、PFIや指定管理者制度などのPPPの手法を用い、施設整備面、管理運営面に民間活力を積極的に導入する。</t>
  </si>
  <si>
    <t>・定期的な点検・診断に基づく、総合的かつ計画的な予防保全型の管理によって、    施設の長寿命化を図り、施設ライフサイクルコストを縮減するとともに、将来更新費用の平準化にも主眼を置いて実施します。
・本町において、既に策定している「町営住宅長寿命化計画」「橋りょう長寿命化計画」などの各長寿命化計画に基づき、施設種別ごとの特性や施設の重要性を考慮し、耐震化などの安全性、経済性、財源などの観点から計画的な維持管理を進めます。
・最新技術の開発状況、他都市の取組事例などを収集し、更新時には優れた技術の   積極的な導入を検討します。</t>
  </si>
  <si>
    <t>・各部位・部材の不具合個所を早期に発見する観点から、定期的な点検・診断の充実を図り、各部位などの劣化状況の把握に努める。
・この結果を施設情報としてデータベース化、情報共有化を図り、計画的な保全に取り組むための基礎情報として活用できるよう努める。
・国の示す『新しく造ること』から『賢く使うこと』を基本認識として、利用率をはじめ、効用、意義、老朽度合などを総合的に勘案のうえ、優先順位をつけ、維持管理や、修繕を行う。
・整備や更新時には、長期にわたり維持管理しやすい施設への改善と、すべての人が利用しやすいユニバーサルデザイン化を図る。</t>
  </si>
  <si>
    <t>・危険性の高い施設や、施設廃止となった建物（老朽化が著しく利用の見込みのない施設）は除却（建物解体）を基本とし、跡地活用を検討します。
・高い危険性が認められた場合には、応急措置により安全性を確保するとともに、   安全確保のための工事を実施します。</t>
  </si>
  <si>
    <t>・危険度の高い施設であっても利用率、効用などの高い施設は、原則として速やかに安全確保の対策を講じ、耐震化対策を検討します。また、周辺施設の利用の低い施設の集約先として検討します。
・点検・診断などにより、耐震性に問題があると判断された場合は、耐震化の方策を検討し、耐震改修の実施や耐震性のある施設へ更新します。
・上水道においては、幹線管路などの重要管路を耐震性の優れた管路へ更新すると  ともに、浄水場の適切な維持管理を推進します。</t>
  </si>
  <si>
    <t>・定期的な点検・診断に基づく、総合的かつ計画的な予防保全型の管理によって、施設の長寿命化を図り、施設ライフサイクルコストを縮減するとともに、将来更新費用の平準化にも主眼を置いて実施する。
・宇美町において、既に策定している「町営住宅長寿命化計画」「橋りょう長寿命化計画」などの各長寿命化計画に基づき、施設種別ごとの特性や施設の重要性を考慮し、耐震化などの安全性、経済性、財源などの観点から計画的な維持管理を進める。
・最新技術の開発状況、他都市の取組事例などを収集し、更新時には優れた技術の積極的な導入を検討する。</t>
  </si>
  <si>
    <t>・本町の建築系施設の約3割が旧耐震基準で建築された建物であり、耐震化要件  対象外の旧耐震建築物については耐震性能が低い可能性があります。また、バリアフリーが未対応の施設も一部あり、障害の有無、年齢、性別、人種等にかかわらず多様な人々が利用しやすい公共施設等のユニバーサルデザイン化が必要となります。
・大規模改修が必要な築30年以上となる施設の延床面積の割合も5割近くあり、老朽化が顕在化しています。
・道路・橋りょう、上下水道のインフラ施設では、整備されて40年以上経過した施設が多く、老朽化が進んでいます。インフラ施設は、町民の快適で安全な生活を支えていく上で重要な施設であるため、機能を維持する必要があります。</t>
  </si>
  <si>
    <t>太陽光発電や照明LED化、屋上緑化の取り組みなど、再生可能エネルギーの導入や省エネルギーの推進により光熱費の削減や収入確保を図る。</t>
  </si>
  <si>
    <t>・収集した施設情報（建物情報、利用状況など）を活用し、また、人口動向やニーズの多様化など社会情勢を踏まえ、必要性、効率性、有効性、公平性などさまざまな視点から、町有施設の廃止、複合化、集約化、改善、転用（用途変更）などの方向性を定め、施設の保有総量の適正化に取り組みます。
・施設の利用状況や行政サービス需要などの変化に応じ、国、県の施設の相互利用   や、広域連携としての隣接自治体施設の利活用の推進を図るとともに、共同設置などについても検討します。
・建築系施設の再編については、それぞれの地域性を考慮した上で、人口減少社会に向けた若年層や子育て世代の定住促進に向けた取組など、中長期のまちづくりの視点から検討を行います。
・施設の再編によるアクセスの低下に対しては、新たな移動手段の創出や物流・ICT（情報通信技術）の活用など代替手法の検討を行います。
・インフラ施設については、複合化・集約化などの見直しや転用、施設そのものの廃止が適さない場合があるため、建築系施設とは異なる観点・方法で評価を行います。
・社会情勢やニーズ（防災対応、バリアフリー、環境への配慮など）を的確に捉え、かつ財政状況を加味し、中長期的視点から必要な施設の整備を計画的に行います。
・整備や更新時には、長期にわたり維持管理がしやすい施設とすることで、経済性と合理性を追求します。
・施設の状況、財政状況などを総合的に判断し、必要に応じて、管理水準などの見直しを行うとともに目標を再設定します。</t>
  </si>
  <si>
    <t>【公共施設】
①建築系施設の総量を40 年間で24％削減
②積極的な長寿命化で、80 年使用＜鉄筋コンクリート造の場合＞
③建築系施設の新規整備は、原則として行わない
④再配置の方向（廃止・統廃合・複合化など）を明確にし、拠点性や新たな価値を生み出す
【インフラ】
計画的な修繕・更新、耐震改修等の実施、整備・更新時に長期に渡り維持管理がしやすい施設とする。</t>
  </si>
  <si>
    <t>・点検・診断や維持管理・更新等の履歴など公共施設マネジメントに資する情報を
固定資産台帳に追加するなど、公共施設マネジメントに資する情報と固定資産台帳の情報を紐付けることにより、保有する公共施設等の情報の管理を効率的に行う。</t>
  </si>
  <si>
    <t>・保有資産を有効に活用することで、施設整備や維持管理にかかる自主財源の確保に向けた取組を推進する。
・将来的に利用が見込めず、売却が可能と判断される財産が生じた場合には、適切な売却処分を進める。また、立地条件などにより早期の売却が困難な財産については、民間などへの積極的な貸付により財産の有効利用を図る。
・建築系施設の余裕空間などについては、建物性能や利用状況を勘案した上で、周辺施設の機能集約先として、公共団体、民間などへの貸付により、有効利用を図る。</t>
  </si>
  <si>
    <t>・今後も継続して保有する施設については、老朽化が進む前に計画的に保全策を実  施し、施設の複合化も視野に入れた長寿命化対策を図るとともに、町民サービスの向上や災害時における防災拠点性を高めるための機能強化を図ります。</t>
  </si>
  <si>
    <t>個々の施設のデータを定期的に更新・蓄積を行い、施設総数・総量削減の状況、コスト縮減額や利用状況などについて検証を行う。</t>
  </si>
  <si>
    <t>・基本方針、各課ヒアリング、職員ワークショップの意見を踏まえ、建設系施設、インフラ施設を対象に、類型別方針を設定する。
・建設系施設の方針については、保有量・再配置、サービスの質、管理運営の３つの項目で整理している。
・インフラ施設の方針は、道路・橋りょう、公園、上水道、下水道で基本方針を示している。</t>
  </si>
  <si>
    <t>・公立保育園の民営化</t>
  </si>
  <si>
    <t>令和４年度　改訂</t>
  </si>
  <si>
    <t>平成27年3月に策定された「篠栗町都市計画マスタープラン」では、県による平成27年の篠栗都市計画区域の目標人口をそのまま維持したうえで、平成44年の目標人口を30,700人と定めている。</t>
  </si>
  <si>
    <t>公共施設　111,373㎡
一般道路　873,037㎡
橋梁　166本、11206.9㎡
上下水道　98,881m
下水道　108,400.2m</t>
  </si>
  <si>
    <t>10年後には69億円、40年後には543億円となる</t>
  </si>
  <si>
    <t>大規模改修を行い計画的に施設の長寿命化を図った場合の費用は2054年までに約350億円となることが予測される。</t>
  </si>
  <si>
    <t xml:space="preserve">施設管理者による日常点検、法令等に基づく定期点検、災害や事故発生時に行う緊急点検の3 種類の点検結果の一元管理を行い、点検履歴、修繕履歴の蓄積を行うことを目的とするデータベースを構築する。
そのデータベースに蓄積した情報を今後の総合管理計画の見直しの際に反映して計画の充実を図ると同時に、各施設管理者における維持管理・修繕・更新を含む老朽化対策に関する情報共有を図る。
</t>
  </si>
  <si>
    <t>公共施設等に関する保全のための情報をデータ化し、データの活用、継続性、統一性、効果性を高めていき、情報を一元化に管理し、年度により大きく変動する公共施設等の改修や更新に要する費用を施設の選択と集中、かつ優先順位を定め、各年度の予算の平準化に努め、将来の施設の維持・更新に活用する。</t>
  </si>
  <si>
    <t>日常点検や定期点検により、施設の劣化状況の把握に努める。さらに災害時に
防災拠点や避難所となる建物系施設もあるため、点検の結果をデータベース化し、
危険が認められた施設については、施設の利用状況や優先度を踏まえた上で計画
的な改修、解体、除却の検討を行った上で速やかに対応する。
また、老朽化等により供用廃止された施設や、今後とも利用する見込みが無い
施設については、周辺環境への影響を考慮し、解体、除却するなどの対策を講じ、
安全性の確保を図る。</t>
  </si>
  <si>
    <t>旧耐震基準によって建設され、かつ耐震補強が終わっていない施設が存在するため、施設の安全性の確保を再優先にして耐震化もしくは施設更新による安全性の確保を図る。
インフラ施設については、橋梁によっては修繕工事に合わせて耐震化工事を実施し、上水道施設についても大規模災害に備え、施設の耐震化を図る更新を行うものとする。</t>
  </si>
  <si>
    <t>公共施設の長寿命化と維持管理コストの縮減及び計画的な支出による財政の平準化を目指し、公共施設の保全にあたっては、従来行ってきた事後保全型の維持管理から「予防保全型」の維持管理に順次移行する。
なお、長寿命化が見込まれる期間が短期間であるなど、その費用対効果において十分な効果が得られないと想定される場合や、安全上の観点から建て替える必要がある場合などは長寿命化の対象から除くものとする。</t>
  </si>
  <si>
    <t>施設評価に基づいて、維持継続、更新検討、利用検討、用途廃止などの取組みを進め、保有総量の縮減を図る。公共施設の更新を行う場合には単一機能での施設の建替えではなく、機能の集約・複合化を行う内容で更新することを基本とする。
それぞれの施設が持つ機能の必要性について、行政サービスとしての役割を終えていないのか、民間等の施設によって代替可能な機能ではないのか等の検討を行い、その機能が不要と判断したものについては、他の機能による有効活用や除却を行う。</t>
  </si>
  <si>
    <t>それぞれの施設が持つ機能の必要性について、行政サービスとしての役割を終えていないのか、民間等の施設によって代替可能な機能ではないのか等の検討を行い、その機能が不要と判断したものについては、他の機能による有効活用や除去を行う。</t>
  </si>
  <si>
    <t>管財担当課において公共施設等総合管理計画のPDCAを行う。</t>
  </si>
  <si>
    <t>計画のローリングについては、10年間の期ごとに見直しを行うことを基本とするとともに、上位関連計画や社会情勢の大きな変化、また歳入歳出の状況や制度の変更など、試算の前提条件における変更が生じた場合適宜計画の見直しを行う。</t>
  </si>
  <si>
    <t>施設の統廃合や用途変更などを既存の施設名や管理部門にとらわれない有効活用の検討を行い、町民に対する行政サービスの質の向上と財政負担の削減を実現する整備手法の確立を目指す。</t>
  </si>
  <si>
    <t>・総人口はR22まで増加。
・R27に減少に転じる。
・人口構成割合は、高齢者率が年々上昇し、R27は31.16%となる予測。</t>
  </si>
  <si>
    <t>【公共施設】
普通会計…96,317㎡
公営企業…1,300㎡
【インフラ】
町道…実延長150,047ｍ、面積969,438㎡
橋梁…87橋
上水道管路…201,245ｍ
下水道管路…146,350ｍ</t>
  </si>
  <si>
    <t>1.老朽化
　昭和55年以前(旧耐震基準)に整備された施設が50.82%にのぼり、安心・安全の観点から課題がある。
2.高齢化の進行及び人口構成の変化によるニーズの変化
　老年人口の増加と生産年齢人口の減少が進む傾向であり、
社会保障費の増大・税収減少による財政力の低下や公共施設に対するニーズに大きな影響を与える。
3.公共施設の更新需要増大
　今後40年間の更新費用額が平均6.9億円必要となる試算に対し、投資可能額は平均3.9億円であり、金額差の縮減に努める必要がある。</t>
  </si>
  <si>
    <t>40年間で564億円</t>
  </si>
  <si>
    <t>40年間で277億円</t>
  </si>
  <si>
    <t>40年間で287億円</t>
  </si>
  <si>
    <t>・公共施設マネジメントシステムを活用し、公会計管理台帳とあわせて財産管理を所管する部署で一元的に管理する。
・全庁的な取り組み体制をとり、公共施設の効率的な配置の検討審議等を継続的に行う。
・進捗状況を毎年評価し、5年ごとに計画の改訂を行っていく。</t>
  </si>
  <si>
    <t>管理運営を全て直営で実施することは、コスト負担が大きく非効率になる可能性がある。今後はＰＰＰ/ＰＦＩ等民間活力の利用、地域団体への施設の譲渡や管理委託を検討する。</t>
  </si>
  <si>
    <t>・現状行っているものも含めて、定期点検を積極的に実施していく。また、日常の点検に漏れ等が生じないようにマニュアルを作成することで、適切な点検を実施できるようにする。
・限られた財源を有効に活用するために、劣化に対する補修等についても今まで以上に明確な基準に基づいた優先順位を設定する必要がある。</t>
  </si>
  <si>
    <t>維持管理・修繕・更新等を実施するに当たり、財源不足により全てを実施することは困難であることから、施設の重要度や劣化状況に応じた長期的な視点での優先度を設定することで、効率的な維持管理・修繕・更新等の実施を検討する。</t>
  </si>
  <si>
    <t>・点検や診断を行うことによって、公共施設等の危険性が認められた場合、安全を確保する必要がある。ソフト（ルールの整備等の制度面）・ハード（安全確保設備の設置等の設備面）の両面からの安全確保策を検討する。
・安全を確保するにあたり、特にハードの面で設備を増強するためには投資を行う必要がある。限られた財源を有効に活用するため、改修・更新等最適な手法を検討する。</t>
  </si>
  <si>
    <t>・町庁舎をはじめとする災害時拠点施設となる建築物に対し、優先的に耐震化を進める。
・志免町地域防災計画において避難所に指定されている建築物について、優先的に耐震化を進める。
・公共施設等総合管理計画および志免町耐震改修促進計画の計画策定管理課、町有建築物の所管課及び財政所管課の横断的な取り組みにより計画的に耐震化を促進する。</t>
  </si>
  <si>
    <t>・長寿命化を実施するためには、今まで実施していなかった投資（支出）を行うことで、施設を長持ちさせるといったことが必要になる。その結果、長寿命化を実施しない場合よりも支出が増えることがないように、ライフサイクルコスト（施設の建設から廃止までの全体の費用）の最小化を図る。</t>
  </si>
  <si>
    <t>・「ユニバーサルデザイン２０２０行動計画」におけるユニバーサルデザインの街づくりの考え方を踏まえて、公共施設の整備や改修を行う際は、誰もが安全かつ快適に使用できるような施設となることを目指す。</t>
  </si>
  <si>
    <t>・「志免町地球温暖化対策実行計画（事務事業編）」の内容を踏まえて、町の事務事業に伴い排出される温室効果ガスを削減するため、太陽光発電設備などの再生可能エネルギー設備を積極的に導入する。</t>
  </si>
  <si>
    <t>・公共施設等の将来の更新費用を試算した結果、財源不足が生じることが明らかになった。この財源不足の解消に向けて、全町ベースでの総施設保有量について、可能な限り最適化を行う。
・総施設保有量の最適化を行うにあたっては、単純に老朽化した施設を廃止する等ではなく、公共施設等が担う行政サービスの観点から、当該行政サービスを極力維持しつつ、機能集約等を含めて検討を行う。
・維持すべき行政サービスについては、地域性や人口動態の変化等の要因によっても変わることから、当該要因を踏まえたうえで検討し、必要な行政サービスが実施可能な形での施設再編・重複機能の解消を目指す。</t>
  </si>
  <si>
    <t>①原則として公共施設は新たに建設せず、止むを得ず新設する場合には、同等の面積以上を縮減。
②公共施設保有総量を22年間で4.33％、約4,200㎡を目標に縮減。
③公共施設の更新費用を今後40年間で287億円を縮減。
④公共施設に掛けられる投資可能額を平均3.9億円に設定。</t>
  </si>
  <si>
    <t>本計画は、公会計に基づく固定資産台帳の情報を基に作成しており、今後も公会計と公共施設等総合管理計画との連携を意識して管理を行っていく。</t>
  </si>
  <si>
    <t>利用していない土地や施設を売却、賃借して収入を得ることや、町外利用者の使用料等も含め受益者負担の見直しを継続して行うことにより、公共施設の整備・運営を行うにあたり必要となる資金の一部を捻出する。</t>
  </si>
  <si>
    <t>・各自治体に最低1施設は存在する施設についても、近隣自治体と施設を共有することによって、施設の廃止による維持管理費用の削減の可能性がある。近隣自治体との調整が必要となりますが、今後は広域連携も視野に入れた施設管理を目指す。</t>
  </si>
  <si>
    <t>PDCAサイクルに基づき計画の検証と定期的な見直し(改訂)を行う。</t>
  </si>
  <si>
    <t>全21の施設類型ごとに、現状や課題に関する基本認識と管理に関する基本的な考え方を示している。</t>
  </si>
  <si>
    <t>公共施設
　除却
　　水防倉庫解体工事（H29）
　　東地区社会体育館解体工事（R2）
　　望山荘解体工事(R3)
　建替えによる除却	
　　旧志免町消防団第６分団（R2）
　　旧志免町消防団第９分団（R2）
　　旧志免町消防団第３分団（R3）
　長寿命化対策	
　　南里三公民館改修工事（Ｒ３）
公営企業公共施設	
　除却	
　　桜丘浄水場解体工事(R1)
橋梁	
　長寿命化対策	
　　田富２号橋【歩道橋】補修工事（H28）
　　別府５号橋上部工架替工事（R2)
　　亀山新橋橋梁補修工事(R3)
　　田富跨道橋橋梁補修工事（R3)</t>
  </si>
  <si>
    <t>総人口場増加傾向にあり、203０年ばでに29,400人を見込んでおり、15歳から64歳までの生産年齢人口割合も維持できていますが、その後減少に転じる鋳込みです。</t>
  </si>
  <si>
    <t>公共施設　　　　　　　71,065 ㎡
一般道路　　　　　　125,227 ｍ　
橋梁　　　　　 　　 75橋　734 m
上水道　　　　　　　　193,528 m
下水道　　　　　　　　124,737 m
公園　　　　　　　  　　　14,842㎡
土地行政財産　　3,448,374 ㎡
土地普通財産　　1,292,162 ㎡</t>
  </si>
  <si>
    <t>「量」と「質」及び「コスト」の視点からl公共施設等を見直し、維持可能な町民サービスの提供を図る。</t>
  </si>
  <si>
    <t>建築物系施設については、全ての施設を現状規模のまま維持した場合、総務省「公共施設等更新費用資産ソフト」によって試算(全ての施設を築30年で大規模改修、築60年で建替えを行う)
都市基盤施設については以下の条件で試算
○道路
・整備面積を耐用年数（15年）で割った面積を1年間の舗装部分の更新量と仮定
・分類別面積による算定方法を採用（分類別1年間の更新量×分類別更新単価）
○橋梁
・耐用年数（60年）経過後に現在と同じ延床面積で更新すると仮定
・構造別年度別面積による算定方法を採用（構造別年度別面積×構造別単価）
○上水道
・耐用年数（40年）経過後に現在と同じ延長で更新すると仮定
・管径別年度別延長による算定方法を採用（管径別年度別延長×管径別単価）
○下水道
・耐用年数（50年）経過後に現在と同じ延長で更新すると仮定
・管径別年度別延長による算定方法を採用（管径別年度別延長×管径別単価）</t>
  </si>
  <si>
    <t>目標使用年数を80年とし、施設構造別に中規模修繕(建築後20年)、大規模改修(建築後40年)、建替え等の対策及び実施時期を設定し、長寿命化を実施</t>
  </si>
  <si>
    <t>本町では推進体制として、これまでの各所管課での単独管理から、➀全庁的な合議機関である計画推進委員会、➁統括部局、➂施設所管課での共同管理体制を構築し、以下のように推進する。
町有公共施設等の状況を継続的に把握し、適切に対処する。
各施設の所管課の意見や政策観点ならびに財政的観点からの意見など、様々な意見等を集約・調整しながら計画の推進、公共施設等の維持管理等に関する意思決定を行う。</t>
  </si>
  <si>
    <t>PPP／PFI手法などの導入や、民間施設を利用した行政サービスの提供など、民間活力を導入し、活用できる体制の構築に取組む。</t>
  </si>
  <si>
    <t>○対症療法的な維持管理から計画的な維持管理（予防保全）への転換とともに、「予防保全」の考え方による施設の点検・診断等を行い、計画的な維持管理・更新への取組みを推進する。
○点検・診断は定期的に実施し、各部位などの劣化状況を把握します。なお、点検・診断の結果は、施設情報として一元的に蓄積する。</t>
  </si>
  <si>
    <t>○新規施設の整備時には、必要性を十分に検討し、既存施設の他用途への転換（機能転換）、空きスペースの活用等新たな施設の建設を伴わない方策を検討する。
○整備が必要と判断した場合には、将来を見越した可変性のある施設整備を検討する。
○都市基盤施設は、統廃合や複合化が比較的困難なため、安全性や経済性の追求やメンテナンスサイクルの構築など、適切な維持管理や新たな技術・制度・民間活力の積極的な活用を検討し、推進する。</t>
  </si>
  <si>
    <t>○	老朽化等により危険性の高い施設や廃止となった施設は、危険性等の優先順位を考慮し、速やかな解体や売却を検討する。
○	「須恵町地域防災計画」において位置づけられている防災上重要な施設については、防災上の重要度を考慮し、計画的に耐震診断を行い、優先的に耐震性の強化を図る。
○	都市基盤施設については、町民生活に深刻な影響を及ぼす恐れのある施設から、優先的に耐震性の強化を図る。
○	安全性や機能を確保するため、施設情報（利用情報、耐震性・老朽化の状況、維持管理費用等）を一元的に把握・管理する。</t>
  </si>
  <si>
    <t>○	公共建築物の避難所としての利用面にも着目し、町民の安全を守るため、公共建築物および都市基盤施設の耐震化を推進する。
○	昭和56（1981）年以前に建設された公共建築物で、耐震診断及び耐震補強工事が終わっていない施設については、施設の利用状況や重要度に応じて計画的に行う。</t>
  </si>
  <si>
    <t>○	施設類型ごとに長寿命化計画を策定し、事業集中化の回避など各年度に係る事業費の平準化を図る。</t>
  </si>
  <si>
    <t>○	ユニバーサルデザインの考え方を、まちづくりや施設、製品、環境、サービスなどに取り入れていくための源泉として、“心のユニバーサルデザイン”をすべての人の心の中に育んでいくことが最も重要であり、“心のユニバーサルデザイン”を基本理念として、平成30年10月にユニバーサルデザイン推進計画を策定。
○	施設の健全維持を図り、できるだけ施設を長く使用することに加えて、ユニバーサルデザインに配慮した公共施設の整備や、時代の変化に応じた改修を推進する。</t>
  </si>
  <si>
    <t>○	省エネルギー改修の実施や省エネルギー効果をモニタリングして光熱水費の削減分を改修費用等に充当する事業（ESCO事業）などの導入検討を推進する。</t>
  </si>
  <si>
    <t>○	集約化・複合化等による公共施設の利便性の向上について検討する。</t>
  </si>
  <si>
    <t>本計画策定当初の直近5年間の普通建設事業費平均額を基準値とした場合、6年間の累計額において実績が基準値を約7億円上回る結果となった。一方で、平成27（2017）年度から令和18（2036）年度までの20年間で約19億円の縮減を目標としており、目標達成のためには、令和5（2023）年度から令和18（2036）年度までの14年間で約26億円の縮減が必要である。
しかしながら、将来の更新費用の推計結果でも示したとおり、「これからかかる費用」が「これまでかけてきた費用」を大きく上回ることが予想されます。次世代の負担を軽減し質の高いサービスと公共施設等を維持し続けるために、長期的な視点をもって、統廃合、更新、長寿命化等を計画的に行い、公共施設等の最適な配置を実現し、財政負担の軽減・平準化を目指す。</t>
  </si>
  <si>
    <t>所管課が把握している施設情報について、一元的に管理・共有するため、施設情報、固定資産台帳との連携を図る。また、施設の更新や、点検結果など、施設所管課と役割分担のもと、継続的に情報を更新し、蓄積した情報を活用できる仕組みの構築に取組む。</t>
  </si>
  <si>
    <t>余剰・遊休資産の積極的な民間への貸付・売却など、土地の有効活用を図るとともに、借地の解消を推進する。</t>
  </si>
  <si>
    <t>国・県・周辺自治体等の保有する施設の活用の可能性、維持管理等の費用の分担、相互利用による更新費用の縮減などを推進する。</t>
  </si>
  <si>
    <t>公共施設等マネジメントを着実に推進していくために、Plan（計画）、Do（実行）、Check（評価）、Action（改善）のPDCAサイクルにより、計画を評価・検証する。
また、定期的もしくは、施設の廃止や更新時期等の適切な時期に、進捗状況等を継続的に評価・検証する。</t>
  </si>
  <si>
    <t>『第３章更新施設等の管理に関する基本方針』に基づき、現状や問題点等を明らかにしたうえで、施設類型別の管理に関する基本方針を示す。
・町民文化系施設　2施設
・社会教育系施設　3施設
・スポーツ・レクリエーション系施設　8施設
・産業系施設　4施設
・学校教育系施設　5施設
・子育て支援系施設　7施設
・保健・福祉施設　3施設　
・行政系施設　13施設
・その他施設　4施設
・公園　5施設
・インフラ施設
・土地</t>
  </si>
  <si>
    <t>・H24、H27幼稚園、保育所それぞれ1カ所ずつを閉鎖し新規幼児園に集約
幼稚園2箇所、保育園2箇所→幼児園2箇所
・Ｒ1庁舎1階窓口とトイレをユニバーサルデザインに配慮した改修を行った。
・Ｒ3～5須恵町文化会館の舞台照明、吊物改修を行い、長寿命化を図った。
・Ｒ2須恵中学校、Ｒ3～4須恵第二小学校、Ｒ3須恵第三小学校の防水工事を行い、長寿命化を図った。</t>
  </si>
  <si>
    <t>・総人口については令和22年をピークとして、以降横ばいが続き、令和27年からは減少傾向となる見通し。
・年代別人口については、65歳以上の割合が増加する。</t>
  </si>
  <si>
    <t>・公共施設  全69施設、153棟、総延床面積85,142.85㎡
・文化系施設  3施設、3棟、延床面積10,399.39㎡、割合12.2%
・社会教育系施設  2施設、2棟、延床面積463.00㎡、割合0.5%
・スポーツ・レクリエーション系施設  3施設、3棟、延床面積1,214.94㎡、割合1.4%
・産業系施設  4施設、8棟、延床面積875.80㎡、割合1.0%
・学校教育系施設  11施設、74棟、延床面積55,243.58㎡、割合64.9%
・子育て支援施設  5施設、10棟、延床面積2,062.13㎡、割合2.4%
・保健・福祉施設及び医療施設  4施設、9棟、延床面積3,611.73㎡、割合4.2%
・行政系施設  20施設、22棟、延床面積5,338.27㎡、割合6.3%
・公営住宅等  3施設、5棟、延床面積3,550.34㎡、割合4.2%
・その他施設  14施設、17棟、延床面積2,383.67㎡、割合2.8%</t>
  </si>
  <si>
    <t>※総合管理計画記載内容抜粋
現在、本町が保有する主な公共施設等は、整備後30年以上経過している施設が延床面積の割合で4割以上を占めている状況です。これらの施設は大規模な改修や建替えの時期を迎えることになりますが、更新費用として今後40年間で約229.7億円（年平均約5.7億円）が必要と算定されます。また道路及び橋梁の主たるインフラ系施設については、現状の維持管理費だけでも今後40年間で約109.1億円（年平均約2.7億円）が必要と算定されます。過去10年間において、施設整備に充てることができる投資的費用である普通建設事業費は年平均で約22億円であり、現状の予算規模を維持できれば、現状施設規模の維持更新は可能な状況にあります。しかし今後は人口構造の変化による税収減なども予測され、積極的な投資的経費への投資が難しくなることも考えられます。本町が保有している公共施設等を改修、更新あるいは建替えする場合には、行政サービスの水準を維持することを念頭に置き、利用方法の見直しや長寿命化対策により、施設を長く安全に使用する前提で、集約化や複合化等の工夫が必要です。</t>
  </si>
  <si>
    <t>試算条件
※総合管理計画記載内容抜粋
対策時期：耐用年数到来年度の更新（建替え）、工事期間は２年と想定する。耐用年数は固定資産台帳上の年数を使用する。
対策費用：施設の延床面積を各設定単価で乗じた金額とする。
地域格差：地域格差は考慮しないものとする。
単価：建替えに伴う解体、仮移転費用、設計料等については含むものとして想定している。
すでに更新費用の試算に取り組んでいる地方公共団体の調査実績、設定単価を基に用途別に設定された単価を使用する。なお、個別施設計画が策定済みの施設については、各個別計画の算定結果を採用することとする。</t>
  </si>
  <si>
    <t>試算条件
※総合管理計画記載内容抜粋
対策時期：築40年後に長寿命化改修、工事期間は1年、築80年後に更新、工事期間は2年を想定する。
対策費用：施設の延床面積を各設定単価で乗じた金額とする。
地域格差：地域格差は考慮しないものとする。
単価：建替えに伴う解体、仮移転費用、設計料等については含むものとして想定している。
すでに更新費用の試算に取り組んでいる地方公共団体の調査実績、設定単価を基に用途別に設定された単価を使用する。なお、個別施設計画が策定済みの施設については、各個別計画の算定結果を採用することとする。</t>
  </si>
  <si>
    <t>今後30年間の更新金額累計額を比較すると、約60億円の削減効果が見込まれる。</t>
  </si>
  <si>
    <t>※総合管理計画記載内容抜粋
町総合管理計画策定後の庁内推進体制としては、計画の担当部署による進行管理を行い、施設カルテの活用により、施設情報の一元化を図ります。公共施設等の更新や大規模改修等の実施に当たっては、庁議機能を公共施設マネジメントにも反映させて庁内横断的な意思決定や調整を図ることとし、各施設の具体的な対策について検討・立案します。</t>
  </si>
  <si>
    <t>※総合管理計画記載内容抜粋
資産経営の推進に当たり、保有資産が抱える課題を公共部門が全て対応するには限界があります。このため、官民連携（PPP/ Public Private Partnership）の考え方を取り入れ、民間活力を導入していくことは町の公共施設等の運営維持において有効となる場合があります。
今後は、この取組を強化し、官と民の適切な役割分担と協力のもと、地方創生への寄与を視野に、地域経済や雇用を意識しつつ「民でできることは民で」を基本に民間活力の導入を拡大していくことも検討します。そのため、事前に民間活力導入の可能性について民間との意見交換や情報交換を行うサウンディング調査、PFI法に基づく民間提案制度等、民間事業者からの発案を受け入れる工夫も講じつつ、民間活力の導入を検討していきます。</t>
  </si>
  <si>
    <t>※総合管理計画記載内容抜粋
公共施設等の安全確保や効率的かつ効果的な維持管理・更新等の方向性や整備の優先度を検討する上では、公共施設等の点検・診断を的確に行うことが重要です。
施設管理者による日常点検、法令等に基づく定期点検、災害や事故発生時に行う緊急点検の3種類の点検結果の一元管理を行い、点検履歴、修繕履歴の蓄積を行うことを目的とするデータベースを構築します。
町総合管理計画の見直しの際には、データベースに蓄積した情報を反映して計画の充実を図ると同時に、各施設管理者における維持管理・修繕・更新を含む老朽化対策に関する情報共有を図ります。
「公共施設診断の対象となる評価項目」から抜粋した下記項目により、本町で必要とする品質・性能が把握できる評価項目について、簡易な診断を目指します。
耐震診断、劣化診断、衛生・空気質分析等、既往の診断や分析結果があるものはそのデータを利用することとします。</t>
  </si>
  <si>
    <t>※総合管理計画記載内容抜粋
維持管理体制の構築だけでなく、定期的に施設の点検・診断を実施することにより、各施設の状態を把握し、これまでの「事後保全」から脱却して「予防保全」による計画的な維持管理に努めます。これにより、施設の長寿命化を図るとともに財政負担の平準化を目指します。
点検・診断実施の検討段階においては、施設の必要性、対策の内容や時期を検討し、社会情勢や住民の要望等から、必要があると判断される場合は、更新等の機会を捉えながら質的な向上や現在求められる機能への変更、用途変更等を図ります。また、必要性が無い又は低いとされたものについては、用途廃止や除却、他施設への複合化や集約化を検討していくものとします。
公共施設等に関する情報をデータ化し、活用することにより、継続性、統一性及び効果性を高めていきます。また、情報を一元的に管理することで年度ごとに大きく変動する公共施設等の改修や更新に要する費用について優先順位を定め、各年度の予算の平準化に努めます。将来の施設の維持・更新に活用するほか、社会経済情勢の変化に的確に対応できるよう、適宜計画を見直し、PDCAサイクルを循環していくこととします。</t>
  </si>
  <si>
    <t>※総合管理計画記載内容抜粋
日常点検や定期点検により、施設の劣化状況の把握に努めます。さらに災害時に防災拠点や避難所となる施設もあるため、点検の結果をデータベース化し、危険が認められた施設については、施設の利用状況や優先度を踏まえた上で計画的な改修、除却の検討を行った上で速やかに対応します。
また、老朽化等により供用廃止された施設や、今後利用する見込みが無い施設については、周辺環境への影響を考慮し、除却する等の対策を講じ、安全性の確保を図っていきます。
次表は施設の安全性及び耐久性の観点から、それに係る安全確保の項目を抽出したものですが、高い危険性が認められる項目としては、敷地安全性、建物安全性、火災安全性、生活環境安全性等が挙げられ、これらも参考に安全確保の推進を図っていきます。</t>
  </si>
  <si>
    <t>※総合管理計画記載内容抜粋
本町の公共建築物については、概ね耐震補強が完了しています。
旧耐震基準によって建設され、かつ耐震補強が終わっていない施設がないか再確認し、未対応の施設があった場合、早期に耐震化又は施設更新による安全性の確保を図ります。また施設の安全性の確保については天井・窓ガラス・内外壁等の非構造部材の安全対策も実施します。</t>
  </si>
  <si>
    <t>※総合管理計画記載内容抜粋
公共施設の長寿命化と維持管理コストの縮減及び計画的な支出による財政の平準化を目指し、公共施設の保全に当たっては、従来行ってきた事後保全型の維持管理から予防保全型の維持管理に順次移行します。
施設は建設から40年程度までは、小規模な改修工事や点検・保守・修繕を定期的に行うことによって、性能・機能を初期性能あるいは許容できるレベル以上に保つことができると言われています。
しかし、建設後40年程度経過すると点検・保守による修繕・小規模改修工事では、性能・機能が許容できるレベルを維持できなくなり、大規模改修工事が必要となります。要求性能レベルは通常時間が経つにつれて上昇するため、要求性能レベルの変化を視野に入れた改修工事が望まれます。さらに施設の寿命を延ばすには、長寿命化改修工事が必要となります。
本町の公共施設では、建替周期は大規模改修工事を経て60年とし、その時点の診断によって更に使用が可能と判断されれば、長寿命化改修工事を行い、80年まで長期使用し、コストを削減することも検討します。</t>
  </si>
  <si>
    <t>※総合管理計画記載内容抜粋
「ユニバーサルデザイン2020行動計画」（平成29（2017）年2月20日）を踏まえて、町総合管理計画においても共生社会の実現に向けたユニバーサルデザインのまちづくりを目指して社会的障壁を取り除く取組を進めます。本町の公共施設等が、全ての人の多様なニーズを考慮し、年齢、性別、身体的能力、言語などの違いにかかわらず、安全かつ安心して利用しやすいように、設計・建築・維持管理を推進していきます。</t>
  </si>
  <si>
    <t>※総合管理計画記載内容抜粋
本町は令和4（2022）年2月1日に、「2050年までに二酸化炭素排出量実質ゼロ」を目指し、「ゼロカーボンシティ」を宣言しました。
九州豪雨をはじめとする地球温暖化による様々な気象災害は、今、対策をしなければ、ますます大きな被害をもたらします。地球温暖化は、温室効果ガスの大半を占める二酸化炭素を削減することで抑制できます。
二酸化炭素は、主に人間の営みにより排出されるので、わたしたちが生活や事業の様式を変える取組を行うことで削減できます。
貴重な財産である白砂青松の海岸線を有する新宮海岸や相島、クスノキの原生林を抱く立花山などの豊かな自然環境と、誰もが安心して暮らせる生活環境を未来永劫持続させるために、カーボンニュートラルの実現を目指します。</t>
  </si>
  <si>
    <t>※総合管理計画記載内容抜粋
施設評価に基づいて、維持継続、更新検討、利用検討、用途廃止等の取組を進め、保有総量の縮減を図ります。
公共施設等の更新を行う場合には、単一機能での施設の建替えではなく、機能の集約・複合化を基本とし、今後の財政負担の状況も勘案しながら、各施設が提供するサービスの維持すべき内容やレベルについて検討し、施設の機能水準の見直しを行うものとします。
また、それぞれの施設が持つ機能について、行政サービスとしての役割を終えていないか、民間の施設で代替可能な機能ではないか等の検討を行い、不要と判断したものについては、他の機能としての有効活用や除却を行います。性質上、廃止できない施設については、機能の維持を前提として規模の適正化を検討することとします。除却を行った場合、跡地については、売却を含めた有効活用を推進します。</t>
  </si>
  <si>
    <t>・更新費用を40年間で15%圧縮する</t>
  </si>
  <si>
    <t>※総合管理計画記載内容抜粋
固定資産台帳を基に施設カルテを整備し、施設の点検・診断や維持管理・更新等の履歴等、公共施設マネジメントに資する情報を整理します。固定資産台帳の活用により、保有する公共施設等の情報を一元的に管理し、毎年度更新を行うことで持続可能な公共施設マネジメントを目指します。
また、有形固定資産減価償却率から老朽化を把握し、中長期的な対策時期の検討資料として活用するほか、減価償却累計額を改修費用の目安とする等、予算編成の参考資料としての活用も検討します。</t>
  </si>
  <si>
    <t>※総合管理計画記載内容抜粋
未利用資産があった場合は、今後の活用の可能性について検討します。その結果、利用の可能性がないと判断した場合は、転用や売却等を推進します。また老朽化により、安全が確保できない未利用資産については早期の解体を検討します。
未利用地の活用・処分については、売却やPPP/PFIなど公民連携による有効活用を検討します。</t>
  </si>
  <si>
    <t>※総合管理計画記載内容抜粋
図書館やスポーツ施設については、すでに近隣市町と相互利用しています。住民の利便性の向上を第一に考え、公共施設等に対する多様なニーズに応えるために、他の施設についても相互利用等を検討していきます。</t>
  </si>
  <si>
    <t>※総合管理計画記載内容抜粋
計画の定期的な検証と見直しに当たっては、計画の策定（Plan）、アセットマネジメントの取組の実施（Do）、実施結果の検証（Check）、計画の見直し（Action）といった、PDCAのマネジメントサイクルに基づいて実施し、次期計画期間に更新時期を迎える公共施設等の複合化等についても併せて検討します。実施結果の検証では、計画の進捗状況の評価や施設老朽化度の判定等、取組により目標とする成果が現れているかといった視点で検証します。PDCAサイクルは5年周期で運用するものとします。</t>
  </si>
  <si>
    <t>※総合管理計画記載内容抜粋
・町が保有する施設の類型別にそれぞれの課題を整理し、大規模改修等の更新や維持管理の方針を整理します。</t>
  </si>
  <si>
    <t>令和５年度に立花小学校体育館が築43年を迎えたが、屋根及び外壁の劣化が進んでいたため、個別施設計画の方針に則り改修工事を行った。併せて公共施設等適正管理推進事業債を活用した。</t>
  </si>
  <si>
    <t>本町の人口は増加傾向にあり、2020（令和2）年国勢調査では全国的にも高い人口増加率です。
直近では転入による社会増が続いていることが人口増加の要因と考えられます。また、全国的に高齢化が進む中、2017（平成29）年をピークに高齢化率が減少に転じています。</t>
  </si>
  <si>
    <t>（1）建物系公共施設
学校教育系施設　19410㎡
町民文化系施設　9580㎡
社会教育系施設　585㎡
スポーツ・レクリエーション系施設　2919㎡
産業系施設　255㎡
子育て支援系施設　3376㎡
保健・福祉系施設　4684㎡
行政系施設　4325㎡
公営住宅等　2610㎡
公園　69㎡
供給処理施設　166㎡
その他施設　75㎡
上水道施設　411㎡
（2）インフラ施設
①道路・橋りょう
一般道路　850258㎡
農道　6228㎡
林道　53418㎡
橋りょう　742㎡
②トンネル
小河内トンネル　551㎡
中河内トンネル　1398㎡
③横断歩道橋
下山田横断歩道橋　35ｍ
④上下水道
〇上水道事業
導水管300mm未満　12453.80ｍ
送水管300mm未満　1110.20ｍ
排水管500mm以下　24923.30ｍ
排水管51mm-75mm以下　23076.40ｍ
排水管76mm-100mm以下　18318.70ｍ
排水管101mm-150mm以下　17872.50ｍ
排水管151mm-200mm以下　9570.60ｍ
排水管201mm-250mm以下　294.00ｍ
排水管251mm-300mm以下　3119.70ｍ
排水管301mm-350mm以下　470.70ｍ
〇下水道事業
コンクリート管　1595.00ｍ
塩ビ管　66240.00ｍ
更生管　0.00ｍ
その他　3024.00ｍ
〇公共下水道事業
250mm以下　30828.30ｍ
251mm-500mm以下　8519.95ｍ
〇特定環境保全公共下水道事業
250mm以下　1510.75ｍ</t>
  </si>
  <si>
    <t>公共施設等は本来、住民の方々に公共サービスを提供するためのツールであり、適切に利用されて初めてその効果を発揮します。そのため、社会経済状況や時間の経過によって変化する住民ニーズ等を的確にとらえ、最大限に有効利用されることを目指します。</t>
  </si>
  <si>
    <t>本町が所有する建築系公共施設を、すべて大規模修繕を実施し、現状規模のまま建替えた場合、今後10年間で約89.2億円（年間平均約8.9億円）の更新費用がかかる見込みとなります。</t>
  </si>
  <si>
    <t>予防保全的に長寿命化対策を行い、長寿命化を図り建物を80年使用した場合の維持・更新費用を算出します。その結果、10年間の維持・更新費用は約47.3億円（年間平均約4.7億円）となり、従来型の場合より、約41.9億円の削減が見込まれます。</t>
  </si>
  <si>
    <t>2023（令和5）年度～2032（令和14）年度における個別施設計画（実施計画）の更新費用総額は約57.7億円（年間約5.8億円）です。同期間で、従来型の推計では総額約147.0億円（公共施設等）ですので、約89.3億円の削減が見込まれます。</t>
  </si>
  <si>
    <t>これまで公共施設等の建設や運営、維持管理は、各所管課が主体となって実施してきました。しかしながら、効果的・効率的な施設管理・運営に関する情報が分散しています。
公共施設等全体の最適な運営に必要な全庁的視点に立った施設管理・運営の取組みが行われていない状況にあります。
公共施設等全体として運営の最適化を図るためには、全庁的、総合的な視点に立ち、公共サービスのニーズと量、費用のバランスを図るとともに、ライフサイクルコストベースでの長寿命化といった視点から、施設運営を行う必要があります。
そのためには、施設の老朽度や維持管理費用等に関する情報の一元管理、修繕や建替えにあたっての優先順位の意思決定、個別の事業計画と全体方針との調整など、庁内横断的な取組みが必要であり、それらの取組みを推進するため、一元的に管理できる体制を整備します。</t>
  </si>
  <si>
    <t>ＰＰＰ／ＰＦＩなど、民間活力を活用し、機能を維持・向上させつつ、改修・更新コスト及び管理運営コストを縮減します。</t>
  </si>
  <si>
    <t>建物は、数多くの部品、部材や設備機器などさまざまな素材が組み合わされて構成され、それらはそれぞれの目的と機能を持っており、それらの部材、設備は使い方や環境および経年変化から生じる汚れ、損傷、老朽化の進行に伴い、本来の機能が低下していきます。建物の劣化および機能低下を防ぎ、建物をいつまでも美しく使っていくためにも重要な保守・点検・整備については、その履歴を記録し、集積・蓄積して老朽化対策等に活かしていきます。また、委託契約により実施している保守・点検・整備がある場合には、委託契約通りに実施されているかどうか、委託先から確実に報告を受け、実態を把握できるようにしていきます。</t>
  </si>
  <si>
    <t>維持管理・修繕・更新等の方針にあたっては、予防保全型維持管理の考え方を取り入れ、トータルコストの縮減・平準化を目指し、必要な施設のみ更新するなどの項目を記載します。
なお、更新等の方針については、統合や廃止の推進方針との整合性や公共施設等の供用を廃止する場合の考え方について留意します。
また、維持管理・修繕・更新等の履歴を集積・蓄積し、総合管理計画の見直しに反映し充実を図るとともに、老朽化対策等に活かしていきます。</t>
  </si>
  <si>
    <t>公共施設における安全確保については、利用者の安全を確保し、資産や情報の保全の観点から、「耐用性」と「安全性」とに大きく分類し、万一の事故・事件・災害に遭遇したときに、損害を最小限にとどめ俊敏に復旧を行っていきます。</t>
  </si>
  <si>
    <t>本町では、一部の既存建築物について耐震診断を行っています。耐震改修と耐震補強の状況および主要な建築物の耐震改修対象建築物について、必要に応じて明確にしていきます。また、耐震診断を実施し、計画的な耐震化に取り組むこととします。</t>
  </si>
  <si>
    <t>建物系公共施設やインフラ施設の老朽化に適切に対応し、計画的な維持管理・更新を行っていくためには、施設の状態を定期的に点検・診断し、異常が認められる際には速やかに対策を講じる必要があります。
これまでは、主に建物や設備が劣化や損傷してから対処する事後保全により対応しており、ライフサイクルコスト縮減の観点から必ずしも効果的・効率的な対策を行っているとはいえない状況にあります。
診断と改善に重点を置いた総合的かつ計画的な管理に基づいた予防保全によって、公共施設等の長期使用を図ります。総合的かつ計画的な管理とは、点検・保守・修繕、清掃・廃棄物管理を計画的にきめ細かく行い、公共施設等を健康な状況に保ち、さらに定期的に施設診断を行い、小規模改修工事を行って不具合箇所を是正することです。</t>
  </si>
  <si>
    <t>「ユニバーサルデザイン2020行動計画」（平成29年2月20日ユニバーサルデザイン2020関係閣僚会議決定）における考え方等を踏まえ、公共施設等の計画的な改修等によるユニバーサルデザイン化の推進を図ります。改修等にあたり、高齢者や障碍者の自立した日常生活及び社会生活を確保するため、公共施設等のバリアフリー化に取り組むとともに、年齢や性別、障がいの有無、国籍等の違いに関わらず、誰もが使いやすい設計として、ユニバーサルデザインの考え方に配慮します。</t>
  </si>
  <si>
    <t>地球温暖化対策計画（令和3年10月22日閣議決定）及び久山町地球温暖化対策実行計画(事務事業編)を踏まえ、公共施設における再生可能エネルギーを活用した設備の導入など、公共施設等の脱炭素化に向けた取組みを推進します。</t>
  </si>
  <si>
    <t>施設の統合・整理や遊休施設の活用、学校を含めた施設の複合化等によって、機能を維持しつつ、施設総量を縮減していきます。複合施設においては、管理・運営についても一元化・効率化していきます。施設の複合化により空いた土地・建物は、活用・処分を促進していきます。</t>
  </si>
  <si>
    <t>施設マネジメントを運営するにあたり、施設点検から始まり、利用状況等の調査や施設の修繕など、施設の維持管理や運営を実施することで、計画的な保全が実現できます。
本計画を効果的・効率的に実現するためにも、蓄積された情報だけでなく、地方公会計との連携も活用していきます。</t>
  </si>
  <si>
    <t>施設マネジメントPDCAサイクル
・予算要求
・予算編成
・計画の見直し
↓
・改修工事など実施
・修繕履歴の登録
↓
・劣化調査・日常点検（施設点検）
・利用状況の調査（コスト・利用人数など）
・固定資産台帳の異動更新
・施設マネジメントシステムの更新
↓
・工事優先度判定
・実施計画の作成、見直し
・改修費などの見積り
↓最初に戻る</t>
  </si>
  <si>
    <t>未定</t>
  </si>
  <si>
    <t>各類型ごとに所管課を中心とした個別施設計画又は長寿命化計画を策定し中長期的に計画的な整備を行う</t>
  </si>
  <si>
    <t>一部施設（庁舎、学校施設等）の個別施設計画策定に伴う危険度判定を実施）</t>
  </si>
  <si>
    <t>2030年に54,500人と設定しており、すべての年齢階層で増加を見込んでいる。</t>
  </si>
  <si>
    <t>【公共施設】
町民文化施設　6施設、6,749㎡
社会教育系施設　1施設、2,785㎡
ｽﾎﾟｰﾂ・ﾚｸﾘｴｰｼｮﾝ系施設　1施設、9,807㎡
産業系施設　1施設、195㎡
学校教育系施設　7施設、57,172㎡
子育て支援施設　11施設、9,063㎡
保健・福祉施設　3施設、4,214㎡
行政系施設　4施設、7,135㎡
公営住宅　7施設、11,411㎡
公園　21施設、424㎡
その他　9施設、4,884㎡
【インフラ施設】
1級（幹線）町道　24,053m
2級（幹線）町道　19,301m
その他の町道　124,094m
道路改良率　84.0％
自転車歩行者道　559m
橋梁延長　1,216m
橋梁数　122橋
橋梁改良率　98.4％
上水道管路延長　188,916ｍ
上水道耐震管整備率　7.7％
上水道普及率　97.7％
下水道管路延長　155,723ｍ
下水道普及率　98.3％
下水道接続率（水洗化率）　96.5％
都市公園面積　19.3㏊
土地　989,823㎡</t>
  </si>
  <si>
    <t>これまで見てきたとおり、本町では、人口の増加や経済成長に伴う行政需要に対応するため、昭和40 年代以降、学校教育系施設の建設や道路等の社会基盤の整備への集中的な投資を行ってきました。しかし、今後はこれらの公共施設等が一斉に耐用年数を迎え、大規模改修や建替えにかかる費用の増大が見込まれます。また、将来の年齢構成の変化に伴う公共施設等への町民ニーズの変化が予想されます。
このような背景から、将来にわたって町民に過度の負担を強いることのないよう、更新等にかか
る費用に充当可能な財源を確保していくためには、持続可能な施設管理や長寿命化によるライフサイクルコストの縮減、利用料金（使用料・手数料等）の見直し等による適切な歳入の確保に取り組み、財政負担の軽減や平準化を図ることが必要です。また、今後も福岡市のベットタウンとして住宅等が増加していくことが予想されるため、適切な施設の配置や保有量についても検討を進めていく必要があります。</t>
  </si>
  <si>
    <t>【公共施設】今後40年で総額約380.6億円、年平均約9.5億円
【インフラ施設】今後40年で年平均11.08億円</t>
  </si>
  <si>
    <t>【公共施設】今後35年で総額約298億円、年平均約8.5億円
【インフラ施設】今後40年で年平均10.56億円</t>
  </si>
  <si>
    <t>年平均約1.5億円（11.1％）</t>
  </si>
  <si>
    <t>本計画を適切に推進していくために、新たな承認機関として「粕屋町公共施設等総合管理計画推進委員会」（以下、計画推進委員会）を設置</t>
  </si>
  <si>
    <t>民間活力の導入
指定管理者制度、PPP およびPFI、公共施設等運営権制度等の民間活力・資金の最大限活用による効率的な維持管理の実現を図ります。</t>
  </si>
  <si>
    <t>定期的な点検、診断の実施と劣化状況の把握・記録・蓄積・活用を推進します。</t>
  </si>
  <si>
    <t>公共施設等を中長期的な視点で適正に管理していくための基本原則に沿った基本方針を以下のように設定します。今後、基本方針に基づき、町全体の施設バランスや地域特性、交通の利便性等を十分考慮したうえで、町民の理解と協力を得ながら公共施設等のマネジメントに取り組むものとします。
①量の基本方針：ちょうどよく（保有量・配置の最適化）
②「質」の基本方針 ：長く・つかいやすく（長寿命化）
③「コスト」の基本方針：かしこく（コストの縮減）</t>
  </si>
  <si>
    <t>定期的な点検・診断を行い、各部位などの劣化状況を把握します。</t>
  </si>
  <si>
    <t>耐震診断、耐震化については、「粕屋町耐震改修促進計画（平成26年3月）」に基づき、粕屋町地域防災計画に避難場所として位置づけられている施設を優先し、計画的に耐震化の強化を図ります。</t>
  </si>
  <si>
    <t>施設の健全維持、できるだけ施設を長く使用することによる予算の平準化とライフサイクルコストの縮減を推進します。
施設類型ごとに長寿命化計画を策定することで、短期間に事業が集中することを回避し、各年度に係る事業費の平準化を図ります。</t>
  </si>
  <si>
    <t>「ユニバーサルデザイン 2020 行動計画」（平成 29 年 2 月ユニバーサルデザイン 2020 関係閣僚会議決定）を踏まえ、公共施設等の整備・改修にあたっては、年齢、障がい、性別、言語等に関わらず、誰もが快適かつ安全に利用できる公共サービスを提供するために、バリアフリーやユニバーサルデザインの導入を推進します。</t>
  </si>
  <si>
    <t>脱炭素・循環型社会を目指すため、「第 2 次粕屋町地球温暖化対策実行計画」（令和 3 年 12
月）を踏まえ、公共施設においても省エネルギー改修の推進や、再生可能エネルギーの導入、
日常における省エネルギーに向けた取り組みなどを通して、炭素排出量の低減に努めます。</t>
  </si>
  <si>
    <t>施設更新時には複合化、集約化、施設を使わないサービスの提供（IT 化等）などの検討を
十分に行い、公共サービス機能の適正化に努めます。また、不要なスペース等がある場合は、
コストの縮減や効率化を目的としたダウンサイジングを行います。</t>
  </si>
  <si>
    <t>③2055年までに約11％の改修・更新費用の削減</t>
  </si>
  <si>
    <t>統一的な基準による地方公会計制度と連動し、施設にかかるフルコストを把握するとともに固定資産台帳を活用した情報の一元化を図り、行政経営マネジメントを推進します。</t>
  </si>
  <si>
    <t>余剰・未利用資産の積極的な民間への貸付・売却、土地の有効利用、借地の解消により、
将来の大規模改修や更新に備えた費用を確保します。</t>
  </si>
  <si>
    <t>国・周辺自治体等の保有する施設の活用の可能性の検討を行い、維持管理等の費用を分担、
相互利用による更新費用の縮減などを推進します。</t>
  </si>
  <si>
    <t>限りある財源を最適に配分しながら、町民生活に必要な公共サービスをより効果的・効率的に提供し、今後、公共施設等のマネジメントを着実に実践するため、ＰＤＣＡサイクルに基づく、計画の進捗管理が重要となります。
本計画の着実な実現に向け、本計画の策定（Plan：計画）、本計画に基づいて公共施設等マネジメントを実施（Do：実行）、定期的にその成果を評価（Check：評価）、評価結果に基づいて見直し（Action：対応・改善）、計画の更新（Plan：計画）を行う「ＰＤＣＡサイクル」を継続的に繰り返すことが計画実現につながるため、「ＰＤＣＡサイクル」に基づき全庁的に計画推進に向けた取り組みを行います。</t>
  </si>
  <si>
    <t>「３．公共施設等の管理に関する基本方針」に基づき、個別の現状や問題点等を明らかにしたう
えで、施設類型別の管理に関する基本方針を示します。今後は、この方針に即した個別施設計画に
基づき、施設の改修等を推進していきます。</t>
  </si>
  <si>
    <t>令和元年度　一部改訂
令和3年度　一部改訂
令和4年度　一部改訂</t>
  </si>
  <si>
    <t>総人口推計値（2060年）　7.777人
※「芦屋町人口ビジョン」に基づく推計値
　　（2060年）　
　　年少人口　　　　13.9％
　　生産年齢人口　54.8％
　　老齢人口　　　　31.3％</t>
  </si>
  <si>
    <t>●建築系公共施設（令和元年度末現在）
198施設　166,045㎡
※公営企業会計施設含む
●土木系公共施設（令和元度末現在）
①道路
実延長82,915m　面積529,006㎡
②橋りょう
総延長186ｍ、総面積1,809㎡、総橋数25橋
③下水道
総延長97,509m、汚水管93,864m、雨水管3,645m
④漁港
防波堤、船揚場等総延長3,541m、泊地面積74,003㎡</t>
  </si>
  <si>
    <t>将来への備えも含めて、以下の課題がある
●過去の特定時期（S30年代後半～S50年代前半）に整備された公共施設の一斉更新に備える必要性
●計画的な維持管理によって機能維持を図る必要性
●官民連携による効率的かつ効果的な施設管理の必要性</t>
  </si>
  <si>
    <t>令和3年度（2021年度）から令和28年度（2046年度）までの26年間で668億円（競走場施設除く）</t>
  </si>
  <si>
    <t>令和3年度（2021年度）から令和28年度（2046年度）までの26年間で558億円（競走場施設除く）</t>
  </si>
  <si>
    <t>令和3年度（2021年度）から令和28年度（2046年度）までの26年間で110億円のコスト削減</t>
  </si>
  <si>
    <t>総合的かつ計画的に管理し、全庁的な取組みとするため、「政策会議」において公共施設等のマネジメントを進める。
進捗管理と各施設所管課の情報共有や全体調整等は企画政策課において実施することとし、町附属機関である「芦屋町公共施設等総合管理計画審議会」に進捗状況を報告し意見を求める</t>
  </si>
  <si>
    <t>○民間への代替性の高い事業、民間連携の必要性や効果が高い施設を主な対象とし、法令等を踏まえて、民間事業者の資金・施設・創意工夫の活用と連携を図ります。
○官民連携の取組みになたっては、官民が連携して公共サービスの提供を行うPFI等の各種手法の活用を検討します。</t>
  </si>
  <si>
    <t>○ 施設の老朽化状況や過去の修繕履歴等を踏まえて、予防保全の観点から不具合箇所や更
新が必要な設備類の早期発見に努めます。
○ 施設に応じた最適な管理手法（予防保全・事後保全）を使い分け、効率的かつ効果的な
維持管理を図ります。
○ 点検診断結果については関係所管部門での情報共有を図り、一元的管理により施設の安
全性の確保や適切なサービスの提供に活用します。</t>
  </si>
  <si>
    <t>①（維持管理）
○計画推進部門においては、統括部門と連携を図り、計画的な維持管理を推進します。
○全ての施設について、経費の節減や国・近隣地方自治体との広域的連携、官民連携手法の採用可能性を検討し、サービス向上と町の財政負担の軽減に寄与する維持管理の実現を目指します。
○受益者負担の原則を徹底し、施設の設置目的に応じた使用料の見直しや各種の歳入確保策の実現を推進します。
②（修繕・更新）
○本町において推進する公共施設等の見直しに係る個別計画との整合を図り、計画的な修繕及び更新を実施します。
○大規模改修や建替え工事等、多額の費用を要する工事の実施には、事前にＰＦＩ 等の官民連携手法の採用を検討し、財政負担の軽減を図るように努めます。
○今後の修繕及び更新に必要な財源確保を目的とした基金の積立と活用を検討します。</t>
  </si>
  <si>
    <t>○ 点検診断結果を踏まえ、危険性が認められる施設については、使用中止を含めた迅速な
安全確保策を講じるように努めます。
○ 用途廃止をした施設については、自然災害や人災による事故、不審者対策等を防止する
観点等から、施設の速やかな除却を推進します。</t>
  </si>
  <si>
    <t>○ 国等の耐震基準や耐震化の指針に準拠し、適切な耐震性の確保に努めます。</t>
  </si>
  <si>
    <t>○ 長期的に維持していく施設と今後廃止をする施設を精査したうえで、従来の事後保全か
ら予防保全への転換を図ります。
○ 策定した長寿命化計画は、基準等の変更や町をとりまく社会経済状況の変化に応じて、
適宜見直します。
○ 長寿命化計画の対象ではない施設についても、可能な限り長寿命化の観点を取り入れた
工法や部材の採用を図る等、ライフサイクルコスト5低減と施設の有効活用を推進しま
す。</t>
  </si>
  <si>
    <t>○ 公共施設の改修、更新等を行う際には、社会情勢や住民ニーズを踏まえたうえで、障が
いの有無、年齢、性別、人種等に関わらず、誰もが利用しやすい施設となるようユニバ
ーサルデザイン化に努めます。</t>
  </si>
  <si>
    <t>○ 公共施設等の改修、更新を行う際には、脱炭素化に向けた省エネ・再エネ・蓄エネ施設
の導入等を推進し、環境に配慮し脱炭素化に努めます。</t>
  </si>
  <si>
    <t>○ 建築系公共施設を中心として、町民の意見等も踏まえつつ、地域コミュニティの確保と
公共施設等の集約を両立させ、最適配置の実現を目指します。
○ 本町では、地域の特性、建物の老朽化状況や既存施設の利用状況（必要性）等を勘案し
ながら、最適配置を推進します。
○ 最適配置の検討にあたっては、以下の各方策や他団体の事例等を参考にします。</t>
  </si>
  <si>
    <t>②平成29年度（2017年度）～2046年度までの30年間で、建築系公共施設の延床面積を25％削減</t>
  </si>
  <si>
    <t>○固定資産台帳の更新を全庁的に取組み、施設の異動更新情報を共有化することで個別計画の策定や施設の見直し等に活用</t>
  </si>
  <si>
    <t>○ 近隣自治体との施設の近接度合いや生活圏域の重複等の実態を踏まえ、町域を越えた施
設の共同利用の可能性について検討します。
○ 道路・橋りょう・下水道等の生活基盤の整備については、近隣自治体のほか国や県との
連携を強化します。</t>
  </si>
  <si>
    <t>町附属機関である「芦屋町公共施設等総合管理計画審議会」に進捗状況を報告し意見を求める</t>
  </si>
  <si>
    <t>特に定めていない。</t>
  </si>
  <si>
    <t>施設の躯体だけでなく、施設の長期的な利用を前提として施設内の整備も含めた指針を示している。</t>
  </si>
  <si>
    <t>【統廃合】
・鶴松団地及び後水住宅を新後水団地へ統廃合〔平成30年度〕
【民間運営】
・緑ヶ丘保育所を民間へ譲渡〔令和元年度〕
・山鹿保育所を民間へ委譲〔令和5年度〕
【廃止】
・鶴松団地〔平成28年度～〕
・高浜団地〔平成24年度～〕</t>
  </si>
  <si>
    <t>・総人口は基準年後30年間で26％減
・老年人口は基準年後25年間で11.6％増
・年少人口は基準年後25年間で3％減</t>
  </si>
  <si>
    <t>【建築系公共施設】
延床面積191,341㎡
【土木系公共施設】
道路：延長131,394m、面積911,274㎡
橋りょう：延長1,315m、総数137橋
下水道：総延長132,675m
公園：578,332㎡
農道：36,818㎡</t>
  </si>
  <si>
    <t>将来への備えも含めて、以下の課題がある。
 今後いっせいに訪れる公共施設の更新に備える必要性
 計画的な維持管理によって機能維持を図る必要性
 公民連携による効率的かつ効果的な施設管理の必要性</t>
  </si>
  <si>
    <t>H29年度から30年間の更新費用：481億円</t>
  </si>
  <si>
    <t>公共施設の適正な維持管理による長寿命化を図り、鉄骨鉄筋コンクリート造のすべての建替え時期について、法定耐用年数の50年（住宅用は47年）を60年に10年延長するだけで45億円削減することが可能となります。</t>
  </si>
  <si>
    <t>全庁的な取り組み推進を行うため、補佐機関として管財部門、企画部門、財政部門が連携を行い、通常管理時における各施設の所管部門の補佐、さらに各所管部門に横断的にまたがる問題についてもサポートならびに調整して課題解決等を行う体制を構築。</t>
  </si>
  <si>
    <t>大規模修繕や建替え工事等、多額の費用を要する工事の実施には、事前にPFI等の公民連携手法の採用を検討する。</t>
  </si>
  <si>
    <t>施設の老朽化状況や過去の修繕履歴等を踏まえて、予防保全の観点から不具合箇所や更新が必要な設備類の早期発見に努めます。
施設に応じて，予防保全型と事後保全型による維持管理手法を使い分け，効率的かつ効果的な維持管理を図ります。
点検診断結果については関係所管部門での情報共有を図り、施設の安全性の確保や適切なサービスの提供に活用します。</t>
  </si>
  <si>
    <t>①（維持管理）
各施設の所管部門は、補佐部門との連携を図り、予算の確保や修繕に必要な情報共有を行い、計画的な維持管理を推進します。
全ての施設について、経費の節減や公民連携手法の採用可能性を検討し、サービス向上と町の財政負担の軽減に寄与する維持管理の実現を目指します。
受益者負担の原則を徹底し、施設の設置目的や特徴に応じた使用料の見直しや各種の歳入確保策の実現を推進します。
②（修繕・更新）
本町において推進する公共施設等の見直しに係る各種計画との整合を図り、計画的な修繕及び更新を実施します。
大規模修繕や建替え工事等、多額の費用を要する工事の実施には、事前にＰＦＩ 等の公民連携手法の採用を検討し、財政負担の軽減を図るように努めます。</t>
  </si>
  <si>
    <t>点検診断結果を踏まえ、危険性が認められる施設については、使用中止を含めた迅速な安全確保策を講じるように努めます。
用途廃止をした施設については、自然災害や人災による事故を防止する観点から、施設の速やかな除却を推進します。</t>
  </si>
  <si>
    <t>国等の耐震基準や耐震化の指針に準拠し、適切な耐震性の確保に努めます。
避難所に指定されている施設や災害時の指令施設等、防災上重要な施設については、阪神淡路大震災、東日本大震災、熊本地震などの教訓を踏まえて、本町において必要となる耐震化の条件を整理して、今後の改修の際に活用を図ります。
耐震化が未了であり、廃止予定の施設については、速やかな移設又は廃止を検討します。</t>
  </si>
  <si>
    <t>長寿命化する施設は従来の事後保全型から、予防保全型への転換を図ります。
長寿命化計画の対象ではない施設についても、可能な限り長寿命化の観点を取り入れた工法や部材の採用を図るなど、ライフサイクル  コスト低減と施設の有効活用を推進します。</t>
  </si>
  <si>
    <t>誰もが安心・安全に利用しやすい施設とするため、公共施設等の改修・更新等を行う際には、利用者ニーズや施設の状況を踏まえ、ユニバーサルデザイン化を進めます。</t>
  </si>
  <si>
    <t>持続可能な開発目標の一つである地球温暖化対策を推進するため、公共施設等の改修・更新等を行う際には、脱炭素化を考慮した設備や機器、工法などを採用するように努めます。</t>
  </si>
  <si>
    <t>建築系公共施設を中心として、町民の意見等も踏まえつつ、最適配置の実現を目指します。
本町では、地域の特性、建物の老朽化状況や既存施設の利用状況（必要性）等を勘案しながら、最適配置を推進します。
最適配置の検討にあたっては、以下の各手法や他市町の事例等を参考にします。</t>
  </si>
  <si>
    <t>・H29からR28までの更新費用の目標値197億円
・H29からR28までの更新費用の年平均約6.5億円</t>
  </si>
  <si>
    <t>固定資産台帳の更新を全庁的に取り組み、施設の異動更新情報を全庁的に共有することで個別計画の策定や施設の見直し等に活用します。</t>
  </si>
  <si>
    <t>余剰の土地、建物を売却または貸し付けることにより、収入を得ます。
保有資産の床や壁などを広告スペースとして活用し、使用許可による収入を得ます。</t>
  </si>
  <si>
    <t>近隣自治体との施設の近接度合いや生活圏域の重複等の実態を踏まえ、町域を越えた施設の共同利用の促進を図ります。
道路・下水道などの生活基盤の整備については、近隣自治体のほか県との連携を強化します。</t>
  </si>
  <si>
    <t>フォローアップ（計画の改定）に当たっては、「計画（PLAN）」「実施(DO)」「評価（CHECK）」「改善（ACTION）」の4段階のサイクル（PDCAサイクル）により、町民と一体となって考えていきます。
また、計画の進捗は、情報の公開など、町民に見える形とします。</t>
  </si>
  <si>
    <t>「公共施設マネジメント目標」は、各原則を具体化した「実施方針」の骨格を構成するとともに、施設類型ごとの管理に関する基本的な方針においてより具体化された方針となり、今後のアクションプランや日々の施設管理に反映されるべき位置付けとなっています。</t>
  </si>
  <si>
    <t>H31水巻町橋梁長寿命化修繕計画策定 
R2水巻町学校施設等長寿命化計画改訂
R3水巻町町営住宅長寿命化計画改訂
R3水巻町公園施設個別施設計画策定
R4水巻町公共施設個別施設計画策定
R5水巻町公共施設個別施設計画策定</t>
  </si>
  <si>
    <t>総人口は減少傾向であり、計画期間である40年後の人口については、現在と比較し、15.5%程度減少の見込み。また、年度別人口については、2060年までに、年少人口・老年人口がそれぞれ１割程度減少し、生産年齢人口については、２割を超える減少が見込まれている。</t>
  </si>
  <si>
    <t>公共施設：47施設、88,280.4㎡（インフラ施設）
一般道路：実延長245,907ｍ、道路面積1,408,203㎡
橋梁：実延長1,104.6ｍ、143橋、橋梁面積6,422.4㎡
上水道管：総延長231,881ｍ
下水道管：総延長163,399ｍ
駐車場：5,087㎡</t>
  </si>
  <si>
    <t>岡垣町の公共施設は、供用開始から築30年以上の建物が約6割を占めており、築50年以上を経過している施設も存在している。今後、多くの施設が更新時期を迎えることから、施設の長寿命化や計画的な更新、適切な維持管理を行うことが課題。また財政面においては、基金残高の増加と町債残高の減少を目標に、健全な財政運営に取り組んでいるが、今後の人口減少などによる自主財源の減少が見込まれるため、本町の財政規模に応じた施設総量の適正化を図る必要がある。</t>
  </si>
  <si>
    <t>2017～2056年度（40年）
267.1億円
※インフラ含まない
※事後保全型管理により、更新を行ったと仮定</t>
  </si>
  <si>
    <t>2017～2056年（40年）
179.5億円
※インフラ含まない
※予防保全型管理に変更し、かつ、統廃合等を行ったと仮定</t>
  </si>
  <si>
    <t>2017年～2056年（40年）
87.6億円
※インフラ含まない
※予防保全型管理に変更し、かつ、統廃合等を行ったと仮定</t>
  </si>
  <si>
    <t>各公共施設を所管する部局間の調整を行い、全庁的な視点に基づく意思決定が可能となるよう横断的な組織体制として「岡垣町公共施設等総合管理計画推進委員会」を設置する。さらに、本計画に基づいた公共施設の管理においては、財政・企画・建築・管財との調整を密に行うものとする。</t>
  </si>
  <si>
    <t>財政に関する基本方針 の一つとして、PPP/PFI をはじめとした民間活力の導入を検討し、財政負担の軽減及び官民協働によるまちづくりの新たな方策を検討する。</t>
  </si>
  <si>
    <t>施設管理者による日常点検、法令等に基づく定期点検、災害や事故発生時に行う緊急点検の3種類の点検を実施していくとともに、保全の優先度を判断するために劣化診断等を実施する。また、点検結果は一元管理し、点検履歴・修正履歴の蓄積を行うことを目的とするデータベースを構築し、施設の老朽化等の対策に活用する。</t>
  </si>
  <si>
    <t>公共施設の維持管理体制を整備し、点検・診断等の実施により各施設の状態を把握した上で、「予防保全型管理」、「状態監視保全型管理」、「事後保全型管理」の 3 つに分類し、財政的、物理的な条件を加味した計画的な維持管理を行うことで、各施設の長寿命化を図るとともにライフサイクルコストを縮減する。</t>
  </si>
  <si>
    <t>日常点検や定期点検により、施設の劣化状況の把握に努める。さらに、災害時に防災拠点や避難所となる施設もあるため、点検結果をデータベース化し、危険が認められた施設については、施設の利用状況や優先度を踏まえ、速やかに対応する。</t>
  </si>
  <si>
    <t>平成25年3月に耐震改修促進計画を策定し、計画的に耐震改修を行い、避難場所に位置づけられている施設・学校等は耐震診断・補強工事を完了している。旧耐震基準によって建設され、耐震診断が未実施である町営住宅の一部などについては、計画的な施設更新等により安全性の確保を図る。</t>
  </si>
  <si>
    <t>公共施設の長寿命化と維持管理コストの縮減により、計画的に財政支出の平準化を図る。保全については定期的に点検・劣化診断を行い、計画的な維持管理や更新を行うことで施設の長寿命化を図る「予防保全型」の維持管理を推進する。ただし、すべてを長寿命化の対象とせず、費用対効果等を検証した上で判断する。また、インフラ施設も同様に劣化の程度等を把握し、計画的な修繕・更新を検討する。</t>
  </si>
  <si>
    <t>公共施設の改修、更新を行う際には、社会情勢や住民ニーズを踏まえたうえで、障害の有無、年齢、体格、性別、国籍等に関わらず、誰もが安心・安全に利用できる施設となるようユニバーサルデザイン化に努める。</t>
  </si>
  <si>
    <t>2050年カーボンニュートラルの実現に向けて、2040年までに設置可能な公共施設において太陽光発電設備の導入を目指すほか、2030年までに施設の電力を再生可能エネルギー100％由来のものに切り替えるよう努める。また、新設・改修等を行う際は、脱炭素化に向け、再生可能エネルギーを利用した設備等の導入のほか、温室効果ガスの吸収源対策として施設周辺等の緑化や木材の利用を検討する。</t>
  </si>
  <si>
    <t>行政サービスの必要性や適正な施設配置の観点から、施設の更新や規模縮小等の取り組みを進め、保有総量の縮減を図る。施設の更新は、単一機能での建替えではなく、機能の集約・複合化を基本とする。その際は今後の財政負担の見通しも勘案しながら、各施設が提供するサービスの維持すべき水準について検討し、必要に応じて見直し・用途廃止を行う。性質上、廃止ができない施設は、機能の維持を前提としてダウンサイジング化を検討する。施設を集約して「統合」する場合には、設備等の充実による機能の向上や複合的なサービスの提供を図るなど、利用者の満足度の向上に努める。</t>
  </si>
  <si>
    <t>①保有量15％縮減
②人口1人あたりの公共施設の延床面積2.80㎡を維持
③公共施設の更新費用見込を約179.5億円（2017～2056年）
※公共施設総量15％縮減した場合
※インフラ含まない
④公共施設の規模の適正化等による年度間費用の平準化</t>
  </si>
  <si>
    <t>地方公会計（固定資産台帳）を活用し、有形固定資産減価償却率から老朽化の度合いを把握し、中長期的な対策時期の検討資料とするほか、減価償却累計額を改修費用の目安にするなど、予算編成の参考資料としての活用も検討する。</t>
  </si>
  <si>
    <t xml:space="preserve">統合・廃止等により余剰となった施設・土地については、売却等により財源の確保に努める。 </t>
  </si>
  <si>
    <t xml:space="preserve">各施設所管課が保有している情報を、公共施設等の維持管理・有効活用を一体的に管理する形態で一元化するとともに、個々の分類にとらわれることなく、大きな視点で情報を収集して共有することで、公共施設等マネジメントの方向性を確認しつつ、計画の実行に活用する。そして、進捗の点検や成果の把握を行う際には情勢の変化も的確に捉え、推進委員会による評価や方針の見直し等に反映していくなど、継続的な取組みによる計画の充実を図る。
</t>
  </si>
  <si>
    <t>公共施設の用途別及び公共インフラの分野別に現状・課題を整理し、公共施設の整備に関する基本的な考え方を示した後に、施設類型ごとの具体的な整備方針・施設別の個別方針を定めている。
なお施設類型は、行政系施設・社会教育系施設などの10分類と、インフラ施設4分類及び駐車場として整理している。</t>
  </si>
  <si>
    <t>平成29年度から令和5年度までの間に、各施設の個別方針に沿って取り組んだ公共施設等の長寿命化や用途廃止等の主な対策を一覧にして掲載している。</t>
  </si>
  <si>
    <t>人口対策により2031年には人口1.9万人まで回復し、その後ゆるやかに減少</t>
  </si>
  <si>
    <t>【建築物】
令和２年度    ７１，２８４㎡
【インフラ】
・橋梁　　 
令和４年度　　  ９，７２３㎡（253橋）
・下水道
令和２年度　１２５，３８３m</t>
  </si>
  <si>
    <t>①老朽化による安全性の確保や住民・環境への配慮といった品質面の課題や、②人口減少による税収減少や維持運営、改築更新費用、受益者負担の適正化といったコスト面の課題、③保有量の適正化や集約化、複合化といった数量面の課題を抱えている。</t>
  </si>
  <si>
    <t>約8.2億円（5カ年平均）</t>
  </si>
  <si>
    <t>今後40年間の公共建築物の経費　276億円
【学校】141億円
【公営住宅】34億円
【その他】101億円</t>
  </si>
  <si>
    <t>今後40年間の公共建築物の経費　231億円
【学校】147億円
【公営住宅】20億円
【その他】64億円</t>
  </si>
  <si>
    <t>40年間で45億円の減（公共建築物）</t>
  </si>
  <si>
    <t>施設ごとにカルテを作成し、予防保全型維持管理を行う。施設のデータベース化による一元管理を行い、庁内横断的な管理体制を整備する。また、維持、管理、修繕履歴を蓄積し、その結果を公共施設等総合管理計画へ反映させる。</t>
  </si>
  <si>
    <t>公共施設等の整備や更新、運営等においても民間事業者の資金やノウハウを活用し、効率的で効果的なサービスの提供を図るために、ＰＦＩなどのＰＰＰ手法の導入等を検討する。</t>
  </si>
  <si>
    <t>5年おきに目視、打診検査等を行い、施設の劣化状況を診断する。診断結果、点検履歴は施設カルテに反映させ、それらのデータを集積して総合的に管理する。</t>
  </si>
  <si>
    <t>・施設ごとにカルテを作成
・施設のデータベース化による一元管理
・維持、管理、修繕履歴を蓄積
・施設の更新費用の平準化
・時代の要求・変化に対応した更新</t>
  </si>
  <si>
    <t>老朽化の進んだ施設の優先的な点検を行う。</t>
  </si>
  <si>
    <t>旧耐震基準の建物は、新築・改築する場合と比較し財政上の優位性に乏しいことから、原則、長寿命化の対象外とする。改修や大規模な修繕を要する状態のものは廃止相当とし、安全第一ですみやかに供用を終了する。</t>
  </si>
  <si>
    <t>施設の老朽化度や避難所指定施設としての重要性、コストパフォーマンスなどを考慮し、大規模改修を行う施設の優先順位を検討する。</t>
  </si>
  <si>
    <t>公共施設等の改修・更新時には、住民ニーズや施設の状況を踏まえながら、ユニバーサルデザインを推進する。</t>
  </si>
  <si>
    <t>公共施設等への再生可能エネルギー設備や省エネ・省ＣＯ２設備等の導入については、経済性や施設の特性を考慮しながら脱炭素化の取り組みを推進する。</t>
  </si>
  <si>
    <t>人口減少に伴い、施設の利用度が低い施設や老朽化が進んだ施設は、近接する類似施設との集約化や用途が異なる施設との複合化を検討する。</t>
  </si>
  <si>
    <t>施設の更新を行う際には延床面積を縮小する。</t>
  </si>
  <si>
    <t>公共施設マネジメントに関する情報と固定資産台帳の情報を紐付けることにより、保有する公共施設等の資産管理を効率的に行う。</t>
  </si>
  <si>
    <t>公共施設等の有効利用・効率的な施設運営に向け、近隣市町との広域連携を検討する。</t>
  </si>
  <si>
    <t>本計画の進捗管理にあたっては、ＰＤＣＡサイクルにより、ＰＬＡＮ（計画）、ＤＯ（実施）、ＣＨＥＣＫ（評価）、ＡＣＴＩＯＮ（改善）を継続的に実施することで、効率化、効果的に推進する。</t>
  </si>
  <si>
    <t>計画策定、計画の実施
及び個別計画の作成・
実施、計画の状況把握
及び課題の抽出、課題の検討及び計画の改善を一つのサイクルとする。</t>
  </si>
  <si>
    <t>・町営住宅
築年数が耐用年数を経過するものについては段階的に廃止
・学校
今後の生徒数減少を踏まえ学校規模を適正化
・その他公共建築物
複合化、維持管理経費の削減、低利用施設廃止の検討
・道路
維持管理コストの平準化や低減
・橋りょう
緊急度の高い橋りょうの修繕の優先、事業費の平準化
・下水道
適切な維持管理、必要に応じ調査・診断及び修繕・改築</t>
  </si>
  <si>
    <t>①個別施設計画の策定
②点検・診断等の実施体制の整備
③指定管理者制度の活用
④産業系施設、ｽﾎﾟｰﾂ･ﾚｸﾘｴｰｼｮﾝ系施設、その他施設の廃止及び下水道施設の用途廃止（転用）</t>
  </si>
  <si>
    <t>令和3年度　　　　　　　　　　　　　令和4年度</t>
  </si>
  <si>
    <t>総人口は、2015年（平成27年）の7,810人から、2045年（令和27年）には3,556人に減少し、減少率54.5％と予測されています。年少人口、生産年齢人口のみならず、老年人口も、2020年（令和2年）をピークに減少に転じ、将来の人口構造は、さらに少子高齢化が進む見込みである。</t>
  </si>
  <si>
    <t>社会教育系施設	　3,680 ㎡
スポーツ・レクリエーション系施設	　2,337 ㎡
産業系施設	　623 ㎡
学校教育系施設	　17,760 ㎡
子育て支援施設	　3,244 ㎡
保健・福祉施設	　866 ㎡
行政系施設	　5,988 ㎡
公営住宅等	　35,968 ㎡
その他　	1,903 ㎡</t>
  </si>
  <si>
    <t>①　品質面の課題
・老朽化
・安全性の確保
・住民への対応
②　コスト面の課題
・人口減少による税収減少
・維持運営、改築費用
・利用料（受益者負担）
③　数量面の課題
・多種多様の施設
・適正保有量</t>
  </si>
  <si>
    <t>今後30年間で220億円（年平均：7.33億円）</t>
  </si>
  <si>
    <t>（削減試算値）
今後30年間で142億円</t>
  </si>
  <si>
    <t>（削減試算値）
令和32年度で78億円</t>
  </si>
  <si>
    <t>今後の財政的負担の状況も勘案しながら、各施設が提供するサービスの維持すべき内容やレベルについて検討し、施設の機能水準を見直すとともに、指定管理者制度やＰＰＰ／ＰＦＩ手法も含め、多様な選択肢から最も効率的・効果的なサービスの提供を検討します。</t>
  </si>
  <si>
    <t>公共施設等に関する長期保全にあたっては、劣化状況、外的負荷（気候天候、使用特性等）による性能低下状況および管理状況を把握するとともに、評価を行い、施設間における保全の優先度を判断します。また、施設管理者による日常点検、法令等に基づく定期点検、災害や事故発生時に行う緊急点検等の履歴を集積・蓄積し、総合管理計画の見直しに反映し充実を図るとともに、各施設管理者における維持管理・修繕・更新を含む老朽化対策に関する情報共有を図ります。</t>
  </si>
  <si>
    <t>施設の点検等における各施設の状態を把握したうえで、これまでの「事後保全型管理」のみの維持管理から、個々の施設の状況に応じて「予防保全型管理」と「事後保全型管理」に、財政的、物理的な条件を加味した計画的な維持管理に転換を図ります。各施設の長寿命化とともに各年度の財政的な負担を平準化し、建物に係るトータルコストの縮減を目指します。点検・診断実施の検討段階においては、その施設の必要性、まちづくりとの整合性、効率性、対策の内容や時期を検討し、社会情勢や町民の要望等から、その施設の更新、用途変更、用途廃止や除却、他施設への複合化や集約を検討していきます。更新・改修の方針については、統合や廃止の推進方針と整合性を図ります。</t>
  </si>
  <si>
    <t>日常点検や定期点検により、施設の劣化状況の把握に努めます。公共施設の多くは、災害時に防災拠点や避難所となる建物系施設もあるため、危険が認められた施設については、施設の利用状況や優先度を踏まえた上で計画的な改修、解体、除却の検討を行った上で速やかに対応します。また、点検・診断等により高度の危険性が認められた公共施設等や老朽化等により供用廃止され、かつ今後とも利用見込みのない公共施設等については、周辺環境への影響を考慮し、解体、除却するなどの対策を講じ、安全性の確保を図ります。</t>
  </si>
  <si>
    <t>計画的に公共施設等の耐震化を図り、安全性を高めます。旧耐震基準によって建設され、かつ耐震補強が終わっていない施設が存在するため、施設の安全性の確保を再優先にして耐震化もしくは施設更新による安全性の確保を図ります。特に、災害時拠点施設となる公共施設や地域防災計画において避難所等に指定されている公共施設については、優先的に進めます。</t>
  </si>
  <si>
    <t>公共施設等の長寿命化にあたっては、従来行ってきた事後保全型の維持管理から「予防保全型」の維持管理に転換を図っていきます。なお、長寿命化が見込まれる期間が短期間であるなど、その費用対効果において十分な効果が得られないと想定される場合や、安全上の観点から建て替える必要がある場合などは長寿命化の対象から除くものとします。本町の公共施設では、建替周期は大規模改修工事を経て60年とし、その時点で診断を行い更に使用が可能であれば長寿命改修工事を行って80年まで長期使用しコストを削減することも検討します。</t>
  </si>
  <si>
    <t>「ユニバーサルデザイン2020行動計画」（平成29年2月20日）を踏まえて、本計画においても共生社会の実現に向けてユニバーサルデザインのまちづくりを目指して社会的障壁を取り除く取組みを進めます。本町の公共施設等が、全ての人の多様なニーズを考慮し、年齢、性別、身体的能力、言語などの違いにかかわらず、安全かつ安心して利用しやすいように、設計・建築・維持管理を推進していきます。</t>
  </si>
  <si>
    <t>公共施設等の利用状況及び耐用年数等を踏まえて、維持継続、更新検討、利用検討、用途廃止などの取組みを進め、保有総量の縮減を図ります。公共施設の更新を行う場合には単一機能での施設の建替えではなく、機能の集約・複合化を行う内容で更新することを基本とします。その際には、今後の財政的負担の状況も勘案しながら、各施設が提供するサービスの維持すべき内容やレベルについて検討し、施設の機能水準を見直すとともに、指定管理者制度やＰＰＰ／ＰＦＩ手法も含め、多様な選択肢から最も効率的・効果的なサービスの提供を検討します。また、それぞれの施設が持つ機能の必要性について、行政サービスとしての役割を終えていないのか、民間等の施設によって代替可能な機能ではないのか等の検討を行い、その機能が不要と判断したものについては、他の機能による有効活用や除却を行います。施設の性質上、廃止ができない施設については、機能の維持を前提として規模の適正化を検討します。除却を行った場合の跡地については、原則的に貸付・売却による収益確保に努めます。</t>
  </si>
  <si>
    <t>固定資産台帳を活用することにより、保有する公共施設等の情報を一元的に管理し、毎年度更新を行うことで持続可能な公共施設マネジメントを目指します。また、有形固定資産減価償却率から老朽化を把握（予測）し、中長期的な対策時期の根拠として活用します。</t>
  </si>
  <si>
    <t>未利用施設があった場合は、今後の活用の可能性について検討します。その結果、利用の可能性がないと判断した場合は、転用や譲渡・売却等による廃止を検討します。また老朽化により、安全が確保できない未利用施設については早期の解体を推進します。未利用地の活用・処分については、売却やＰＰＰ／ＰＦＩなど公民連携による有効活用の可能性を探ります。</t>
  </si>
  <si>
    <t>公共施設等に対する多様なニーズに応えるために、近隣市町との施設の相互利用等を検討していきます。広域連携を推進するために、日頃より近隣市町等、関係機関と公共施設等の在り方の検討を行うように努めます。</t>
  </si>
  <si>
    <t>本計画は計画期間を2017年度（平成29年度）から30年間と定めていますが、社会情勢や財政状況、制度変更等に合わせて適宜見直しを行います。画の見直し・充実については原則として10年ごとにＰＤＣＡサイクルを活用しながら行います。</t>
  </si>
  <si>
    <t>法令等に基づく施設、設備の点検を実施し、施設の劣化状況を把握し、老朽化対策および修繕・更新等を進めます。　災害時に防災拠点や避難所となる施設については、施設の利用状況や優先度を踏まえた上で計画的な改修、解体、除却の検討を行った上で速やかに対応します。長期的な視点による効率的な維持管理を行い、予防保全の考え方により計画的に修繕等を実施し、施設の長寿命化を図ります。施設の利用実態や統合の可能性を踏まえ、行政が維持することが困難な施設や目的が重複した施設については、統合や用途廃止等を検討します。</t>
  </si>
  <si>
    <t>①個別施設計画の策定（H30年度からR3年度）
②点検・診断等の実施体制の整備（H30年度）
③指定管理者制度の活用（H29年度）
④産業系施設、ｽﾎﾟｰﾂ･ﾚｸﾘｴｰｼｮﾝ系施設、その他施設の廃止及び下水道施設の用途廃止（転用）（H29年度～R3年度</t>
  </si>
  <si>
    <t>1995年以降は、5年間に約1,000人のペースで減少しています。
年齢３区分では、老年人口が増える一方で、それ以外の区分が減少し続けています。</t>
  </si>
  <si>
    <t>【建物】
行政施設　17棟、3932.2㎡
社会教育施設　3棟、3567.9㎡
スポーツ・レクリエーション施設　19棟、4495.9㎡
学校教育施設　52棟、41374.9㎡
社会福祉施設　14棟、4771.6㎡
子育て視線施設　5棟、1985.8㎡
住宅　250棟、29186.4㎡
供給施設　2棟、1966.3㎡
その他施設　47棟、21634.9㎡
【インフラ】
道路　192.5km、橋梁　183橋、井堰　201施設、揚排水機場　11施設、ため池　60池</t>
  </si>
  <si>
    <t>① 計画の必要性
老朽化した施設は、倒壊等による人的被害が発生しないようにするための対策が必要です。今ある資源や資産を最大限に活用して、適切かつ良質なサービスを維持し、将来にわたる財政面での持続可能性を確保するため、今後の人口減少及び人口構造の変化に応じた総合的かつ計画的な管理を行う必要があります。
② 点検・診断
施設の機能水準を保つため、定期的な点検・診断は必要不可欠です。しかし、施設によってはこれまで十分な取組がなされていないものもあります。よって、経過年数による劣化や利用状況を把握し、施設の安全と長寿命化を確保します。
③ 管理基準の設定
公共施設等の機能を維持するうえで必要となるメンテナンスは、施設の規模や設置環境、利用状況等によって大きく異なり、過度な対応は行政コストの増大を招き、過小な対応は公共施設等の機能の維持や、利用者の安全確保に支障をきたす可能性があります。
このため、管理基準の体系的整備に当たっては、安全の確保を最優先としつつ、予算や体制等の実態も踏まえた持続可能なものとしていく必要があります。
また、各施設の設置環境や利用状況を分析し、将来必要となる公共施設等の機能や、それを維持し続けるため、メンテナンスサイクルをいかに構築していくかが課題となっています。</t>
  </si>
  <si>
    <t>【建物】
今後40年間で390.2憶円
【インフラ】
今後40年間で250.9憶円</t>
  </si>
  <si>
    <t>【建物】
今後40年間で346.3憶円
【インフラ】
今後40年間で113.1憶円</t>
  </si>
  <si>
    <t>①施設情報の一元化
②個別施設計画等の策定及び活用</t>
  </si>
  <si>
    <t>新たな公共施設等の整備や運営等においては、様々な資金やノウハウを持つ民間事業者活力を積極的に活用するＰＰＰ・ＰＦＩの導入について検討を行う。また、民間施設を活用するなど公共施設によらない公共サービスについても検討を行う。</t>
  </si>
  <si>
    <t>公共施設等は、利用状況や自然環境等に応じ、劣化や損傷の進行は施設ごとに異なります。各施設の特性を考慮したうえで、定期的な点検・診断により施設の状態を把握することに努めます。</t>
  </si>
  <si>
    <t>大規模な修繕や更新をできるだけ回避するため、施設特性を考慮の上、安全性や経済性を踏まえつつ、損傷が軽微である早期段階に予防的な修繕等を実施することで、機能の保持・回復を図る「予防保全型維持管理の導入」を推進する。</t>
  </si>
  <si>
    <t>町民生活や社会経済活動の基盤である公共施設等は、時代とともに変化する町民のニーズを踏まえつつ、利用者の安全を確保したうえで、必要な機能を確実に発揮し続けることが大前提となっています。これまでは劣化や故障が起きてからの対応が中心であったため、標準的な更新年数をかなり超過した築年数の古い施設もあります。外壁の落下や防災設備の故障など、利用者の安全の確保に直結する場合は早急に対策を行い、施設を安全な状態で維持し、サービスを継続的に提供します。点検・診断等により高い危険性が認められた施設については、立入禁止措置等により安全確保に努めます。また、老朽化により供用廃止され、かつ今後とも利用見込みのない施設は、速やかに処分を検討します。</t>
  </si>
  <si>
    <t>本町では、いつまでも安心して暮らすことができるよう、総合的な防災対策を推進し、被害の軽減を図る、災害に強いまちづくりを進めています。公共建築物の多くは、災害時には避難場所等として活用され、庁舎では被害情報の取りまとめや災害対策指示が行われるなど、応急活動の拠点となっています。このため、利用者の安全確保だけでなく、災害時の拠点施設としての機能確保の観点からも、耐震化されていない施設については耐震化の促進に取組みます。</t>
  </si>
  <si>
    <t>劣化による施設の機能や設備機器の不具合が顕在化した時点で対応した場合、総じて高コストとなるため、点検・診断等の実施方針のとおり早期に健全度を把握し、予防的修繕等の実施を徹底することにより事業費の高コスト化を回避し、財政負担の抑制と平準化を図ります。</t>
  </si>
  <si>
    <t>公共施設等の整備、改修に当たっては、障いの有無や年齢、 性別 、言語 等にかかわらず 、多様な人々が利用しやすいユニバーサルデザインに 配慮 するほか 、施設のバリアフリー化による利便性の向上に努め、誰も が安心・ 安全に 、 利用できる施設づくりを目指します。</t>
  </si>
  <si>
    <t>施設の利用状況や老朽化等に照らし、必要性が薄れてきた施設については廃止・撤去を進め、重複した機能を有する施設は集約化による機能統合を検討します。なお、これらの推進方針により生じた空き施設については、売り払いや有償での貸付等の財源確保の手段として有効に活用します。</t>
  </si>
  <si>
    <t>施設総量112915.9㎡に対して16.3%（18454.9㎡）を削減目標とします。</t>
  </si>
  <si>
    <t>本計画の定期的な検証と見直しにあたっては、計画の策定（Plan）、マネジメントの取組の実施（Do）、実施結果の検証（Check）、計画の見直し（Action）といった、ＰＤＣＡのマネジメントサイクルに基づいて実施し、次期計画期間に更新時期を迎える公共施設の複合化等についても合わせて検討します。また、実施結果の検証では、計画の進捗状況の評価や施設老朽度の判定等の取組により、目標とする成果が現れているかといった視点での検証を行うものとします。</t>
  </si>
  <si>
    <t>・令和２年度に鞍手町中央公民館の大規模改修工事（長寿命化）を実施。
・令和２年度に古月保育所の大規模改修工事（長寿命化）を実施。</t>
  </si>
  <si>
    <t>平成12年をピークに総人口は今後も減少し、令和42年度にはピーク時の半分になると推測される</t>
  </si>
  <si>
    <t>建物系公共施設総延床面積　６９，３５３㎡
（内訳）
　学校教育系施設　２０，０８８㎡
　町民文化系施設　　２，４４７㎡ 
　社会教育系施設　　６，２２２㎡
　スポーツ・レクリエーション系施設　６，８３８㎡
　産業系施設　　　　　　　９３０㎡
　子育て支援施設　　１，９４７㎡
　保健・福祉施設　　 ４，０５５㎡
　行政系施設　　　　　５，５６２㎡
　公営住宅等　　　　１７，３２７㎡
　公園　　　　　　　　　２，１９７㎡
　その他施設　　　　　　　９７９㎡
　上水道施設　　　　　　　７６１㎡
インフラ系施設総延長　１６３，４４９．７ｍ
（内訳）　
　道路　１６２，７３０．３ｍ
　橋りょう　７１９．４ｍ
企業会計施設総延長　１２１，９６２．８ｍ
（内訳）
　上水道　１２１，９６２．８ｍ
いずれも令和３年度末現在</t>
  </si>
  <si>
    <t>建物系公共施設は、老朽化の度合いや危険度など総合的に判断した上で、順次更新等を進めているが、中には更新を必要とする必要とする建物系公共施設が数多く残っている。
今後も老朽化に伴い、更新費用や修繕費用が増大していくことが見込まれるだけでなく、人口減少に伴う税収の減少が予測される中、効果的かつ効率的に公共施設等を管理していく必要がある。</t>
  </si>
  <si>
    <t>今後４０年間で約４０６億円
（建物系施設　約３４２億円、インフラ系施設　約６４億円）</t>
  </si>
  <si>
    <t>今後１０年間で約54億円
（建物系施設　約26億円、インフラ系施設　約28億円）</t>
  </si>
  <si>
    <t>今後４０年間で約３５２億円
（建物系施設　約３１６億円、インフラ系施設　約３６億円）</t>
  </si>
  <si>
    <t>公共施設等の更新や廃止、統合などの検討や対応が必要な場合は、庁内の横断的な調整を実施し、関係課で構成する政策会議の中で議論を行う。</t>
  </si>
  <si>
    <t>建物を更新しないで長期にわたって有効に活用するためには、建築の基本性能を、利用目的に合致した最適な状態に維持あるいは向上することが必要となります。そのため、インフィル（建物の間取りや内装、設備等）を適切なタイミングで簡易に診断し、計画的に保全していくことが不可欠であり、総合管理計画の中の具体的な計画となる長期修繕計画の策定、それまでの間に定期的な見直しを行う中期修繕・改修計画の展開が重要となります。 
また公共施設が更新される理由には、施設の耐久性、不具合性、施設の規模(広さ・高さ)、使いやすさ、陳腐化の他に、施設に求められる様々な性能面及び法規対応において要求水準を満足できない場合があるので、更新の際には種々の診断を行って更新の理由を明確にします。</t>
  </si>
  <si>
    <t>施設の安全確保にかかる項目のうち高度な危険性が認められる項目を絞り込み評価します。危険性が認められた施設については、評価の項目に沿って安全確保の改修を実施します。（ただし総合的な判断により改修せずに供用廃止を検討する場合もある。）点検・診断等により高度の危険性が認められた公共施設等や老朽化等により供用廃止され、かつ今後も利用見込みのない公共施設等については、順次解体を行います。</t>
  </si>
  <si>
    <t>1981年（昭和56年）以前に建てられた旧耐震基準の建物系公共施設は、一部未改修施設はあつものの、公共施設等には災害時における拠点や物資及び人員の輸送施設として、重要な機能を担っていることから、発災時に十分な機能が発揮できるよう、引き続き防災・耐震性能等の向上に努めます。</t>
  </si>
  <si>
    <t>施設の長寿命化に繋がるよう適正な管理を行い、ライフサイクルコストの縮減を図る観点で、「予防保全」の考え方による施設の点検・診断等を行い、計画的な維持管理・更新を検討する。
インフラ系施設についても、個別の長寿命化計画等に基づき、定期的な点検・診断結果による計画的な修繕・更新を検討する。</t>
  </si>
  <si>
    <t>「ユニバーサルデザイン2020行動計画」（平成29年2月20日ユニバーサルデザイン2020関係閣僚会議決定）における考え方等を踏まえ、公共施設等の計画的な改修等によるユニバーサルデザイン化の推進を図ります。
改修等にあたり、高齢者や障がい者等の自立した日常生活及び社会生活を確保するため、公共施設等のバリアフリー化に取組むとともに、年齢や性別、障がい者の有無、国籍等の違いに関わらず、誰もが使用しやすい設計として、ユニバーサルデザインの考え方に配慮します。</t>
  </si>
  <si>
    <t>太陽光発電設備の設置などによる再生可能エネルギーの導入や、LED 照明灯等の省エネ性能に優れた機器等の導入による消費エネルギーの省力化など、公共建築物における脱炭素化に向けた取組を推進する。</t>
  </si>
  <si>
    <t>現状規模を維持しての公共施設等の更新が、多額の費用を伴うことから、統合や複合化など、より費用がかからない方法を検討し、これにより不要となった施設は除却可能施設として処分方法を検討する。</t>
  </si>
  <si>
    <t>②延床面積等に関する目標
40年間で公共建築物の総延床面積30％縮減</t>
  </si>
  <si>
    <t>本計画を効果的・効率的に実現するためにも、蓄積された情報だけでなく、地方公会計との連携も活用する。</t>
  </si>
  <si>
    <t>施設マネジメントを運営するにあたり、施設点検から始まり、利用状況等の調査や施設の修繕など、施設の維持管理や運営を実施することで、計画的な保全が実現できる。</t>
  </si>
  <si>
    <t>期間については、特に定めていない。</t>
  </si>
  <si>
    <t>建物系施設、インフラ系施設の各施設ごとに現状と課題を分析し、その状況に応じて今後の管理方針を策定している。</t>
  </si>
  <si>
    <t>平成29年度～令和３年度に実施した取組を記載。
記載した主な取組
町営住宅二反田団地建替工事
空家町営住宅解体工事
桂川小学校屋根・外壁防水工事　等</t>
  </si>
  <si>
    <t>総人口は、現在の3.0万人から2.7万人を下回る程度に減少、年齢3階級別で見ると、年少人口（0歳～14歳）は、14.0％から16.4％に増加、生産年齢人口（15歳から64歳）は、54.6％から53.2％に減少、老齢人口（65歳以上）は、31.2％から30.4％に減少することが予想されます。</t>
  </si>
  <si>
    <t>【公共施設】
R2：12.5万㎡
【インフラ】
道路　R2：281.6万㎡
橋梁　R2：10,444㎡
上水道　R2：214,693ｍ
下水道　R2：254,749ｍ</t>
  </si>
  <si>
    <t>公共施設：本町は12.5 万㎡の公共施設を有し、そのうち約3 割は築30 年以上を経過し、施設の更新時期が一斉に到来
インフラ（道路・橋）：道路の舗装の補修・修繕、橋梁の架け替えなどが将来、財政的に大きな負担となる
インフラ（上水道）：今後30 年後に更新費用などが財政的に大きな負担となる
インフラ（下水道）：今後10 年後に更新費用などが財政的に大きな負担となる</t>
  </si>
  <si>
    <t>耐用年数を経過した施設の更新</t>
  </si>
  <si>
    <t>長寿命化計画による施設維持の実施</t>
  </si>
  <si>
    <t>「事後保全型維持管理」から「予防保全型維持管理」への転換の推進。</t>
  </si>
  <si>
    <t>公共施設 等 マネジメントを推進するための専門部署の設立の必要性を検討。
事業化の優先順位の決定や跡地の利活用方針については、部門横断的な組織体において協議、決定する仕組みを構築する。</t>
  </si>
  <si>
    <t>周辺自治体との事務の広域化、 PPP/PFI 25の活用によ り多様な主体と連携し、 施設整備
費の削減</t>
  </si>
  <si>
    <t>施設管理課において点検及び施設管理業務委託による点検を実施</t>
  </si>
  <si>
    <t>公共施設：法定点検等、施設管理者による定期的な目視点検や劣化状況の把握。
インフラ：国の指針に沿った適切な点検診断（ 橋梁点検、 道路ストック点検、水道
耐震化調査等）の実施。</t>
  </si>
  <si>
    <t>施設管理業務委託事業者による点検</t>
  </si>
  <si>
    <t>調査済み</t>
  </si>
  <si>
    <t>事後保全型維持管理」から「予防保全型維持管理」への転換の推進。</t>
  </si>
  <si>
    <t>施設更新計画にユニバーサルデザイン化の推進項目を入れている</t>
  </si>
  <si>
    <t>建築物：利用状況や将来の人口動態から必要性を検討し、配置バランス、老朽化状況等を考慮し、必要に応じて施設を統廃合し、総量の縮減に努める。
インフラ:将来の需要を想定し、適切な規模による更新やダウンサイジング （事
業規模の最適化） の必要性を検討。</t>
  </si>
  <si>
    <t>【公共施設】
②今後40年間で、公共施設の複合化・集約化により延床面積を約１２％縮減
【インフラ】
長寿命化による将来更新費・維持管理費の削減</t>
  </si>
  <si>
    <t>固定資産台帳を用いて、施設の老朽化の判断、管理運営経費の見直し、事業の縮小・廃止や改
善策の検討、受益者負担の適正化の検証などの検討材料として活用する</t>
  </si>
  <si>
    <t>未利用資産も経営資源であると認識し、得られる利益は町民に還元できるような活用方法を検討。
未利用資産の売払いだけでは、長期的かつ安定的に財源を確保していくことは困難なため、定期借地権による貸付など、資産を保有しながら長期的かつ安定的に財源を確保できる方法を検討。</t>
  </si>
  <si>
    <t>具体的指針無し</t>
  </si>
  <si>
    <t>本計画に基づく実施計画の立案と、実施計画に対する町民や議会等への情報共有、事業の実施というサイクルで管理を行う。</t>
  </si>
  <si>
    <t>方針①：【 保有資産の性能維持・向上と有効活用（長寿命化 等 の方針） 】
方針②：【 整備抑制と統廃合、複合化等による総量の縮減（総量適正化の方針） 】
方針③：【 運営・保有の適正化と多様な主体との連携（コスト削減 に関する 方針） 】</t>
  </si>
  <si>
    <t>将来人口推計によると、2060 年には682 人となり、2020 年度国勢調査結果の
1,899 人の約36%になると予測されています。</t>
  </si>
  <si>
    <t>【公共施設】R2年度：56千㎡　【インフラ】R2年度135千㎡</t>
  </si>
  <si>
    <t>（１）施設の老朽化、安全性や住民サービス低下の課題
（２）人口減少に伴う財源の減少に対する課題
（３）各施設が抱える個別課題
　　・未利用、低利用、利用ニーズの変化
　　・施設の躯体等に関する課題</t>
  </si>
  <si>
    <t>直近10年間の普通建設事業費平均4.5億円</t>
  </si>
  <si>
    <t>今後30 年間で約196 億円（年平均約6 億5 千万円）必要となる試算になります。</t>
  </si>
  <si>
    <t>各施設を一律に築40 年後に長寿命化改修（工事期間1 年）、築80 年後に更新（工事期間2 年）を想定した
場合の更新必要金額は以下のとおりです。今後30 年間で約94 億円（年平均約3 億1 千万円）必要となる試
算になります。</t>
  </si>
  <si>
    <t>単純更新した場合と長寿命化対策を反映した場合の見込みを比較すると、30 年間で約 81 億円の削減効果が見込まれる。</t>
  </si>
  <si>
    <t>計画の進行管理と公共施設に係る更新、修繕等の年度計画の実践、管理等を一つの部署で一体的に実施していくために、ハード面の事業評価が可能な専門部署を整備すること。また、公共施設の更新や大規模改修等の実施にあたって庁内横断的な意思
決定や調整を図るための推進委員会等の創設を含めた組織づくりが必要となる。</t>
  </si>
  <si>
    <t>今後の財政的負担の状況も勘案しながら、各施設が提供するサービスの維持すべき内容やレベルについて検討し、施設の機能水準を見直すとともに、指定管理者制度やＰＰＰ／ＰＦＩ手法も含め、多様な選択肢から最も効率的・効果的なサービスの提供を検討する。</t>
  </si>
  <si>
    <t>定期的な点検・診断に基づく総合的かつ計画的な予防保全型の管理によって、施設の長寿命化を図る。
一時的な更新費用の増大は、村の財政に大きく影響を及ぼすことから、優先度やコスト状況、将来的な複合
化など施設の状況を見極めたうえで建物の長寿命化を図り、財政負担の平準化を図ります。</t>
  </si>
  <si>
    <t>基本方針に基づき、公共施設の更新を行う場合には単一機能での施設の建替えではなく、機能の集約・複合化を行う内容で更新することを基本とし、その機能が不要と判断したものについては、他の機能による有効活用や除却を行う。施設の性質上、廃止ができない施設については、機能の維持
を前提として規模の適正化を検討する。
除却を行う場合の跡地については、売却を含めた有効活用を推進する。</t>
  </si>
  <si>
    <t>基本方針における取組みを実施することにより、更新費用を今後 40 年間で15％圧縮することを目標とします。</t>
  </si>
  <si>
    <t>固定資産台帳に施設の点検・診断や維持管理・更新等の履歴など公共施設マネジメントに資する情報をより多く反映することで保有する公共施設等の情報管理を一元的かつ効率的に行う。また、有形固定資産減価償却率から老朽化状況を把握し、中長期的な対策時期の検討資料として活用する。</t>
  </si>
  <si>
    <t>未利用施設があった場合は、今後の活用の可能性について検討します。その結果、利用の可能性がないと判断した場合は、転用や売却等を推進する。また老朽化により、安全が確保できない未利用施設については早期の解体を検討する。
また、未利用地の活用・処分については、売却や PPP/PFI など公民連携による有効活用を検討する。</t>
  </si>
  <si>
    <t>推進計画の定期的な検証と見直しにあたっては、計画検討・策定（Plan）、計画の実施（Do）、点検・評価（Check）、改善等対策（Action）といった「PDCAのマネジメントサイクル」に基づいて実施する。</t>
  </si>
  <si>
    <t>管理計画は「不断の見直し」が求められています。東峰村では、5 年ごとに PDCA サイクルを用いて見直しを図り、本計画の定期的な改訂につなげていく。</t>
  </si>
  <si>
    <t>施設ごとの特性を考慮した適切な管理手法の検討・実施と定期的な点検、診断を行うことにより、インフラ施設を安全に長寿命化させるように努める。また、ライフサイクルコストの縮減や財政負担の平準化等財政的な視点を持った計画的な維持管理を推進していく。</t>
  </si>
  <si>
    <t>令和元～２年度
 村民センター 避難所の避難者の生活環境改善のための施設改修工事
令和２年度 旧小石原小学校プール等解体・撤去工事
令和２～３年度 旧小石原小学校 → 水源の森交流館（仮称）として 全面改修 
令和３年度 【除却】宝珠山村役場（旧）解体撤去工事
令和４年度 【除却】宝珠山中学校（旧）解体撤去工事</t>
  </si>
  <si>
    <t>・総人口はR2からR32まで約11%減
・高齢化率は34.9％まで上昇
・生産年齢人口は総人口の約半数となる見込み</t>
  </si>
  <si>
    <t>【公共施設】　R6.2　63935.3㎡
【インフラ】
道路（R3）　1,257,315㎡
橋梁（R3）　5,653㎡
公園（R6.3）　834㎡
農集（R6.2）　316㎡</t>
  </si>
  <si>
    <t> 2020（令和2）年の本町の人口は増加に転じているが、老年人口（65 歳以上）は一貫して増加している。今後は人口が減少し、少子高齢化がさらに進むことが予想されるため、こうした状況に対応した公共施設等の適正化を検討する必要がある。
 本町の財政は今後、扶助費の増加が予想されることから、財政不足が生じない公共施設等の適正な維持、更新、管理等を行う必要がある。</t>
  </si>
  <si>
    <t>計画残期間平均で11.6億円（公共施設7.4億、インフラ4.1億）</t>
  </si>
  <si>
    <t>公共施設の用途分類別方針を踏まえてシミュレーションを行った結果、公共施設の将来更新投資の予測は総額約165.9 億円で約80 億円の削減となる（インフラ施設を除く）。</t>
  </si>
  <si>
    <t>計画策定後の推進体制については、公共施設等の更新や大規模改修等の計画段階において庁内
会議を行い、庁内横断的な意思決定や調整を図る。
計画推進に向けた統括は、計画推進担当が固定資産台帳の作成と合わせて、本計画の進行状況の把握や公共施設等のデータを管理し、全庁的な調整を行う。
各公共施設等の所管部署は各施設の劣化状況等を把握し、維持管理や運営にかかる部分を担当する。</t>
  </si>
  <si>
    <t>（３）公共施設の管理運営費用の見直しと民活化
（中略）
また、民間の技術、知識、ノウハウ、民間のストック施設を活用することによって、提供するサービスの向上並びに営繕、改修、更新にかかる費用の削減が図られる施設については、民間事業者
を活用することによる効果と課題や必要性等を総合的に検証した上で、PPPやPFI等の民間活力
導入の検討を進める。</t>
  </si>
  <si>
    <t>（２）公共施設の長期利活用のための安全性の確保と長寿命化
（中略）
そこで、事後保全ではなく予防保全の考え方に基づき、日常の点検・診断により公共施設等の劣
化状況を把握し、適切な修繕を行う。</t>
  </si>
  <si>
    <t>（１）公共施設の保有総量の圧縮、集約化、複合化
（中略）
そこで、公共施設の更新にあたっては、社会環境や行政需要、住民ニーズの変化への対応や、今
後の人口予測や財政状況を把握し、総合的な判断のもと、施設更新の優先順位付けを行った上で、公共施設の規模を縮小することを基本として規模の適正化を図る。</t>
  </si>
  <si>
    <t>（２）公共施設の長期利活用のための安全性の確保と長寿命化
（中略）
また、公共施設は今後10 年で約8 割が築30 年以上となり、施設の老朽化が進む。この状況を踏まえ、限られた財源の中にあっても、住民の生命を守るという観点を常に念頭に置き、その安全性を最優先に確保することが必要である。</t>
  </si>
  <si>
    <t>（２）公共施設の長期利活用のための安全性の確保と長寿命化
（中略）
現在、公共施設で全体の約１割は耐震診断未実施の状況から、耐震性の確保など安全に利用するための保全・管理手法の検討が必要である。</t>
  </si>
  <si>
    <t>（２）公共施設の長期利活用のための安全性の確保と長寿命化
（中略）
さらに、施設の老朽化に伴い、更新・改修等の発生が見込まれることから、その優先順位を検討するとともに、適切な時期に大規模な改修を行うことで施設の長寿命化によるトータルコストの縮減、平準化を推進する。</t>
  </si>
  <si>
    <t>（４）ユニバーサルデザイン化の推進
公共施設の改修や更新等を行う際には、住民ニーズや関係法令等におけるユニバーサルデザインの街づくりの考え方を踏まえ、障がいの有無、年齢、性別、人種等に関わらず、誰もが利用しやすいようユニバーサルデザインの対応に努める。</t>
  </si>
  <si>
    <t>（５）脱炭素化の推進
大刀洗町地球温暖化対策実行計画（事務事業編）を踏まえ、公共施設の設備の省エネ化や日常的な省エネ行動を推進するとともに、公共施設の建替えや長寿命化改修・大規模改造の際は、再生可能エネルギー設備の導入の検討を行う。</t>
  </si>
  <si>
    <t>（１）公共施設の保有総量の圧縮、集約化、複合化
（中略）
また、公共施設の更新時に規模の縮小の検討を行う上では、施設が有する機能は維持しつつ、施設自体は削減するという考え方を基本として検討を行う。その際、同一または類似の機能を有
する施設については、その施設の利用状況や稼働率、住民ニーズの状況等を総合的に検証し、集約化の検討を進める。機能の異なる施設については、総合的な検証に加え、サービスの提供を行うことでの相乗効果や、利用者の利便性向上、共用スペースの削減といった観点から複合化の検討を進める。</t>
  </si>
  <si>
    <t>（２）計画の進行管理
①PDCA のマネジメントサイクルに基づいた計画の見直し本計画の定期的な検証と見直しにあたっては、計画の策定（Plan）、計画の取組みの実施（Do）、実施結果の検証（Check）、計画の見直し（Action、Plan）といった、PDCA のマネジメントサイクルに基づいて実施する。
実施結果の検証では、本計画の進捗状況の評価や中長期的な財政収支の見直し、建設コストの状況、施設老朽化度の判定等により検証を行う。
また、本計画に関連する長寿命化計画との整合を図り、今後新たに関連計画を策定する場合は本計画を基本とするが、必要に応じ本計画の見直しを行う。</t>
  </si>
  <si>
    <t>公共施設を用途別・利用区域（広域・町域・小学校区域）に分類し、施設毎に長寿命化後耐用年数（60年、70年、80年）を設定するとともに、規模適正化・集約化・複合化・民活化・廃止等の評価区分を設定。</t>
  </si>
  <si>
    <t>2020年には13,820だった総人口が、2060年には10,082人（４0年間で約28％減少）との予測。
年齢階層別では、年少人口は2060年には1,437人（４0年間で約35％減）、生産年齢人口は2060年には5,024人（４0年間で約32％減少）と、総人口の減少率よりも大きな割合で減少していくことから、より高齢化が進んでいくと予測される。老齢人口は、2050年まで増加を続け（高齢化率37.0％）、その後減少に転じる見通し。</t>
  </si>
  <si>
    <t>（1）建物系公共施設
行政系施設：14施設、5,626㎡ （役場庁舎他）
社会教育施設：4 施設、6,364㎡（図書・情報センター他）
保健福祉施設：1 施設、4,979㎡ （健康福祉センター）
学校教育施設：5施設、20,711㎡（小・中学校他）
子育て支援施設：5 施設、2,479㎡ （子育て交流センター他）
商工観光施設：3 施設、1,409㎡ （道の駅他）
環境衛生施設：2 施設、2,520㎡ （バイオマスセンター他）
その他施設：５施設、846㎡ （やすらぎ苑他）
（2）インフラ系公共施設
一般道路：実延長275,199m
堀・水路：延長214,753m（うち町営水路157,086m）
橋梁：橋梁数328本
上水道：配水管 112,068.1m</t>
  </si>
  <si>
    <t>・建設年別整備状況
公共施設の用途別延床面積の割合をみると、築30年を経過した施設が66％と半数以上を占め、施設の老朽化が進んでいる状況であり、築40年以上では37％、築50年以上では9.8％となっている。
・耐震化の状況
公共施設のうち、1981年以前に建てられた旧耐震基準による建物が37.3％あり、未だ耐震補強が実施されていない建物の延床面積の割合は1.1％
・有形固定資産減価償却率の推移
令和２年度の有形固定資産減価償却率は、57.9％で類似団体平均値をわずかに下回っている。同年には総合体育館の大規模改修を実施したことにより若干数値の改善が見られる。</t>
  </si>
  <si>
    <t>40年間で、建物236億円、インフラ施設173億円の合計409億円</t>
  </si>
  <si>
    <t>40年間で、建物214億円、インフラ施設173億円の合計387億円</t>
  </si>
  <si>
    <t>経営戦略会議が調整を担う。本計画の策定・改定、財源措置に関することは企画財政課が担い、施設の管理、発注、予算管理については、各施設を管理する所管課が担い、技術的支援に関することを建設水道課が担うこととし、施設主管課をサポートできる体制を整える。</t>
  </si>
  <si>
    <t>施設の設置、更新の際には、施設の効果的運営の視点に加えて、財政負担の軽減の面からも、PFI方式による民間資金活用の検討や、DBO方式等によるランニングコスト等の削減効果などの検討を行う。</t>
  </si>
  <si>
    <t>劣化状況を客観的に把握し、その劣化要因の分析及び対処方法の診断を行い、緊急的な対処が必要な個所や、劣化メカニズムが不明で安全性の担保がない個所を的確に見つけ出し、安全確保を図ることを目的に定期的な点検、診断等を実施する。
点検結果や補修履歴、次回の整備時期等の情報等を整理し、集約し、補修等の優先度を設定するなど今後の施設管理に活用する。</t>
  </si>
  <si>
    <t>予防保全型の管理を前提としつつ、点検等による劣化状況等と財政状況を踏まえ、事後保全型の管理と併用して施設管理を行う。特にインフラ施設に関しては、利用頻度によって劣化の進行程度の違いが顕著に現れるため、点検結果により優先度を決めて適切な維持管理を図る。また、改修等は、老朽化箇所の機能回復だけでなく、施設機能の向上の視点も加味して行う。</t>
  </si>
  <si>
    <t>補修や解体、撤去が完了するまでの間は、進入禁止、利用停止などの安全確保の措置を講じる。</t>
  </si>
  <si>
    <t>公共施設等の長寿命化と維持管理コストの縮減、計画的な支出による財政の標準化を図るため、建物系施設については、公共施設長寿命化計画（令和元年５月）を、インフラ系施設については、舗装修繕計画、橋梁長寿命化修繕計画、水道事業管路更新計画を作成し、これまでの事後保全型の管理から予防保全型の管理に変えて、耐用年数前に大規模改修や長寿命化工事を行い施設の長寿命化を図ることとした。</t>
  </si>
  <si>
    <t>障がいの有無だけでなく、年齢、性別、妊婦、外国人などすべての人が利用しやすい施設となるため、今後の改修、更新にあわせ、または必要な時期に「高齢者、障害者等の移動等の円滑化の推進に関する法律」等の関係法令や「ユニバーサルデザイン行動計画2020」を踏まえたユニバーサルデザインの導入を図ります。</t>
  </si>
  <si>
    <t>二酸化炭素排出削減、地球温暖化対策として太陽光発電、LED照明の導入など積極的に行ってきた。引き続き導入を図っていくが、脱炭素化の目的に加え、建物施設のＺＥＢ化、蓄電池の導入などレジリエンス強化の視点で、災害時等でも継続的な運営ができる施設整備を行う。</t>
  </si>
  <si>
    <t>施設単体及び類似施設全体で、その時に必要な行政サービス水準が充足できることを前提に、その施設の将来にわたる需要度、利用価値、必要面積、民間施設の代替等を検証するとともに、施設のランニングコスト、改修・更新費用等、総合的に施設の統廃合、ダウンサイジング等の検討を行う。</t>
  </si>
  <si>
    <t>①公共施設の数
行政系施設数を14施設から10施設に統廃合する（ダウンサイジング、複合化の視点も入れて検討を行う）
※学校教育施設については、2050年代後半に更新サイクル目標である80年を迎えるため、第4期のファシリティマネジメント計画（2044年―2051年）の期間内に状況等を総合的に判断して方向性を導く</t>
  </si>
  <si>
    <t>公共施設等に関する情報の一元管理のため、固定資産台帳に公会計で必要とする情報以外の施設面積や修繕記録、維持管理コスト、施設利用状況等の情報を付加し、横断的に施設の最適化の検討が行えるようにする。</t>
  </si>
  <si>
    <t>廃止した施設、施設跡地の未活用財産については、公共性、市場価値等を考慮し、用途変更、貸し付け、売却を検討し、積極的に活用又は処分を推進する。</t>
  </si>
  <si>
    <t>ごみ処理、消防、水道については広域連携において施設の共同整備、運営管理を行う。
人口減少、少子高齢化、財政規模の縮小等といった全国的な課題のなか、情報化社会の進展も見据えた広域的な施設利用、施設規模を考え、広域化の検討を行う。</t>
  </si>
  <si>
    <t>経営戦略会議が計画進捗の調整役としての機能を果たすが、加えて本計画は、自治総合計画の個別計画として位置づけられた計画であり、自治総合計画の計画期間に合わせて「第５章 ファシリティマネジメント計画」を作成することで中期的な視点での見通し、評価、改善を行うこと、また、活動事業評価によって年度ごとにＰＤＣＡサイクルによる評価、改善を加えていきながら、計画の進捗管理を行っていく。</t>
  </si>
  <si>
    <t>公共施設の総合的かつ計画的な管理に関する基本的な方針を踏まえ、施設類型ごとに、施設の特性を考慮した管理の基本的な方針を整理する。</t>
  </si>
  <si>
    <t>【平成29年度】大溝小学校渡り廊下、同校体育館の大規模改修実施
【令和２年度】総合体育館の大規模改修実施
【令和４年度】大木中学校体育館の大規模改修実施</t>
  </si>
  <si>
    <t>福岡県</t>
    <rPh sb="0" eb="3">
      <t>フクオカケン</t>
    </rPh>
    <phoneticPr fontId="6"/>
  </si>
  <si>
    <t>広川町</t>
    <rPh sb="0" eb="3">
      <t>ヒロカワマチ</t>
    </rPh>
    <phoneticPr fontId="6"/>
  </si>
  <si>
    <t>総人口は、2010年国勢調査人口数をピークに2050年にはピーク時から20%減少すると推計
65歳以上人口は増加し2050年には町全体の40..6%になると推計</t>
  </si>
  <si>
    <t>公共施設】　4.82万㎡
【インフラ】道路　154.5万㎡　橋梁0.8万㎡
上水道　138.9㎞　下水道55.9㎞</t>
  </si>
  <si>
    <t>人口減少と少子高齢化は多くの自治体で共通する課題であり、地域経済にさまざまな影響を与えています。また、公共施設等の老朽化対策も喫緊の課題であり、本計画における更新経費の見通しでも全ての施設を維持し続けることは困難であることが判明しています。
これらの課題に対応するためには、町民ニーズの変化や適正な施設規模を見極めたうえで、「物量の充実から機能（サービス）重視へ」という公共施設等のあり方を実現させる必要があります。
そのため、「長寿命化」、「集約化」、「複合化」等を推進し、より効率的・効果的な施設運用やサービスの提供を実施することが求められます。</t>
  </si>
  <si>
    <t>公共建築物
積み残し分11.3億円、通常分125.3億円
インフラ資産
334.0億円</t>
  </si>
  <si>
    <t>公共建築物
大規模改修　88.9億円
建替え　　　　64.1億円
解体　　　　　 0.02億円</t>
  </si>
  <si>
    <t>単純更新型と長寿命化型でそれぞれ将来更新費の試算を行ったところ、推計開始年度から本計画の計画期間最終年度である令和38（2056）年度の将来更新費累計額は、単純更新型が長寿命化型を約16.3億円下回る結果となりました。
しかしながら、長寿命化を伴う大規模改修工事や複合化等の一定基準を満たした場合には、国庫補助事業や起債事業があり、具体的には、令和8（2026）年度までに着手した事業については公共施設等適正管理推進事業債、学校施設においては、学校施設環境改善交付金及び学校教育施設等整備事業債の対象になるなど、本町が負担する費用の縮減が見込まれます。</t>
  </si>
  <si>
    <t> 統一的な基準である公会計情報を活用し、全庁横断的な施設管理を目指します。
 公共施設等の利用状況などは、各施設所管課による情報管理を行い、公共施設等の現状をいつでも把握できる状態とし、本計画及び個別計画に則った維持管理に努めます。</t>
  </si>
  <si>
    <t>・PPP／PFI等による施設整備財源の確保を検討します。
・町で運営すべき施設、民間でも代替可能な施設、地域住民が運営主体の施設等、実態に応じた管理・運営主体の検討を図ります。</t>
  </si>
  <si>
    <t> 公共建築物については、法定点検等に加え、施設管理者による定期的な目視点検等を実施し、劣化状況を確実に把握していきます。
 インフラ資産については、国の指針等に沿った適切な点検診断等を確実に実施していきます。
 把握した点検診断結果を集約し、更新等の優先順位や重要度の判断に活用します。</t>
  </si>
  <si>
    <t xml:space="preserve"> 限られた財源の中で、効果的に整備を行うため、整備の必要な公共建築物を絞り込み、集中的に投資することで、より効率的・効果的な整備を実施します。
 当初の設置目的と合致しなくなった施設については、転用による有効活用を図ります。
 活用の見込みがない施設は、解体や売却することで、維持管理費の発生を抑制します。
 施設の維持管理費の削減に努めるとともに、必要に応じて使用料等の受益者負担や事業収入の見直しを図ります。
 指定管理者制度等の活用により、自治体の負担を軽減すると共に、サービスの充実を図ります。
 インフラ資産については、将来の需要を想定し、適切な規模による更新やダウンサイジング（事業規模の最適化）の必要性を検討します。
</t>
  </si>
  <si>
    <t xml:space="preserve"> 今後も継続していく公共建築物やインフラ資産については、不具合が発生した段階で修繕を行う「事後保全型維持管理」から、不具合が顕在化する前に計画的な修繕等を行う「予防保全型維持管理」への転換を推進します。
</t>
  </si>
  <si>
    <t xml:space="preserve"> 今後も長期にわたって維持していく施設については、安全性の確保や機能維持の観点から、耐震改修や大規模改修を実施します。
 耐震・大規模改修は、財政状況に配慮しつつ、点検・診断結果による優先度、重要度を検討のうえで実施します。
 平成28（2016）年熊本地震や令和6（2024）年能登半島地震の状況も踏まえ、災害拠点や避難所に指定されている施設については、最優先で耐震性の向上に努めていきます。
</t>
  </si>
  <si>
    <t xml:space="preserve"> 予防保全型維持管理の取り組みを行うことで、公共建築物やインフラ資産の耐用年数を延ばし、長寿命化を図ります。
 長寿命化による更新期間の延長や更新時期の調整によって、ライフサイクルコストを削減、平準化し、将来更新費の不足額の抑制を目指します。
 長寿命化の実施にあたっては、長寿命化計画等に基づき計画的・効率的に事業を実施していくとともに、長寿命化計画が未策定の類型については計画の策定を検討します。
</t>
  </si>
  <si>
    <t xml:space="preserve"> 年齢や性別、身体的能力、言語などの違いにかかわらず、誰もが利用しやすい施設整備、住宅改修などを進め、バリアフリー化、ユニバーサルデザイン化のまちづくりを推進します。
 民間事業者との連携を図り、住民が利用する施設のバリアフリー化やユニバーサルデザイン化を呼びかけ、人にやさしい環境整備に努めます。
 地域間交流・国際交流で得た知見を地域の発展や多様性のあるまちづくりに生かします。
</t>
  </si>
  <si>
    <t xml:space="preserve"> 豊かな環境とともに、持続的な発展をしていくため令和32（2050）年までに二酸化炭素排出実質ゼロとする「広川町ゼロカーボンシティ宣言」を令和4（2022）年12月に表明しました。
 脱炭素型ライフスタイルの実現に向けた、省エネ機器の導入や省エネ可能性エネルギー設備の導入が図られるよう、国県等の補助制度や町独自の支援について検討し、推進します。
 「広川町ゼロカーボンシティ宣言」に基づき、太陽光、小水力発電などの再生可能エネルギーの活用を促進するなど、環境への負担軽減を図ります。
 地域資源である豊富な再エネポテンシャルを有効利用した、地域循環共生圏の実現に向け、政策方針と重要施策構想を明確にし、町民・事業者・行政など地域の関係者が主役となって進める脱炭素化のシナリオ、再生可能エネルギー導入目標などを検討し「広川町脱炭素ロードマップ」の策定を図ります。
</t>
  </si>
  <si>
    <t xml:space="preserve"> 施設の複合化・多機能化を推進することで、様々な施設機能の相乗効果を生み出すとともに、コストの低減を図ります。
 公共建築物の利用状況や配置バランス等を考慮し、集約や移転等の再配置を検討します。
</t>
  </si>
  <si>
    <t>地方公会計の整備による財政状況やストック情報の「見える化」と、固定資産台帳の保有情報である
減価償却費や耐用年数等を参考にした資産管理や予算編成、行政評価を図ります。</t>
  </si>
  <si>
    <t xml:space="preserve"> 未利用となった施設や用地については、売却や貸付による収益化を検討します。
 活用の見込みがない施設の解体や売却を図ります。
</t>
  </si>
  <si>
    <t xml:space="preserve"> 行政区域をまたがる広域的な利用が見込まれる資産等については、広域連携による施設の共同利用等の検討を行います。
</t>
  </si>
  <si>
    <t>本計画及び個別計画については、庁内の会議体等において進捗管理を行っていきます。本計画及び個別計画の立案（Plan）、実行計画の立案（Do）、庁内会議や議会等での検証（Check）、事業の実施（Action）というPDCAサイクルの考え方に基づき、今後の進捗状況や実施事項を適宜把握、見直しを行っていきます。</t>
  </si>
  <si>
    <t>PDCAサイクルの考え方に基づき、今後の進捗状況や実施事項を適宜把握、見直しを行っていきます。</t>
  </si>
  <si>
    <t>公共施設等の管理に関する基本的な考え方で定めた方針に則って施設単位での基本的な方針を定めます。より具体的なアクションプランは、個別施設計画等を基に推進していきます。</t>
  </si>
  <si>
    <t>令和元年度
令和4年度</t>
  </si>
  <si>
    <t>香春町の人口は、昭和３０年代に１９，０００人を超えピークを迎えており、現在までにおよそ半分まで減少しています。今後約５０年で見ても、年少人口・生産年齢人口の減少が著しく、また、増加傾向にあった老年人口も減少に転じており、全ての世代が減少していくことが予想されます</t>
  </si>
  <si>
    <t>〇建築物
一般施設５９棟、町営住宅２２０棟
教育文化施設２４棟
〇インフラ施設
町道延長１６４，３６３m、橋梁１，２３９m
上水道管路１３５，８２６m
工業用水道管路２，６５４ｍ
合併処理浄化槽が２，２３６基</t>
  </si>
  <si>
    <t>⾹春町の⼈⼝は、財政再建時およそ１万５千⼈でしたが、現在はその３分の２まで減少しています。さらに、今後３０年で５０％以上減少することが⾒込まれており、相対的に⾒れば、今後３０年で公共施設も５０％以上減少させないとバランスが取れないともいえます。
また、今までは⾹春町の⼈⼝減少は進んでいたものの、⽼齢⼈⼝が増加しており、地域に元気な⾼齢者が多く存在し、地域活動を維持することができていました。しかし今後は、⽼齢⼈⼝も含め全ての世代が減少していくことが⾒込まれています。現在の⼈⼝構成に即して公共施設を適正配置したとしても、鉄筋コンクリート造や鉄⾻造など⾮⽊造建築が多い公共施設の平均使⽤年数は５０年程度であり、現状の施設数を維持した場合、将来的には利⽤度の低い施設が多くなると予想されます。
加えて、⼈⼝減少に伴い財政規模も⼩さくなると、公共施設に充当できる予算は少なくなり、施設を維持できなくなるだけでなく、施設解体すらできなくなり、将来世代にとって必要な施設を選択することが困難となります。
⾹春町が将来世代にとっても魅⼒ある町となるためには、将来の地域別の⼈⼝状況等も考慮し、公共施設等を適正配置していく必要があります。</t>
  </si>
  <si>
    <t>本計画は、「⾹春町総合計画」を前提とすることにより、公共施設等の現状と課題を統⼀的に把握し、本計画の基本⽅針を全庁的な取組みとしたうえで、維持・保全等の管理を⾏うこととしました。</t>
  </si>
  <si>
    <t>⺠間企業等の持つノウハウや資⾦を導⼊し、施設整備や管理における官⺠の役割分担の適正化を図り、財政負担の軽減とサービス⽔準の向上を図ります。また、ＰＦＩ⽅式による⺠間企業等の活⽤を図ります。</t>
  </si>
  <si>
    <t>点検等による予防保全で⻑寿命化を図ります</t>
  </si>
  <si>
    <t>学校教育施設は個別施設計画に基づき計画的な改修・更新等を⾏うほか、それ以外の事業⽤建物は耐⽤年数の半分経過時に改修⼯事により取得価額の1 割程度の⽀出を⾏うことで、耐⽤年数を60 年まで⾒込むものとしています。インフラ施設についても、計画的に点検、補修等を⾏うことによ
り耐⽤年数の1.5 倍にわたる期間の利⽤を⾒込むものとします。</t>
  </si>
  <si>
    <t>耐震性が無いなど、危険度の⾼い施設であっても、利⽤率及び必要性が⾼い施設については、構造部分の耐震化のほか、施設利⽤者の安全性の確保及び災害時の利⽤を想定したうえ⼗分な検討を⾏います。</t>
  </si>
  <si>
    <t>⽼朽化、耐震性が無いなど危険度の⾼い施設については、利⽤率及び必要性が⾼い場合を除き、統廃合等による施設の売却や建物解体を検討します。
耐震性が無いなど、危険度の⾼い施設であっても、利⽤率及び必要性が⾼い施設については、構造部分の耐震化のほか、施設利⽤者の安全性の確保及び災害時の利⽤を想定したうえ⼗分な検討を⾏います。</t>
  </si>
  <si>
    <t>⾏政運営に必要、若しくは利⽤率が⾼い等、必要性の⾼い公共施設等については、計画的な維持修繕を実施し、⼤規模改修による⻑寿命化を図る</t>
  </si>
  <si>
    <t>改定時に記載漏れしていたため次回改定時記載予定</t>
  </si>
  <si>
    <t>⻑寿命化のためにＬＥＤ化を進める等、脱炭素化に取り組む。</t>
  </si>
  <si>
    <t>施設機能の統合、集約、複合化などを検討し、コンパクト化を図る</t>
  </si>
  <si>
    <t>利⽤率及び必要性の低い施設については、他施設との統合、転⽤するなど、施設の保有総量の縮減に取り組む。</t>
  </si>
  <si>
    <t>毎期適切に固定資産台帳及び財務書類を作成・更新するとともに、⽼朽化度合いの把握、施設の更新時期及び必要⾦額、施設ごとの経費等必要に応じ検証し、より⼀層の施設マネジメントへ活⽤する。</t>
  </si>
  <si>
    <t>町施設として将来的に利活⽤計画のない財産については、現状での売却を基本とするが、地⽅創⽣等に活⽤できる可能性がある建物・⼟地（⼭林を含む）については、企業誘致や払下げ等、⾹春町活性化に向けた施策での活⽤を検討する。</t>
  </si>
  <si>
    <t>進捗状況の管理主役を担うまちづくり課と各施設所管課との間で、定期的に意見交換を行い必要に応じて改善していく。</t>
  </si>
  <si>
    <t>目安：１０年程度（検討中）</t>
  </si>
  <si>
    <t>平成２９年度：町立保育所を民間移管し、建物を譲渡した。
令和４年度：廃校となった旧中津原小学校に企業誘致した。
令和６年度：廃校となった旧香春小学校に企業誘致した。</t>
  </si>
  <si>
    <t>人口の将来推計は、令和22年（2040年）で現在から2,894人減の5,898人（▲33％）、令和42年（2060年）では現在から5,424人減の3,368人（▲62％減）となっており、深刻な人口減少が見込まれている。</t>
  </si>
  <si>
    <t>【公共施設】134施設（R3.3.3.1現在）
町民文化系施設：20施設、10,691m2
社会教育系施設： 6施設、　4,647m2
スポーツ・レクリエーション系施設：11施設、11,947m2
産業系施設：3施設、2,797m2
学校教育系施設：7施設、23,311m2
子育て支援系施設：6施設、3,260m2
保健・福祉施設：4施設、5,960m2
行政系施設：11施設、4,853m2
町営住宅：22団地、49,939m2
公園：3施設、377m2
その他：41施設、16,849m2
【インフラ施設】（R3.3.31現在）
道路：実延長211,667m、道路敷面積1,455,442m2、歩道等の設置延長7,773m
橋梁：166橋、実延長2,374m
上水道：管路延長86,129m（導水管：1,518m、送水管：1,066m、配水管：83,545m）
簡易水道：管路延長52,591m（導水管：2,429m、送水管：5,174m、配水管：44,988m）</t>
  </si>
  <si>
    <t>人口減少に伴い、一人当たりの保有面積が増大していくことから、人口規模に対して維持管理費の負担が増大することが想定される。また、公共施設の老朽化が進んでおり、令和2年時点での築30年以上の建物の割合が73.1％、令和22年になるとほとんどの建物が築30年以上になる。
さらに、現在の公共施設等を保有したままの維持管理費、更新費の試算額は公共施設で年間10.2億円、インフラ設備で10.63億円（道路：8.27億円、橋梁：0.53億円、上水道：1.83億円）となっている。
そういった現状から、人口の推移に合わせてまちづくりのコンパクト化を図り、用途廃止なども含めて、更新の量を削減していくことが必要である。</t>
  </si>
  <si>
    <t>公共施設：10.2億円/年
40年間で406億円。
道路：40年間で330億８千万円
橋梁：40年間で21.2億円
上水道：40年間で73.3億円</t>
  </si>
  <si>
    <t>長寿命化の考え方と
既存長寿命化計画（学校施設長寿命化計画、町営住宅長寿命化計画）、令和２(2020)年度
に実施した個別計画を反映させて算出</t>
  </si>
  <si>
    <t>公共施設：4.8億円/年
40年間で190億円、削減率47％</t>
  </si>
  <si>
    <t>毎年、各施設の所管課ごとに目視による点検作業を実施し、施設の老朽度の状況を確認する。
また、公共施設等の老朽度の確認、削減目標の達成状況の評価、長寿命化等(当面維持、長寿命化改善、建替え、廃止、統合化等)の判定等を行うための「評価委員会」は、この計画期間
内で組織を立ち上げる。</t>
  </si>
  <si>
    <t>インフラ設備については、指定管理者制度をはじめ、ＰＰＰ／ＰＦＩなど、民間のノウハウを活用した管理運営の導入を検討する。</t>
  </si>
  <si>
    <t>・清掃や設備のメンテナス等の維持管理
の不備 は、 雨漏りなどの不具合をもたらし、さらに 老朽化
を進行 させて いきます。公共施設を適切に維持管理していくためには、定期的な 清掃や 点検 を 徹底していくことが大切です。
・本町においては、各施設の所管
課が責任をもって定期的に「日常点検マニュアル」をもとに、施
設の点検・診断を実施します。
・この日常点検でのデータと令和
2年度に作成した「施設カルテ」は、毎年所管 課がデータ更新を
行い ます。
・施設カルテと 日常点検のデータは 、公共施設等総合管理計画の所管 課が一元的に管理してい
きます。</t>
  </si>
  <si>
    <t>・建築物は、部位ごとの修繕周期にあわせて適切
に修繕することで 80 年は長く使用することがで
きます。建築物を長く使用することは、長期的な視点に立った予防保全的な管理を行っていくこ
とが重要であり、長期的にはライフサイクルコストの縮減につながります。
・日常的・定期的な点検と診断により蓄積したデータをもとに、施設の重要度や劣化状況を加味
して優先順位を設定し、計画的に改修・更新等を進めます。
・個別計画 (学校施設と町営住宅以外の公共施設 )で「長寿命化」と位置づけた施設は、長寿
命化に対応した改善を推進していきます。また、学校施設や町営住宅は、各「長寿命化計画」
に定 めた改善、維持管理を 推進し、 定期的に見直しに努めていきます。</t>
  </si>
  <si>
    <t>・インフラ施設においても施設の安全性確保と質の確保を図っていくため、改善、更新時には耐震
性を有する技術導入を図ります。</t>
  </si>
  <si>
    <t>・今後とも一定期間、活用する公共施設は、
町民の安全性確保の観点から計画的な対応 (耐 震化改修、機能移転、廃止等 )を進めていきます。特に避難所として位置付けられている施設
は、 優先的に耐震化の改善を進めます。</t>
  </si>
  <si>
    <t>【公共施設】
・個別計画(学校施設と町営住宅以外の公共施設)で「長寿命化」と位置づけた施設は、長寿命化に対応した改善の推進をお行っていく。また、学校施設や町営住宅は、各「長寿命化計画」に定めた改善、維持管理を推進し、定期的な見直しに努める。</t>
  </si>
  <si>
    <t>・ユニバーサルデザインとは、障害の有無にかかわらず、女性も男性も、高齢者も若者も、すべての
人がお互いの人権や尊厳を大切に し、支え合い、誰もが生き生きとした人生を享受することがで
きる共生社会の創造を理念として、ハード面では単に施設のみのバリアフリー化だけでなく、誰も
が安全・快適に移動できる街づくりを目指しています。
・本町においても、今後、改善や新規
建設 を行う公共施設は 、上記の理念と施策の方向性を定
めた「ユニバーサルデザイン 2020 行動計画」を 踏まえ 、また「福岡県福祉のまちづくり条例」などの
バリアフリーに配慮した数値基準を遵守し、整備を進めていきます。</t>
  </si>
  <si>
    <t>・令和2（2020）年度に策定した個別計画で「廃止」と位置づけた施設は、計画的に順次廃止していく。「廃止」と位置づけられたものの、機能の維持が必要な施設については、他の施設との統合化及び機能移転を検討していく。統合化においては、延床面積の削減目標を遵守した計画に努める。
・廃止する施設については、財政状況を考慮し、計画的に除却していきます。
・公共施設の長寿命化等（当面維持、長寿命化改善、建替え、廃止、統合化等）の判定につ
いては、毎年、庁内関係所管課で協議し、延床面積削減化を念頭に、その方向性を検討していく。</t>
  </si>
  <si>
    <t>【公共施設】
②20年間で総延床面積を20％削減
③40年間で190億円、削減率47％。20年間では20％の削減が目標。</t>
  </si>
  <si>
    <t>適当</t>
  </si>
  <si>
    <t>令和2年度に策定した公共施設個別管理計画により、計画的な維持保全を推進します。また、施設のライフサイクルコストが最小となるよう様々な材料・工法等を比較して最適な方法を選択した上で、修繕等による効果を検証して継続的に計画を見直していく。</t>
  </si>
  <si>
    <t>平成29年度】
下中元寺野菜育苗施設・公衆便所（４箇所）を撤去
【平成30年度】
財蔵坊便所を撤去
【令和元年度】
弓道場・添田町バス車庫・スクールバス格納庫・ねぶた倉庫を撤去
貸工場を売却
【令和２年度】
ふれあい植栽用休憩小屋を撤去
【令和３年度】
しゃくなげ荘解体</t>
  </si>
  <si>
    <t>・総人口はR2年から30年間で▲46.4％
・生産年齢人口はR2年から30年間で▲52.0％</t>
  </si>
  <si>
    <t>【公共施設】
115,953㎡
【インフラ】
道路　475,105㎡
歩道　23,893㎡
橋梁　3,811㎡
上水道　52,722ｍ</t>
  </si>
  <si>
    <t>社会情勢や人口減少等により、今後、財政状況は大幅な減少が見込まれる。そのため、人口規模や年齢構成を踏まえ、地域の状況に見合った施設規模、機能が必要となる。
建築後30年以上経過した公共施設等は全体の70％に及んでいるが、すべての施設を維持更新していくことは困難な状況のため、今後維持更新を行うべき施設について、優先順位づけや他施設との統合・集約や廃止など課題がある。</t>
  </si>
  <si>
    <t>総務省の試算ソフトでは今後30年間で444億円、年間14.8億円。
【公共施設】今後30年間で342億円、年間11.4億円
【インフラ】今後30年間で102億円、年間3.4億円</t>
  </si>
  <si>
    <t>建替時期を80年後とするために、建設後40年後に長寿命化型改修を行った場合の公共施設の更新費用は、今後30年間で288億円、年間9.6億円が必要と見込まれる。</t>
  </si>
  <si>
    <t>公共施設の対応年数を延長したことで、今後30年間で54億円、年間1.8億円の縮減が見込まれる。</t>
  </si>
  <si>
    <t>公共施設等総合管理計画策定委員会を「公共施設マネジメント委員会」として組織改編し、定期的な会合を継続的に実施することで事業の進捗確認を行う。</t>
  </si>
  <si>
    <t>施設によっては、民間への譲渡、施設の維持管理、更新等をPPP/PFI等の民間活力の活用等を検討。</t>
  </si>
  <si>
    <t>施設の所管課は改修・更新時期を迎える施設を対象に、５年毎に施設の目視、打診検査を実施し、施設の劣化状況を把握します。診断結果や点検履歴は施設カルテに反映し、一元的な管理を行うとともに、各課横断的な共有を図ります。</t>
  </si>
  <si>
    <t>点検・診断の実施により、施設の劣化状況を把握し、事後保全型の改修から予防保全型の改修への転換を図ります。更新・改修時期が集中する施設については、更新・改修時期などを見直し、年度ごとの費用の平準化を図ります。５年毎の診断・点検結果を踏まえ、改修・更新の内容についても定期的に見直しを行います。</t>
  </si>
  <si>
    <t>老朽化の進んだ施設については、早期の改修や更新を行うことで、利用者の安全の確保を図ります。緊急性の高い施設については、臨時の点検・診断を実施し、危険箇所については立入禁止区域の設置や応急処置などの対応を行います。</t>
  </si>
  <si>
    <t>耐震化が行われていない施設については、老朽化の進展に伴い、近接する類似施設との統合・集約や、他施設への機能移転を検討します。</t>
  </si>
  <si>
    <t xml:space="preserve">施設の老朽度や避難所指定施設としての重要性、コストパフォーマンスなどを考慮し、優先順位を定めた上で大規模改修の実施を行います。
大規模改修は、長寿命化型改修とし、施設の建替時期を80年とします。
</t>
  </si>
  <si>
    <t>公共施設等の改修、建替等を行う際には、町民のニーズを踏まえた上で、利用者の性別、年齢、国籍、障がいの有無等にかかわらず、誰もが利用しやすい施設となるようにユニバーサルデザイン化を図ります。</t>
  </si>
  <si>
    <t>地球温暖化の最大の原因である二酸化炭素の排出量の削減など脱炭素化に向けた取り組みの一環として、公共施設等の改修、建替等を行う際には、省エネルギーに配慮した機器や再生可能エネルギー利用設備の導入などを検討します。</t>
  </si>
  <si>
    <t>人口減少に伴い、利用が少ない施設や老朽化が進んだ施設では、近接する類似施設との統合・集約や用途の異なる施設との複合化を検討します。</t>
  </si>
  <si>
    <t xml:space="preserve">建築物の縮減目標
今後30年間で延床面積約11.6万㎡（Ｒ３年度末時点）を約35％（約４万㎡）縮減します
</t>
  </si>
  <si>
    <t>本計画は、個別施設計画に基づく取組をはじめ、施設の利用需要や人口動態の変化等を踏まえ、サービスの質と量、運営費や維持管理費を検討しながら、PDCAサイクルを実行し、進行管理と必要な見直しを行います。</t>
  </si>
  <si>
    <t>適時</t>
  </si>
  <si>
    <t>施設類型別ごとに維持管理や更新に関する基本的な方針を策定</t>
  </si>
  <si>
    <t>平成23年度より公営住宅長寿命化計画に基づき、公営住宅の改修や建替えを行っている。
平成29年度糸田町教育施設総合管理個別計画及び町民体育館・文化会館統合化基本構想に基づいて、令和4年度開館を目標に統合施設の建設を行っている。</t>
  </si>
  <si>
    <t>令和2年（2020年）から令和42年（2060年）にかけて、各年齢層ともに人口は減少推移となります。人口構成比をみると、65歳以上人口は39.1％から49.0％（9.9ポイントの増）、15～64歳人口が49.1％から40.9％（8.2ポイントの減）、15歳未満人口が11.8％から10.1％（1.7ポイントの減）となり、引き続き少子高齢化が進行する見込みです。</t>
  </si>
  <si>
    <t>【公共施設】R4：延床面積　22.6万㎡
・集会施設　9,766.43㎡
・図書館　1,010㎡
・スポーツ施設　3,905㎡
・レクリエーション施設、観光施設　4,263.3㎡
・保養施設　452.7㎡
・産業系施設　11,770.1㎡
・学校　35,730㎡
・その他教育施設　1,877㎡
・幼稚園、保育園、こども園　2,030㎡
・幼児、児童施設　254㎡
・高齢福祉施設　4,866.7㎡
・保健施設　753.5㎡
・庁舎等　4,970㎡
・消防施設　810.2㎡
・公営住宅　141,434.5㎡
・公園　32.9㎡
・供給処理施設　57.8㎡
・その他　1,541.8㎡
【インフラ施設】R4：実延長　386万m
・道路　202,321ｍ
・農道　30,938ｍ
・林道　12,209ｍ
・橋りょう　131橋
・上水道　140,514ｍ</t>
  </si>
  <si>
    <t>公共施設等の多くが1970年代（昭和40年代後半）から1980年代（昭和50年代後半）にかけて建設されており、築30年を超える公共施設が全体の64.9％（延床面積割合）を占めています。
今後は、施設の品質を適正に保つために大規模な改修・更新が必要となります。現状では、今後10年間に集中することが見込まれます。特に保有割合（施設数・延床面積割合）の高い公営住宅への対応は急務となっています。
また、本町が保有している公共施設のうち、旧耐震基準（昭和56年（1981年）以前）の建物が全体の37.2％（延床面積割合）を占めており、耐震改修促進計画に基づく適切な対応が必要となります。
施設の安全性の確保や利便性、利用状況等の視点から、全庁的に施設に関する情報を共有し、計画的な維持管理が求められます。</t>
  </si>
  <si>
    <t>【公共施設】
今後40年間の整備額は935.5億円で、1年当たり平均23.4億円が必要となる見込み。
【インフラ施設】
今後40年間にかかる更新費用総額は193.1億円と試算され、1年当たり4.8億円の整備額が必要となる見込み。</t>
  </si>
  <si>
    <t>【公共施設】
建替え更新周期を80年、長寿命化改修周期を50年とし、施設の長寿命化を図る場合、今後40年間に必要と見込まれる整備額は627.7億円、年平均15.7億円となる。
【インフラ施設】
現実的ではない。
計画的に点検・修繕・更新していくことに重点をおき、業務の見直しによる管理費の縮減を基本とする。</t>
  </si>
  <si>
    <t>【公共施設】
今後40年間の整備額は935.5億円で、1年当たり平均23.4億円が必要となる見込み。
建替え更新周期を80年、長寿命化改修周期を50年とし、施設の長寿命化を図る場合、今後40年間に必要と見込まれる整備額は627.7億円、年平均15.7億円となる。</t>
  </si>
  <si>
    <t>持続可能な公共施設マネジメントの確立に向け、行財政改革、政策立案、財産管理の各所管課と連携がとれた実効性のある庁内体制を構築します。
公共施設等の保全を適正に行うため、建築物・構造物の維持管理に係る知識・技能や、住民や事業者等による公共施設等の維持管理活動をマネジメント（モニタリング、指導、助言等）する技能を持つ職員の育成に努めるとともに、公共施設等の情報を一元的に把握・管理します。さらに、所管課間の調整の役割を果たす専門組織の設置について検討し、一元的に整理されたデータを各担当者が閲覧できるよう情報の共有を図ります。</t>
  </si>
  <si>
    <t>公共施設の管理にあたっては、施設の整備や改修・更新、管理・運営を効率的かつ効果的に推進するためにも、民間とのパートナーシップによる指定管理者制度、PPP及びPFIのさらなる活用、参入しやすい環境づくりについて検討します。</t>
  </si>
  <si>
    <t>点検・診断等の実施にあたっては、日常点検と定期・臨時点検を実施し、その点検履歴を情報として蓄積し、老朽化対策等に活かすため、全庁で情報を共有できるよう、統一的かつ一元的に管理する仕組みを構築します。 
また、劣化の進んだ公共施設等の補修を行う（事後保全）のではなく、予防保全型維持管理の視点に立って、点検や劣化診断を実施します。</t>
  </si>
  <si>
    <t>維持管理・修繕・更新等にあたっては、点検・診断により得られた劣化状況や修繕履歴等を計画や設計に反映し、適切な維持管理・修繕・更新等を繰り返すマネジメントサイクルを構築します。また、施設の重要性や劣化状況等を踏まて、維持管理・修繕・更新等の優先度を評価し、計画的なマネジメントに取り組みます。
維持管理・更新等の履歴を集積・蓄積し、既に策定済みの長寿命化計画をはじめ、実施計画等に基づき、維持管理・修繕・更新等を実施します。
なお、施設の修繕・更新を行う際は、将来のまちづくりとの整合を図りながら、安全性・利便性等、サービスの維持、施設の統合や複合化に向けた検討を行います。</t>
  </si>
  <si>
    <t xml:space="preserve">施設の安全確保に向けて、各種点検・診断等により得られた点検履歴や蓄積情報を活かし、危険性が高いと認められた公共施設等については、施設の利用、効率等を踏まえ、速やかに安全確保を図ります。 
特に老朽化等により供用廃止され、かつ今後も施設の利用、効用等の低い公共施設等については、取り壊し等を視野に入れた安全性の確保を行います。 </t>
  </si>
  <si>
    <t>公共施設等の平常時の安全だけでなく、災害応急活動に必要な施設や利用者が多い施設、避難所等で、特に耐震安全性の確保が必要な施設については、早期に耐震診断・耐震改修を実施します。 
特に道路や橋りょう等のインフラ施設は、地震等の災害による施設の崩壊が人命につながる重大な事故に発展する危険性が高いため、優先的な耐震化とともに、必要な安全対策を実施します。</t>
  </si>
  <si>
    <t>施設の長寿命化にあたっては、公共施設等の老朽化に伴って不具合が発生する前に対応を講ずる「予防保全」を実施するとともに、新技術の導入や新制度の活用により推進します。
施設に対し、築後 20 年周期で中規模な改修工事や修繕を適切に行うことで、性能・機能を初期性能あるいは許容できるレベル以上に保ち、その後、築後 50 年前後で長寿命化改修を行い、80 年程度までの使用を目指します。</t>
  </si>
  <si>
    <t>ユニバーサルデザインは、施設利用者の性別、年齢、国籍、障がいの有無等にかかわらず、誰もが利用しやすい都市や建築、生活環境をデザインする考え方です。 
平成 17 年に「ユニバーサルデザイン大綱」、平成 20 年に「バリアフリー・ユニバーサルデザイン推進要綱」が決定され、国として施策が推進されています。 
住民のニーズを踏まえた上で、公共施設等の改修、建替え等を行う際には、誰もが利用しやすい施設となるようにユニバーサルデザイン化を図ります。</t>
  </si>
  <si>
    <t>国は令和３年（2021 年）10 月に地球温暖化対策計画を策定し、令和 10 年度（2030 年度）に温室効果ガス 46％削減（2013 年度比）を目指すとしています。 
本町では、「川崎町地域新エネルギービジョン策定等事業報告書」に基づき国の目標に向けて、これまでに省エネルギー型照明・空調設備等の導入を実施しており、更に、太陽光発電等の再生可能エネルギーや雨水利用施設の導入、環境負荷の少ない施工、既存の建築物の省エネ性能の向上を図ります。</t>
  </si>
  <si>
    <t>施設の統合や廃止にあたっては、人口の推移や財政状況を考慮し、公共施設（機能）の集約、廃止、複合化を進めるため、全庁的な観点から十分な検証を行い、本町の将来を見据えた公共施設の再編、有効活用を進めます。 
その際、サービスの利用圏域や交通アクセス、関連施設との位置関係を検証し、住民の利便性やまちづくりとして最適な配置を検討します。 
また、可能な限り新規の施設整備は抑制することとし、施設再編や国・県及び民間施設の利用、近隣自治体との連携等を視野に入れ、複合化等による機能維持を図りながら施設総量の縮減をめざします。 
なお、統合・廃止等により余剰となった施設については、優先順位を付けて順次売却や取り壊し等を行い、安全性の確保や景観の確保及び事業費等の削減、財源確保に努めます。</t>
  </si>
  <si>
    <t>本町が保有する公共施設保有総量（延床面積）を、計画期間 40 年間において約 30％以上縮減することを目標とします。</t>
  </si>
  <si>
    <t>公共施設等に関連する個別計画、新地方公会計による固定資産台帳等と連携、調整を図りながら、公共施設等の総合的な管理を行う</t>
  </si>
  <si>
    <t>統合・廃止等により余剰となった施設については、優先順位を付けて順次売却や取り壊し等を行い、安全性の確保や景観の確保及び事業費等の削減、財源確保に努めます。</t>
  </si>
  <si>
    <t>単に施設の総量縮減や維持管理コストの低減によって対処するのではなく、行政サービスとして必要な水準や機能などを意識して検討を行います。施設運営に関しては、民間の資金活用（PFI）や官民連携（PPP）の推進のほか、エネルギーコストの削減や受益者負担の適正化、広域連携等も視野に入れながら、より効率的な運営に取り組む必要があります。</t>
  </si>
  <si>
    <t>個別計画等に基づく、改修や維持管理を実施するとともに、実施状況を踏まえ、計画の継続的な見直しを行うPDCAサイクルに基づく計画の進行管理を行います。</t>
  </si>
  <si>
    <t>個々の施設のあり方について、類型ごとに、維持管理や更新に関する基本的な方針を示します。
【公共施設】
・町民文化施設
・社会教育系施設
・スポーツ、レクリエーション系施設
・産業系施設
・学校教育系施設
・子育て支援施設
・保健、福祉施設
・行政系施設
・公営住宅
・公園
・供給処理施設
・その他
【インフラ施設】
・道路
・橋りょう
・上水道</t>
  </si>
  <si>
    <t>【平成28年度】
◇除却
・給食センター
・豊州団地28戸
【平成29年度】
◇建替
・大峰団地60戸
【平成30年度】
◇除却
・大峰団地88戸
◇建替
・豊州団地14戸
・総合福祉センター
【令和元年度】
◇除却
・西田原団地4戸
・三ケ瀬団地4戸
◇複合化
・総合福祉センター（社会福祉協議会、地域包括支援センター）
【令和2年度】
◇除却
・豊州団地14戸
◇統廃合
・川崎中学校開校（川崎、鷹峰、池尻中学校）
◇複合化
・老人福祉センター（社会福祉協議会、子育て支援センター）
【令和3年度】
◇除却
・丸山団地4戸
・豊州団地24戸</t>
  </si>
  <si>
    <t>・総人口は、20年間で1,080人減(▲22％）、40年間で2,034人減（▲41％）の見込み。
・年少人口及び生産年齢人口の減少が大幅に進むと予想される中、老年人口は一貫して増加し、少子高齢化が着実に進行することが予想される。</t>
  </si>
  <si>
    <t>【公共施設】（R2.3.31現在）
　庁舎等：431棟、91,568㎡
【インフラ施設】
　道路等：780,922㎡
・道路
　　実延長：121,286ｍ
　　道路面積（道路部）：719,940㎡
・歩行者道路
　　実延長：14,987ｍ
　　道路面積（有効幅員）：55,966ｍ
・橋梁
　　実延長：791ｍ
　　橋梁面積：5,016㎡
　　橋梁数：95橋
・上水道
　　延長：50,567ｍ
　　普及率：99.5％</t>
  </si>
  <si>
    <t>・人口減少は一律ではなく地区単位で差が出ることから、町域レベルの施設、住区レベルの施設について、それぞれ配慮する必要がある。
・公共施設への普通建設事業費は、更新費用分に対して不足している。今後、現時点と同額の投資的経費を捻出することは財政的に厳しくなると考えられ、施設保有量の縮減や優先順位の明確化などの検討が必要となる。
・維持管理に必要な情報は、各施設の所管課に分散して存在している。公共施設に関する情報の一元化を図ることが必要となる。</t>
  </si>
  <si>
    <t>今後40年間で462億円</t>
  </si>
  <si>
    <t>今後40年間で343億円</t>
  </si>
  <si>
    <t>今後40年間で119億円の縮減</t>
  </si>
  <si>
    <t>・施設部門を横断的に管理できる全庁的な取組体制の構築を目指す。施設情報の一元管理においては、固定資産台帳と連動し、関係部局との共有化を図る。
・必要に応じた職員研修の実施、また既存の庁内会議の活用により、計画の意義の共有を図り、今後の公共施設のあり方について検討する。
・人件費や修繕費等の維持管理費用、利用状況や費用対効果など、適宜分析を行いながら、予算編成においても全体計画を見据え、優先順位付けを行い、効率的な維持管理を行う。</t>
  </si>
  <si>
    <t>・運営経費の適正化と町民サービス水準の維持・向上を両立させるため、今後、民間活用による効果が期待できる施設についてはPPPやPFIの導入を検討し、事業の効率化や町民サービスの充実を図る。</t>
  </si>
  <si>
    <t xml:space="preserve">【建築物】
・多数の建材や設備機器で構成されている建築物は、各部位・部材の不具合個所を早期の発見する観点から、定期的な点検・診断の充実を図り、各部位などの劣化状況を把握し、評価することで建物の劣化及び機能低下を未然に防ぎ、施設を長く使っていくための維持保全に活用する。
・現況把握のための施設診断では、施設の安全性、耐久性、機能性、などを診断項目とする。その際、耐震診断、劣化診断など既存データも活用する。
・点検・診断結果を施設情報としてデータベース化、情報共有化を図り、計画的な保全に取り組むための基礎情報として活用する。
【インフラ施設】
・利用者の安全性確保や安定した供給・処理のため、「定期的な点検・診断の実施→点検・診断結果に基づく適切な措置→措置によって得られた施設の状態等の記録→前回記録の次回点検・診断時での活用」というメンテナンスサイクルの構築により、効率的な維持管理を推進し、この取組により、維持管理費用の縮減・平準化を図る。
</t>
  </si>
  <si>
    <t>【建築物】
・施設の整備や更新にあたっては、長期にわたって石管理しやすい素材を使用する等の改善を図る。
【インフラ施設】
・費用対効果等を考慮し、施設種別ごとに、整備状況や老朽化の度合い等から、維持管理方法を検討し、施設の更新及び維持保全を計画的に実施する。
・施設の状況、財政状況等を総合的に判断し、必要に応じて、管理水準等の見直しを検討する。</t>
  </si>
  <si>
    <t>・点検・診断等により危険性が認められた公共施設等について、利用率、効用等の高い施設は、応急措置により安全性を確保したうえで、速やかに安全確保のための工事を実施する。
・危険性の高い施設や、施設廃止となった建物（老朽化が著しく利用の見込みのない施設）は、総合的な判断により、除却（建物解体）を基本とし、跡地活用を検討する。</t>
  </si>
  <si>
    <t>・令和2年度に改定した「大任町耐震改修促進計画」に基づき耐震診断・耐震改修を実施し、特定建築物、住宅のいずれもが耐震化率90％となるよう努める。
・耐震化が完了していない施設については、平常時の安全だけでなく、災害時の機能、役割などを考慮しながら、「大任町地域防災計画」に避難場所として位置づけられている地域の公民館など優先度の高いものから、耐震化を促進していく。
・避難路に位置付けられた道路、橋梁等について、重点的に耐震化を実施する。</t>
  </si>
  <si>
    <t>【建築物】
・設備機能や断熱性能、除湿機能など、建物に要求される性能レベルは通常時間が経つにつれて低下するため、要求性能レベルの変化を視野に入れた計画的な長寿命化を図る。
【インフラ施設】
・施設特性を考慮のうえ、安全性や経済性を踏まえつつ、定期的な点検を実施し、損傷が軽微な段階での予防的な修繕を行うなど、計画的な機能改善により、施設の長寿命化を図り、トータルコストの縮減や予算の平準化に努める。</t>
  </si>
  <si>
    <t>・本町が直面する超高齢化社会に対応するため、各施設をバリアフリー化する目的とした全庁的な推進体制の構築を図る。
・バリアフリー化が行われていない施設について把握し、改修について検討する。
・施設の建設や改修についてはTokyo2020アクセシビリティ・ガイドラインを踏まえた高い水準のユニバーサルデザインを全庁的に推進する。</t>
  </si>
  <si>
    <t>【建築物】
・施設の統合や廃止で町民サービスの水準低下が伴うことに対しては、その影響を最小限に留めることを念頭に置き、住民合意の形成を図る。
【インフラ施設】
・複合化・集約化等の見直しや転用、施設そのものの廃止が適さない場合があるため、建築物とは異なる観点・方法で評価を行う。</t>
  </si>
  <si>
    <t xml:space="preserve">【施設保有量】
・今後40年間で延床面積を20％以上削減
・今後40年間でトータルコストを17％削減
</t>
  </si>
  <si>
    <t>・固定資産台帳の施設情報の活用により、多角的な視点から施設保有の必要性・方向性を検討し、保有総量の適正化に取り組む。
・施設を効率的に維持管理する目的で、施設部門を横断的に管理できる全庁的な取組体制の構築を目指す。
・施設情報の一元管理においては、固定資産台帳と連動し、関係部局との共有化を図る。
・公会計制度の導入に合わせて、固定資産台帳、施設別、事業別財務諸表との連動を進め、公共施設等の効果的な維持管理を推進する。</t>
  </si>
  <si>
    <t>・効率的かつ効果的な公共サービスを提供するため、町単独ですべての施設を整備するという考え方から脱却し、田川広域連携プロジェクトの近隣自治体との相互利用を検討するなど、広域連携を進める。</t>
  </si>
  <si>
    <t>・施設管理課による個別計画の策定及び適正配置を実施。
・PDCAサイクルによる計画の進捗管理を行い、その評価結果を町民に向け積極的に開示する。
Plan－計画
Do－実行（予算編成、施設量の適正化等）
Check－計画の検証（計画の進捗状況等）
Action－改善（各事業・計画の見直し、課題設定）</t>
  </si>
  <si>
    <t>・今後も定期的な点検を行うとともに、施設改善の優先順位付けを行い、点検・診断・修繕及びユニバーサルデザイン化を実施する。
・災害時等の修繕、大規模な修繕及び改修等は地域との協議基づき進める。
・施設の有効活用を促進するため、今後、人口動向に対応した複合化や統合などを含めて検討する。
・利用されていない施設は、有効利用方策について検討する。</t>
  </si>
  <si>
    <t>・大任町町営住宅長寿命化計画（令和2年10月）
・大任町橋梁長寿命化計画（令和3年2月）
・大任町学校施設長寿命化計画の策定（令和3年3月）
・大任町役場庁舎個別施設計画（令和6年3月）</t>
  </si>
  <si>
    <t>令和27年には総人口が1,628人、65歳以上の割合が50.3％になると推計されており、今後はさらに人口減少、少子高齢化が進むと予測されている。</t>
  </si>
  <si>
    <t>【公共建築物】
総延面積は40,788㎡
施設数70施設
策定当初（平成26年度）より売却や解体で施設数は減書するものの、増築や建替えにより、総延床面積は若干増加。</t>
  </si>
  <si>
    <t>公共建築物及びインフラ資産に関して、大分類別・各施設ごとに現状課題の基本認識に関するとりまとめを行った。</t>
  </si>
  <si>
    <t>令和2年から令和17年度までの15年間で総額約58億円</t>
  </si>
  <si>
    <t>令和2年度から令和17年度までの15年間で総額約33億円</t>
  </si>
  <si>
    <t>令和2年度から令和17年度の15年間で総額約25億円</t>
  </si>
  <si>
    <t>・事後保全ではなく、予防保全の考え方をもって計画的に維持する。
・具体的な個別施設計画については、全庁的な体制で検討を行う。
・公共施設等の情報については一元管理を行うが、部門を横断的に情報共有するなどの連携を図りつつ、全庁的な視点で施設配置の意思決定を行っていく組織を構築する
・地方公会計制度で整備している固定資産台帳を精緻化し、これを利活用することで各施設のコスト計算を行っていくなど、公共施設等総合管理計画の内容の充実を図る</t>
  </si>
  <si>
    <t>施設を更新する場合は、維持管理も含め、民間資金等（PPP／PFI）の積極的な活用も検討していく。</t>
  </si>
  <si>
    <t>・法定点検などの定期的な点検を行っている施設は、引き続き実施する
・定期的な点検を行っていない施設は、適切な時期に点検を実施するとともに、状況に応じ利用の優先度の高い施設は修繕計画の策定を検討する。</t>
  </si>
  <si>
    <t>・修繕に関しては、当面は必要とされる修繕を主に実施する。
・更新については、更新の有無、長寿命化工事による延命措置など、財政面も含めて検討する
・更新する場合でも、全く同等の施設にするのではなく、今後の人口や人口構成等を勘案し、性質の異なる施設との複合化について検討する。
・早期段階に予防的な修繕等を実施することで機能の保持・回復を図る「予防保全型維持管理」の導入を検討し、最終的なトータルコストの縮減や公共施設等の総量の適正化を図る</t>
  </si>
  <si>
    <t>・将来的に高齢者の人口割合が増加し、施設の安全確保がより一層重要となるため、バリアフリ
ー化の充実及びユニバーサルデザインの活用を図り、村民全体が利用しやすい施設・設備の整備を進めていくことを検討する
・インフラ施設については、施設の老朽化によりリスクが増し、大事 故を引き起こす
可能性が非常に高まるため、日常の点検に加え、防災や耐震性能の向上を図るなど、危険性の低減に努める</t>
  </si>
  <si>
    <t>優先度、利用度、需要度の高い施設については、今後重点的に対応することとし、それに併せて建物部分だけでなく、建物内の設備についても落下防止などの耐震化を検討する
インフラ施設についても、重要度の高いもの から、順次耐震化について検討する</t>
  </si>
  <si>
    <t>・長寿命化するための大規模工事は必要と認められない限り行わず、定期的な点検や維持管理で延命させることを選択している
・既に策定済みの道路、橋りょう及び村営住宅をはじめとした個別の長寿命化計画については、継続的に見直しを行い、その他の施設については、必要に応じて、個別に長寿命化計画を策定する。</t>
  </si>
  <si>
    <t>・「ユニバーサルデザイン2020 行動計画」を踏まえ、共生社会の実現に向けてユニバーサルデザインのむらづくりを目指して、公共施設等における物理的障壁（段差、狭い通路）、情報に関わる障壁の解消を図る
・バリアフリー施策は、適時かつ適切な方法により検討を加え、その結果に基づき、必要な措置を講じる（スパイラルアップ）こ
とを基本とする</t>
  </si>
  <si>
    <t>・将来的に現有施設の総延床面積を5％程度削減することを目標に人口形態や第5次赤村総合管理計画等に合わせた施設配置をおこなっていく
・村営住宅については、定住促進を図り、赤村人口ビジョンの目標人口に近づけるため、延床面積の削減の対象外と考えている
・施設の統廃合については、村民や議会の合意形成を行った上で実施する
・インフラ施設についてもトータルコストを勘案して適切な量となるように検討する
・用途廃止になった施設については、早期に貸出、売却又は処分を行い、財源確保に努める</t>
  </si>
  <si>
    <t>・固定資産台帳から得られる施設ごとの情報（取得年度や取得価格、減価償却累計額、面積、耐用年数等）を活用する。
・保有する公共施設等の情報を一元化し、公共施設マネジメントを効率的に行う</t>
  </si>
  <si>
    <t>・未利用施設については、他の用途での活用を検討する
・利用の可能性がないと判断した場合は、積極的に売却等を推進する
・老朽化等で安全性の確保ができない未利用施設は、早急に措置を講じる
・未利用地についても、積極的に検討を進めるとともに、適切な維持管理に努める
・施設跡地等が発生した場合、公民連携による有効活用や売却、交換等により住民サービスの向上に活かす</t>
  </si>
  <si>
    <t>・塵芥施設をはじめとして近隣市町村との施設の相互利用や共同利用を検討、推進する</t>
  </si>
  <si>
    <t>「P：計画策定」後、5年が経過するごとに、それまでの「D：取組」に対して、「C：評価」を行い、更なる「A：対策実施」につなげることが妥当と考える</t>
  </si>
  <si>
    <t>公共建築物、インフラ資産について分類ごとに基本的な方針を取りまとめた
【基本的な方針】
①点検・診断等の実施方針
②安全確保の実施方針
③耐震化の実施方針
④長寿命化の実施方針
⑤統合及び廃止の実施方針</t>
  </si>
  <si>
    <t>対策9項目別に実績を取りまとめた
【対策】
①点検・診断
②安全確保
③長寿命化
④民間活用
⑤維持管理・修繕・更新等
⑥耐震化
⑦ユニバーサルデザイン化
⑧統廃合、複合化、集約化
⑨その他</t>
  </si>
  <si>
    <t>令和38年には総人口が15,976人まで減少する見通しとなっている。</t>
  </si>
  <si>
    <t>【建築系施設】（R3.3.31現在）
　合計：329施設、293,825.6㎡
　町民文化系施設：121施設、32,988.8㎡
　社会教育系施設：1施設、3868.9㎡
　スポーツ・レクリエーション施設：12施設、19,209.4㎡
　学校教育系施設：11施設、59,495.5㎡
　子育て支援系施設：8施設、2,208.9㎡
　保健・福祉系施設：4施設、5,702.3㎡
　医療施設：4施設、4,731.1㎡
　行政系施設：19施設、11,234.2㎡
　公営住宅：51施設、122,663.3㎡
　その他施設：98施設、31,723.5㎡
【インフラ施設】（R3.3.31現在）
　道路：一般道路実延長298,147.5m、道路面積1,723,411.5㎡
　　　　 道路改良率92.4％
　橋梁：143橋、15,384㎡</t>
  </si>
  <si>
    <t>住民一人あたりの公共施設保有面積が10.93㎡/人と県内市町村と比較しても高い数値となっており、将来の人口減少や、人口構成の変化、時代のニーズに対応した公共施設等の在り方の見直しが必要。
保有する公共施設等のうち、旧耐震基準のもとで建設されたものが全体の36.3％を占めており、これらの施設の更新が今後の課題である。</t>
  </si>
  <si>
    <t>【建築系施設】
2017年～2056年で824億円、年平均20.6億円
【インフラ施設】
2017年～2056年で246.2億円、年平均7.2億円</t>
  </si>
  <si>
    <t>【建築系施設】
2017年～2056年で約711億円、年平均17.8億円。</t>
  </si>
  <si>
    <t>【建築系施設】
2017年～2056年で約113億円の縮減が見込まれる。</t>
  </si>
  <si>
    <t>公共施設等の情報を一元管理し、施設の実態把握、評価、見直しを可能とする仕組みを構築する。
施設情報・検討結果をホームページ・広報誌等へ掲載、また、意見交換の場の開催等により町民との問題意識を共有する。</t>
  </si>
  <si>
    <t>コスト縮減と施設管理のサービス水準を見極めながら民間ノウハウ（業務委託、指定管理者制度、PPP・PFI事業の導入等）を積極的に推進する。</t>
  </si>
  <si>
    <t>○老朽化や劣化などの要因による施設等の損傷程度や危険性などについて、必要に応じ、管理者等による目視点検や診断を行い、モニタリングを実施します。
○点検・診断等の履歴を蓄積・分析し、計画の見直しや、個別計画に反映させます。
○重大事故発生の回避や修繕・更新等の必要性を判断するため、劣化・損傷等の程度、原因を把握する点検・診断基準や方法、点検体制等を早期に整備します。
○修繕・更新等の必要性を判断する要素として、施設ごとの点検・診断等の実施履歴・結果をファイリングし、一元的に情報を管理します。</t>
  </si>
  <si>
    <t>○診断結果をもとに、維持管理等の対策の必要性や緊急度等を検討します。
○予防保全型維持管理の考え方を取り入れ、施設の長寿命化を図る維持管理方法を検討します。
○施設の発揮すべき機能や安全性を確保するため、日常の清掃・点検・保守等の維持管理活動を確実に実施します。維持管理活動により、早急な修繕が必要とされた場合は、速やかに対応するとともに、更新等については計画的実施を図りす。
○施設の安全管理やコスト管理等に活用するため、修繕・更新等の実施履歴を蓄積し、一元的に情報を管理します。
○維持管理・更新等のコスト縮減を図るため、施設特性に応じた合理的な維持管理方策を検討します。
○維持管理・更新等の実施にあたっては、コスト縮減と施設管理のサービス水準を見極めながら、民間ノウハウの活用（業務委託、指定管理者制度、※PPP/※PFI 事業の導入等）を積極的に推進します。また、施設によっては、維持管理の担い手として地域・町民等との協働に努めます。</t>
  </si>
  <si>
    <t>○安全確保に関するチェックリストを作成し、リスク（事象及び要因）ごとに安全確保対策を検討します。
○把握された各リスクの詳細な点検・診断を定期的に実施します。
○点検・診断により危険性が認められる箇所等について改修等の対策を検討します。
○事故・事件・災害が発生したときの損害を最小限にとどめ、迅速に復旧する体制の構築や対策マニュアルの作成等を図ります。
○点検・診断等により危険が認められる施設については、一時的な供用停止や応急措置等により、利用者の安全確保を最優先します。
○危険性が認められた施設について、復旧のための予算確保が困難な場合は、他施設や民間施設による機能の代替を検討し、中長期的な供用停止を図ります。
○利用頻度が低く今後とも利用見込みのないものについては、用途廃止の上、売却や除却に努めます。</t>
  </si>
  <si>
    <t>○災害時の施設利用者の安全確保だけでなく、災害時における拠点施設、避難所等としての機能確保のため、公共施設等の耐震化に努めます。
○インフラ施設は、耐震性とともに耐災性の向上を図ります。特に、道路、トンネル、橋梁等のインフラ施設においては、地震発生による人命への重大な被害（避難活動の遅れや倒壊による事故等）や町民生活へ深刻な影響（ライフラインの停止等）を考慮して、優先順位を設定して耐震化を推進します。
○「福智町地域防災計画」において災害活動の避難、救援、復旧活動拠点として位置づけている施設は、優先して耐震化を行います。
○耐震化の優先度が低いと判断され、耐震化のための予算確保が難しい耐震基準を満たしていない公共施設については、他施設や民間施設による機能の代替可能性を検討した上で、供用停止や更新時の統廃合等の判断を行います。</t>
  </si>
  <si>
    <t>○トータルコストの縮減・平準化を目指して、財政計画と連動した「長寿命化計画」を必要に応じて策定し、計画的に維持管理を実施します。
○計画的・効果的な予防保全措置の実施による施設の長寿命化は、建替え時期の延伸による更新費用の平準化を可能とします。
○長寿命化を図ることで長期的にみた維持管理・更新等にかかるコスト縮減が可能な施設においては、予防保全型管理の導入や、耐震性能・耐久性の向上を目的とした修繕等を実施することで施設の延命を図ります。
○技術開発の動向を注視し、公共施設の修繕・更新時には、新技術の積極的な採用を図ります。</t>
  </si>
  <si>
    <t>○少子高齢化や国際化の進行による利用者の変化等を考慮し、建物の改修及び更新・新設の際には、ユニバーサルデザイン化を図ります。
○今後も維持していく既存施設においては、敷地内通路の段差の解消や点字ブロックの設置、建物内の床面段差の解消や手すり、スロープの設置などのバリアフリー化の普及に努めます。
○道路及び公園の改修に際しては、歩行空間の確保、段差の解消、歩道や園路等への点字ブロックの設置等に努めます。</t>
  </si>
  <si>
    <t>従前の公共サービスの見直しを図り、社会の変化、住民ニーズの変化に対応した公共サービスの在り方を検討。人口構造や社会の変化に対応し、公共施設の統廃合、複合化、広域化を推進する。</t>
  </si>
  <si>
    <t>【建築物系施設】（延床面積ベース）
・将来人口からみる削減目標
令和38（2056）年までに約25.3％以上削減
・財政面から見る削減目標
令和38（2056）年までに約19.7％以上削減
・公共施設保有量
令和38（2056）年までに約22％以上削減</t>
  </si>
  <si>
    <t>公共施設の統廃合等により生じる未利用施設の一部は、民間への貸付・売却等の運用を図る。</t>
  </si>
  <si>
    <t>広域的利活用とサービスが適切な施設においては、県や周辺市町との連携を図る。</t>
  </si>
  <si>
    <t>本改訂計画を着実に進めていくため、継続的に計画の評価・改善を行いながら推進していく。</t>
  </si>
  <si>
    <t>施設類型ごとに維持管理や更新に関する方針を策定している。</t>
  </si>
  <si>
    <t>直近３ヵ年に行った大規模改修等の実績を記載している。</t>
  </si>
  <si>
    <t>社人研推計に準拠した場合、2060年までに約41％減少する。ただし、H31年度策定の人口ビジョン（改訂版）では2060年度に3万人～3.6万人程度の人口維持を目指している。</t>
  </si>
  <si>
    <t>【インフラ】(R3年3月現在)
・道路：213,978m
・橋梁：計112橋
 （内訳）15m以上：20橋、2m以上15m未満：92橋
・上水道
　導水管：2,027m、送水管：2,325m、
　配水管：242,874m
・下水道
　公共下水道（コンクリート管）：8,231m
　公共下水道（塩ビ管）：86,444m
　農業集落排水（塩ビ管）：18,095m
・公園
　都市計画公園：15.9ha、都市公園：3.81ha</t>
  </si>
  <si>
    <t>総合管理計画を契機として全庁的に課題認識を共有し、限られた予算の中で効率的・効果的に維持管理を行っていく必要がある。
今後の持続可能な財政運営を見据えると、人口動向や財政状況等を踏まえつつ、更新や改修等の対象とすべき施設の取捨選択を行うなど、「量」と「質」の両面から公共施設等の最適化を進めていく必要がある。
公共施設そのものを維持していくという考え方にとらわれることなく、ニーズに応じて施設の機能を取捨選択し、最適化することで、施設管理の効率化とサービスの向上を図っていく必要がある。
施設の利用促進を図るとともに、地域活性化や住民サービスの向上を図る観点から、住民や事業者等とも連携しながら、公共施設の有効活用を進めていくことが必要。</t>
  </si>
  <si>
    <t>【普通会計】
今後30年間で92,485,318千円
うち
（公共施設）
64,906,654千円
（インフラ施設）
27,578,664千円
【公営企業会計】
今後30年間で18,530,687千円</t>
  </si>
  <si>
    <t>【普通会計】
今後30年間で56,064,875千円
うち
（公共施設）
43,585,715千円
（インフラ施設）
12,479,160千円
【公営企業会計】
今後30年間で22,987,156千円</t>
  </si>
  <si>
    <t>【普通会計】
今後30年間で36,420,443千円
うち
（公共施設）
21,320,939千円
（インフラ施設）
15,099,504千円
【公営企業会計】
今後30年間で▲4,456,469千円</t>
  </si>
  <si>
    <t>総合管理計画に基づく取組みを、全庁的な整合性を持って着実に推進するため、公共施設マネジメント推進委員会をはじめとした推進体制のもとで公共施設の適正管理を推進する。
推進委員会－個別施設所管課</t>
  </si>
  <si>
    <t>建築基準法の定期点検などの各種法令に基づく点検等を適正に実施するとともに、施設管理者による自主点検を行い、劣化状況等を適宜確認し安全確保に努める。また、法定点検の結果に基づき劣化診断等を適宜行うことにより、各施設の現状を把握するとともに、「公共施設点検マニュアル」による定期的・日常的な点検を施設所管課職員が行う。</t>
  </si>
  <si>
    <t>【維持管理】
施設や設備の劣化や機能低下を未然に防ぎ、施設等が安全・快適に利用できるよう、定期的な点検・診断等を実施する。
法定点検や日常的な点検により、安全面での支障が確認された場合には、速やかに改善を図るなど、利用者が常に安全・安心に継続的に利用できる環境を維持する。
【更新】
公共施設全体の効率化の観点から、同種の機能を集約することや、異なる機能を複合化することで相乗効果が見込める施設については、施設の更新等の機会に機能の複合化や多機能化を図る。
多様化することが想定される行政ニーズに柔軟に対応しうる施設として、用途変更等の転用を見据えた施設整備にも努める。</t>
  </si>
  <si>
    <t xml:space="preserve">「苅田町耐震改修促進計画」において定められた耐震化目標達成のため、耐震化が必要な建物等については着実に対応を行うとともに、非構造部材の耐震化なども含めて安全・安心な利用環境を確保する。
</t>
  </si>
  <si>
    <t>【公共建築物】
「苅田町耐震改修促進計画」において定められた耐震化目標達成のため、耐震化が必要な建物等については非構造部材の耐震化なども含めて着実に対応を行う。
【インフラ・プラント系施設】
各施設の状況を確認し、必要に応じて耐震化等の対策を計画的に進めていく。</t>
  </si>
  <si>
    <t>公共施設等の適切な点検・診断を実施するとともに、種類や用途、部材等の特性に応じて、予防保全・事後保全等を適正に組み合わせた計画的な維持管理を行うことで施設の長寿命化を推進し、財政負担の平準化とライフサイクルコストの縮減を図る。</t>
  </si>
  <si>
    <t>「移動等円滑化促進方針・バリアフリー基本構想作成に関するガイドライン」等に基づき、誰もが利用しやすい施設整備を推進する。</t>
  </si>
  <si>
    <t>施設の利用需要や行政が直接保有・関与する必要性などを精査した上で、継続して維持すべき施設と、廃止や統合に向けた検討を進めていく施設を取捨選択する。
また、施設を引き続き維持していく場合でも、人口動向などから想定される利用需要等を踏まえた上で、必要規模を十分に検討し、適正規模での維持管理や更新等を行う。</t>
  </si>
  <si>
    <t>遊休化した財産の利活用に当たっては、貸付や売却等を視野に検討を行う。ただし、当該財産の周辺地域に対する影響などを考慮の上、利活用方法の検討においては、地域住民等の意向を十分に反映するよう努める。</t>
  </si>
  <si>
    <t>施設の保有や管理運営を近隣市町と連携して行うことで、効率化やサービスの向上が期待されるものもあるため、広域連携による公共施設の相互利用について検討する。また、施設の共同保有や共同運営によって効率化が期待されるものについては、広域化に向けた検討を進める。</t>
  </si>
  <si>
    <t>各課での事業等の実施状況については、公共施設マネジメント推進委員会等の場を通じて情報共有を行うとともに、計画に基づく取組みの進捗状況の点検・評価を実施し、適宜の見直しと内容の充実を図る。</t>
  </si>
  <si>
    <t>公共施設、インフラ施設の施設類型ごとに、管理に関する基本方針を策定している。</t>
  </si>
  <si>
    <t>【改修工事】
公民館や町営住宅の改修工事
各小中学校の空調設備の設置等や改修工事
苅田町リサイクルセンターの設備整備等
【施設の廃止】
町民温水プールの供用開始に伴い、廃止した旧町民プールの解体工事</t>
  </si>
  <si>
    <t>人口の減少、少子高齢化のさらなる進行がみられます。</t>
  </si>
  <si>
    <t>【公共施設】
15.4万㎡(258施設)
【インフラ】
道路　464km
橋梁　278橋(3.5km)
上水道　196.8km
下水道　40.7km</t>
  </si>
  <si>
    <t>本町の保有する公共施設は、令和4年度（2022）末現在258施設あり、その延床面積の合計は約15.4万㎡となっています。これらを類型別にみると、施設数ではその他を除き、行政系施設が64施設と最も多く、次いで町民文化系施設50施設、公営住宅等34施設と続いています。また、類型別の延床面積の構成比で、公営住宅等が29.8％と最も高く、次いで学校教育系施設25.1％、産業系施設10.4％と続き、これらの施設で全体の約６.5割以上を占めています。１施設当たりの規模（延床面積）では、学校教育系施設と保健・福祉施設が大きい傾向にあります。</t>
  </si>
  <si>
    <t>【公共施設】
今後40年間で総額約1,561億円、年平均39億円
【インフラ】
今後40年間で総額約717.7億円、年平均17.9億円</t>
  </si>
  <si>
    <t>【公共施設】
本町保有施設の総延床面積の削減率のみ算出
【インフラ】
単純更新した場合の（自然体の）見込みのみ</t>
  </si>
  <si>
    <t>【公共施設】
記載なし
【インフラ】
記載なし</t>
  </si>
  <si>
    <t>全庁的な公共施設等のマネジメントの推進を統括し、計画の進捗管理を実施する部署を行政経営課とします。また、限られた財源を効率的かつ効果的に活用するために、行政経営課と財政課が連携し、公共施設等のマネジメントにかかる予算編成や予算配分等を検討していきます。さらに、建築課及び都市整備課、施設所管部署が密接に連携を図り、公共施設等の点検・診断・維持管理、個別計画等を推進していきます。</t>
  </si>
  <si>
    <t>公共サービスの提供に民間が参入するＰＰＰ/ＰＦＩ等の導入を検討し、民間企業等が持っているノウハウを取り入れるとともに、サービス水準を維持しつつ、より効率的・効果的な管理運営を進めます。
指定管理者制度を導入している施設については、その導入効果を検証し、指定管理者の意欲を引き出す仕組みやより効率的な管理運営方策を検討します。</t>
  </si>
  <si>
    <t>これまでの対症療法的な維持管理（事後保全）から、計画的な維持管理（予防保全）へと転換を進め、劣化が進行する前に定期的な点検・診断を実施します。
施設の点検・診断の際には、その時点の劣化状況を部位別に把握・記録するとともに、これまでの履歴を一元管理し、今後の老朽化対策や本計画の見直し時の資料として活用します。</t>
  </si>
  <si>
    <t>原則として、新規整備は抑制し、従前と同一の単純な更新となる公共施設は建設しません。
施設の更新の際には、複数の機能を配置するなど、多機能化を検討するとともに、優先度の低い施設は統廃合の対象とし、保有総量の削減に取り組みます。</t>
  </si>
  <si>
    <t>点検や診断により、老朽化が進行して危険性が高いと判断された施設や供用廃止となった施設については、危険性等を踏まえた優先順位を考慮し、速やかな解体を検討します。</t>
  </si>
  <si>
    <t>「地震災害に強いまちづくり」をめざして、「みやこ町地域防災計画」において位置付けられている防災拠点の安全性を確保するとともに、優先的に耐震性の強化を図ります。また、大規模な災害にも対応できるインフラ系施設においても、優先的に耐震性の強化を図ります。</t>
  </si>
  <si>
    <t>各種施設の長寿命化を推進し、施設の健全な維持管理により、できるだけ長く施設を使用するとともに、時代の変化に応じた改修を推進します。これにより、建替え時期の延伸が可能となります。
建築物に附帯する機械設備やインフラ系施設についても、日常的な点検・修繕に加え、適切な時期において新たな技術・工法を採用した改修を実施し、長寿命化を図ります。</t>
  </si>
  <si>
    <t>修繕・更新の際に、ユニバーサルデザインに配慮し、町民が利用しやすい施設環境の整備に努めます。
既存施設の利用状況の提供や施設の柔軟な活用等により、町民が利用しやすい環境づくりを進め、幅広い年代で利用率が向上するよう、徹底した施設の活用を推進します。</t>
  </si>
  <si>
    <t>ＥＳＣＯ事業等を活用し省エネルギー（脱炭素化）改修を実施することにより、環境への配慮及びランニングコストの削減を図ります。</t>
  </si>
  <si>
    <t xml:space="preserve">公共施設の見直しにあたっては、住民ニーズや公共性等に配慮し、「公共施設が（近くに）あるにこしたことはない」という考え方を転換するとともに、施設の縮小、統合、廃止、他用途への転用、譲渡等を検討します。
サービス内容が重複している施設の積極的な統廃合を進めます。また、既存の施設が有する機能を統合・複合化し、柔軟で多目的な利用ができる施設を目指します。
一部の個人、団体のみが利用している施設については、譲渡を検討します。
耐用年数を経過し老朽化が著しい施設や利用されていない施設等については、地区の拠点となる施設に集約し、コンパクトな再配置を検討します。
</t>
  </si>
  <si>
    <t>【公共施設】
(１)本町が保有する公共施設の総延床面積の縮減（▲15％）
(２)人口動向や既存施設の必要性や利用状況などを考慮したうえで、廃止・集約・統合・複合化など、施設の保有量や機能の再配置について、地域や地区の住民とともに検討する必要があります。
【インフラ】　
近年の地震や集中豪雨などの自然災害の頻発等を踏まえ、インフラ系施設の適切な維持管理の重要性について考慮する必要があります。</t>
  </si>
  <si>
    <t>固定資産台帳では、建物等、資産毎の取得価額、減価償却累計額を把握していることから、償却資産の取得価額に対する減価償却累計額の割合を算出することにより、「有形固定資産減価償却率」を算出しています。</t>
  </si>
  <si>
    <t>施設の集約・統合・複合化により発生する空きスペースを柔軟な発想により、有効活用を推進します。</t>
  </si>
  <si>
    <t>近隣自治体等が保有する施設との統廃合又は集約化の検討や維持管理費用の分担を検討するとともに、既存施設の相互利用による更新費用の縮減を図ります。</t>
  </si>
  <si>
    <t>公共施設等のマネジメントを着実に実践し、効果を高めるため、下図に示すような継続的で円滑なマネジメントを確立する手法である「ＰＤＣＡサイクル」による進捗管理を行います。</t>
  </si>
  <si>
    <t>一部の支所の廃止、機能縮小を行った。</t>
  </si>
  <si>
    <t xml:space="preserve">○国立社会保障人口問題研究所の推計によると、本町の将来人口は、2025年（令和７年）に6,251人、2030年（令和12年）には5,962人、2040年（令和22年）には5,397人まで減少すると予測されています。特に、15歳未満の年少人口は、2040年（令和22年）には568人と、2015年（平成27年）の実績値984人に比べ約42％減少するという推計結果になっています。
○女性が生涯において出産する子どもの数を示す「合計特殊出生率」は、本町は1.52（2022年（令和４年））と、国の1.26、福岡県の1.33より高いものの、人口維持に必要とされる2.07（「人口置換水準」という。）より低く、現状と同程度で推移すると、人口減少がさらに進むと考えられます。
○「吉富町まち・ひと・しごと創生総合戦略」における「人口ビジョン」において、合計特殊出生率の高水準（2.3）達成・維持及び「移り住み」の定着による社会増が進むものとして、長期的な目標人口を約8,000人と設定しています。
</t>
  </si>
  <si>
    <t>49施設</t>
  </si>
  <si>
    <t xml:space="preserve">○公共施設の役割、設置目的を基本として、今後の人口構成や住民ニーズの変化、財政状況の見通しなどを踏まえ、各施設による行政サービスのあり方及び今後の施設整備、管理運営のあり方を検討する必要があります。
○その際に重視すべき考え方は、サービスの質を維持しながら、財政負担の縮減を図っていくことであり、その両方を実現する具体的な方策を探り、計画的に実施していくことが必要となります。
①住民サービスの確保　：需要・ニーズ変化への効果的な対応と効率的な運営
○今後、少子高齢化の進展が予測される一方で、移住・定住の促進などにより人口増加を目指していることから、人口構成の変化や住民ニーズの多様化に伴う施設需要に対応するため、将来にわたりサービスの確保・質の向上を図りつつ、効率的な管理運営を行っていく必要があります。
○そのため、これまでの「施設ありき」の住民サービスから、ハコモノに頼らないサービスや民間を活用したサービスの展開など、柔軟な考え方によるサービスの「質の見直し」を行っていくことが必要です。
②安全・安心の確保　：災害対応及び施設利用上の安全を確保する整備
○施設の老朽化が進む中、大規模災害等の発生も懸念される状況において、耐震化、避難所機能の確保等安全性を優先しつつ、バリアフリー化や環境負荷軽減を図るなど、施設利用上の安全・安心を確保する改善整備を行っていく必要があります。
③健全な財政の維持　：コスト縮減と平準化による将来負担軽減
○今後、財政状況が一層厳しくなると予想される中で、施設運営に必要な行政サービスの展開に加え、安全・安心の確保を図りながらも、将来的な施設整備費の抑制、維持・更新費用の縮減や、行政サービスに要するコストの低減を図り、健全な財政の維持と将来世代の負担軽減を図っていく必要があります。
　　■今後必要な公共施設整備・管理の考え方
○「新しいものが良い」、「新しく造る」という従来の考え方から、今あるものを「賢く使う」考え方への転換が必要です。
</t>
  </si>
  <si>
    <t xml:space="preserve">○本町が所有する主要な建物系公共施設（※）について、耐用年数の２分の１を超過した時点で大規模改修を実施し、耐用年数を超過した時点で現状規模のまま建替えを行った場合の将来更新費用を試算した結果、今後４０年間で約１６３億１千万円（年平均約４億１千万円）かかることになりました。
○一方、直近５ケ年の投資的経費は、年平均で約２億８千３百万円となっています。
○今後、大規模改修や建替え等の更新費用の山が波状的に到来するため、更新時期を調整するなど、平準化が必要となります。
※　車庫、倉庫、公園内の公衆便所など小規模の施設及び漁港施設を除く。
</t>
  </si>
  <si>
    <t xml:space="preserve">○建物系公共施設の管理について、計画的に長寿命化対策を講ずることにより、建築後60年の耐用年数（従来型）を建築後80年まで使用（長寿命化）することとした場合、今後40年間で約１０１億４千万円（年間２億５千万円）の更新費用が必要と見込まれます。
○また、インフラ施設についても長寿命化対策を講じた場合、今後40年間で約１２３億６千万円（年間３億１千万円）が必要になることが予測されます。
○建物系公共施設について、従来型と比較すると、長寿命化による効果額が40年間で約６１億７千万円縮減されることとなり、インフラ施設の長寿命化対策と合わせると約８１億６千万円が縮減されることになります。
</t>
  </si>
  <si>
    <t xml:space="preserve">○行政経営としての戦略的視点と責任体制構築の観点から、町長をトップとした全庁的な取組推進体制を構築します。
○施設の管理、運営は、従来通り所管課で行います。
○施設の点検、診断など維持管理に関する専門的・技術的情報及びコスト情報の収集・整理に関して、各部門を横断的に把握、統括、調整するマネジメント推進体制を構築します。
○庁内に設置している「総合調整会議」を活用し、総務財政課を主管部門として、各所管課の施設管理担当者が協議、調整を行う、公共施設等マネジメントに関する全庁的な連絡・連携体制を構築します。
</t>
  </si>
  <si>
    <t xml:space="preserve">管理運営の効率化とコスト削減の方針
○省エネルギー改修の実施などにより、光熱水費など、管理運営コストを抑える各種の取組を進めます。
○指定管理者制度やＰＦＩ方式の活用など、施設の維持管理と施設における業務の実施運営を併せ行う民間能力の活用・導入を検討し、質の高いサービスの確保と費用削減の両立を目指します。
○施設の目的や利用状況に応じて、使用料などの受益者負担について適宜見直し、適正化を図ります。
</t>
  </si>
  <si>
    <t xml:space="preserve">○施設を長期にわたり活用できるよう、施設の長寿命化を図っていくため、現状における老朽化や劣化などの要因による損傷の程度や、今後起こりうる問題の発生の可能性、危険性などについて、定期的に点検・診断を行います。
○耐用年限を超えている施設や問題の兆候がある施設については、モニタリングを実施し、修繕等の対応のタイミングを失わないようにします。
○点検・診断等の履歴を個別施設ごとに蓄積・分析し、老朽化対策の実施や「長寿命化計画」、「長期保全計画」などの個別計画の見直しに反映させます。
</t>
  </si>
  <si>
    <t xml:space="preserve">○点検・診断結果をもとに、維持保全、修繕や改修、建替え等の更新といった対策の必要性や緊急度等の判断を行います。
○現在の施設を維持保全する場合や修繕や改修をして継続使用する場合は、予防保全型維持管理の考え方を取り入れ、施設を長持ちさせる維持管理・修繕を推進します。
○建築後の経過年数や不具合の発生状況などから、大規模な改修や建替え等の更新が必要になると想定される場合は、緊急度・優先度などを検討し更新時期等を設定するとともに、規模の縮小や分割、段階的な整備や建替えを行わず他施設と複合化する方法なども含め、公共施設全体の観点からトータルコストの縮減・平準化を図る方策を検討します。
○吉富町地球温暖化対策実行計画に基づき、各施設の類型や個別の状況を勘案し、新築（新設）・改修・更新時に各施設の脱炭素化を推進します。
</t>
  </si>
  <si>
    <t xml:space="preserve">○構造物の強度や老朽化状況など施設自体の安全性だけでなく、落下・転倒の防止等の安全面、有害物質の保管状況等の環境面、警備等の保安面など、安全確保に関するチェックリストをつくり、各リスク（事象及び要因）について施設の点検・診断を行います。これらは、設備・機器の法定点検などに準じて計画的に実施し、突発的な対策費用が発生しないようにします。
○点検・診断により問題や危険性が認められる箇所等について、改修等の安全確保方策を検討し、対策を行います。また、計画的に設備や部材の更新を行うなど、コストの平準化を目指します。
○万が一の事故・事件・災害に遭遇したときに損害を最小限にとどめ、迅速に復旧するための体制構築や対策マニュアルの作成等の備えを行います。
。
</t>
  </si>
  <si>
    <t xml:space="preserve">○災害時に施設内に居る利用者や職員の安全確保だけでなく、災害時拠点施設、避難所等としての機能確保のため、公共施設等の耐震化を進めます。
○インフラ施設は、耐震性の強化のほか復旧方法の検討も含め、耐災性の向上を図ります。
</t>
  </si>
  <si>
    <t xml:space="preserve">○トータルコストの縮減・平準化を目指し、財政計画と連動した「長寿命化計画」、「長期保全計画」などの個別計画を施設ごとに策定し、計画的に維持管理・修繕を実施します。
○町営住宅、橋りょうについては、長寿命化計画などの各個別計画の適確な実施により、ライフサイクルコストの低減を図ります。また、新たな技術・制度・民間活力の積極的な活用についても検討します。
</t>
  </si>
  <si>
    <t>○障がいの有無、年齢、性別、人種等にかかわらず多様な人々が利用しやすい施設となるよう、国において示された「ユニバーサルデザイン2020 行動計画」（平成29 年2 月20 日ユニバーサルデザイン2020 関係閣僚会議決定）の考え方を踏まえながら、施設の改修や更新においてユニバーサルデザイン化を推進します</t>
  </si>
  <si>
    <t xml:space="preserve">○老朽化状況の診断等の結果、長期的に安全に使用することが困難、または改修整備の費用対効果が低い施設については、用途廃止を検討します。
○前記の長寿命化や利用促進のための改善整備を行ったとしても、利用率の向上が見込めない施設、または維持管理費投入の費用対効果が低い施設については、用途廃止を検討します。
○機能やサービス内容が重複する施設、部屋については、他の施設内での部屋の確保による機能移転や施設の統合化を検討します。
○産業系施設などで受益者が限定的な施設について、地元自治組織や利用団体による維持、運営管理方式の導入を進めます。さらに、施設の民間への移管についても検討します。
○スペースの時間貸しなどを行っている一般利用施設で、利用の促進等を図ることで使用料等の収益が見込める施設については、民間による運営方式の導入や委譲なども検討します。
</t>
  </si>
  <si>
    <t>施設保有量（延べ床面積）を今後20年間（2036年（令和18年）まで）で、約５％削減</t>
  </si>
  <si>
    <t xml:space="preserve">○既存の広域共同利用施設についても、長寿命化など維持費用の縮減を図ります。
○新たなニーズにより必要となるサービス・機能について、隣接市町の公共施設を相互に利用できるようにするなど、市町間の連携による効率的な整備、サービス提供のあり方を検討します。
</t>
  </si>
  <si>
    <t xml:space="preserve">○限りある財源を最適に配分しながら、住民生活に必要な公共サービスをより効果的・効率的に提供し、公共施設等のマネジメントを着実に実践するため、下図に示すイメージのＰＤＣＡサイクルによる計画の推進及び進捗管理が重要となります。
○今後、公共施設等の情報を年度ごとに更新するとともに、本計画の考え方に基づき主要な公共施設の長寿命化計画等の個別計画（行動計画）を策定し（Ｐｌａｎ）、個別計画等に基づく各種事業を実施（Ｄｏ）していきます。また、各担当課及び総合調整会議等において、定期的に計画の検証や進捗管理（Ｃｈｅｃｋ）を行い、人口動態や財政状況等の社会経済情勢に応じて、本計画で定めた方針等を適宜見直し（Ａｃｔｉｏｎ）していきます。
○なお、進捗管理における評価結果や計画の見直し状況等は、議会への報告やホームページ等で住民に情報公開します。また、評価結果等を活用し、必要に応じて計画の改訂を行います。
</t>
  </si>
  <si>
    <t xml:space="preserve">１）対象施設と方針の位置づけ
○町が保有する既存の建物系公共施設（ｐ11表）及びインフラ施設について、個別の現状や問題点等を明らかにしたうえで、施設類型ごとの計画期間における管理の方針を定めます。今後は、この方針に即して個別計画を策定していきます。
○施設の類型区分は、総務省の分類を踏まえ、下表のとおり区分しています。
２）基本方針の内容
①施設の概要
○吉富町条例に示された、施設の目的、設置根拠等、位置づけを示しています。
○施設の基本情報（施設名、面積、建築年等）については、2022年度（令和４年度）末現在の状況をもとに記載しています。
※文中の施設名称は「吉富町」などを略しているところがあります。
②現状・課題
○老朽化状況や利用状況などの現状での問題点と今後の整備計画などを記載しています。
○施設の維持管理にかかる利用状況やコスト状況などは、2012～2022年度（平成24年度～令和４年度）の実績を踏まえて記載しています。
③今後の方針
○基本方針をもとに、類型ごとの今後の保有・整備のあり方、施設管理の基本的な考え方を示します。
</t>
  </si>
  <si>
    <t>令和2年国勢調査人口：7,251人
「日本の地域別将来人口推計」による令和27年には4898人に減少すると予測されており、生産年齢人口の割合が減少し、老年人口の割合が増加すると予想されている。</t>
  </si>
  <si>
    <t>公共施設（建築物）　54,749㎡
インフラ資産
　道路　308㎞
　橋梁　128橋、1,783ｍ
　上水道（簡易水道）　63㎞
　下水道（農業集落排水）　13㎞</t>
  </si>
  <si>
    <t>上毛町が抱える課題に対応するためには、町民ニーズの変化や適正な施設規模を見極めたうえで、「建築物やインフラの充実から機能（サービス）重視へ」という公共施設等のあり方を実現させる必要があります。そのため、「長寿命化」「複合化」「集約化」等を推進し、より効率的・効果的な運用やサービスの提供を実施することが求められます。</t>
  </si>
  <si>
    <t>【公共施設】
・今後19年間で約109億円
【インフラ施設】
・今後19年間で約51億円</t>
  </si>
  <si>
    <t>長寿命化対策を実施した場合、累計約100億円の費用がかかる。</t>
  </si>
  <si>
    <t>長寿命化対策を実施しない場合では、令和4年から令和22年までの累計で、約160億円の更新・改修費用が見込まれるのに対し、長寿命化対策を実施した場合、累計約60億円程度の効果が見込まれる。</t>
  </si>
  <si>
    <t>本計画及び個別計画については、庁内の会議体等において進捗管理を行っていく。</t>
  </si>
  <si>
    <t>公共施設は、法定点検に加え定期的な目視点検や劣化状況の把握を行う。インフラについては、国の指針に沿った定期的な点検診断を行う。</t>
  </si>
  <si>
    <t>長寿命化などによって更新費の削減を図る。また、活用の見込みがない施設は、解体や売却することで、維持管理経費の発生を抑制する。</t>
  </si>
  <si>
    <t>防犯・防災・事故防止等の観点から、老朽化が進行し、利活用が難しい施設については、除去（解体等）を推進する。</t>
  </si>
  <si>
    <t>今後も長期にわたって維持していく施設については、安全性の確保や機能維持の観点から耐震改修を実施する。</t>
  </si>
  <si>
    <t>予防保全型維持管理の取組を行うことで、建築物やインフラの耐用年数を延ばし、長寿命化を図る。長寿命化による更新期間の延長や更新時期の調整によってい、ライフサイクルコストを削減、平準化し、将来更新費の不足額の改善を目指す。</t>
  </si>
  <si>
    <t>施設機能の多様化や施設の転用により、町民ニーズの変化に柔軟に対応する。</t>
  </si>
  <si>
    <t>重複する公共施設（建築物）が複数ある場合には、利用状況や配置バランス等を考慮し、集約化等を検討する。また、活用の見込みがない施設は、解体や売却することで、維持管理経費の発生を抑制する。また、防犯・防災・事故防止等の観点から、老朽化が進行し、利活用が難しい施設については、除去（解体等）を推進する。</t>
  </si>
  <si>
    <t>本計画及び個別計画の立案（Plan）、実行計画の立案（Do）、庁内会議や議会等での検証（Check）、事業の実施（Action）というPDCAサイクルの考え方に基づき、今後の進捗状況や実施事項を適宜把握、公表していきます。</t>
  </si>
  <si>
    <t>類型①大きな課題のない施設
類型②機能面で改善の余地がある施設
類型③修繕等の検討が必要となる施設
類型④老朽化が進行している施設
類型⑤大規模改修等の検討が必要な施設
類型⑥耐震予定・老朽化対策が必要な施設
類型⑦耐震性の確保が必要な施設
類型⑧耐震性の確保・老朽化対策が必要な施設</t>
  </si>
  <si>
    <t>・健康増進施設・農業者トレーニングセンターの統合
・南吉富放課後児童クラブ新築、旧児童クラブ施設を南吉富小学校図書室へ転用</t>
  </si>
  <si>
    <t>・総人口は、今後10年間で約1.5万人、20年後には約1.2万人と推計され、令和2年の人口から約30％の減少が見込まれる。
・年代別では、年少人口（0～14歳）で約34％減、生産年齢人口（15～64歳）で約30％減、老年人口（65歳以上）で約28％減と推計される。</t>
  </si>
  <si>
    <t>公共施設
施設数：241施設
総延床面積：160,104㎡
インフラ施設
道路：635,729m
農道：8,304m
林道：42,373m
橋梁：343橋</t>
  </si>
  <si>
    <t>【人口面】
今後20年間で約5000人の人口減少が見込まれるため、人口規模に見合った施設保有量を見出し、削減に向けた検討や今後想定される将来的なニーズの変化を見込んだ公共サービスのあり方や町の将来像を意識したバランスのとれた施設の配置・必要性を見直す必要がある。
【財政面】
今後年平均28.8億円（建築物系施設16.9億円、インフラ資産11.9億円）と多額な更新費用が必要となるため、費用の削減に取り組むとともに新たな財源の確保や改修費用等を全体的に抑制させ、平準化させることが必要。
【安心安全面】
築30年以上の建物が56％、旧耐震基準の建物が約45％と改修と更新の時期が今後20年間の内に集中が予測されるため、耐震性のない建物については必要に応じて耐震化を進め、老朽化に対応した修繕や更新を的確に行い施設の安全を確保する必要がある。</t>
  </si>
  <si>
    <t>本町が保有する建築物系施設を現在と同規模で維持し続けると仮定した場合、今後40年間で総額約675.1億円（年間約16.9億円）の改修・更新費用が必要と見込まれます。（文化財及び上下水道施設除く）
今後40年間の更新費用の見込みを10年間ごとに見てみると、当初10年では約242億円（年間24.2億円）が必要と見込まれ、そのほとんどが大規模改修（積み残し）に充当されることになります。11～20年目では、約221億円（年間22億円）が見込まれており、以降の総額は下がるものの、建替え費用が大半の割合を占めることが見込まれます。
本町が保有するインフラ系施設について、今後40年間における更新費用は約472.7億円（年間約11.9億円）の改修・更新費用が必要と見込まれます。その内訳は、道路で約414.5億円（年間約10.4億円）、橋梁で約58.2億円（年間約1.5億円）となります。</t>
  </si>
  <si>
    <t>【建築物】
今後40年間で総額約675.1億円、年間約16.9億円の見込み
【インフラ施設】
今後40年間で総額約472.2億円、年間約11.9億円の見込み
うち道路：約414.5億円（年間約10.4億円）
うち橋梁：約58.2億円（年間約1.5億円）</t>
  </si>
  <si>
    <t>本町が保有する建築物系施設を現在と同規模で維持するとともに、個別施設計画を今後策定し、計画的に長寿命化を図り、建築後60年の耐用期間（従来型）を建築後80年まで使用（長寿命型）するとした場合、今後40年間で総額約512.6億円（年間約12.8億円）の改修・更新費用が必要と見込まれます（文化財及び上下水道施設除く）。</t>
  </si>
  <si>
    <t>今後40年間で総額約512.6億円、年間約12.8億円の見込み</t>
  </si>
  <si>
    <t>従来型と比較すると、長寿命化による効果額が40年間で約162.5億円（年間約4.0億円）が縮減されることになります。
（建築物系施設）</t>
  </si>
  <si>
    <t>公共施設等マネジメント本部である企画財政課と各公共施設等の関係所管部署との間で施設情報等の一元管理をおこない、主要事業については公共施設等総合管理計画検討委員会に諮る。</t>
  </si>
  <si>
    <t>官民連携により、効率的な公共施設等の管理を行うため、包括的民間委託や指定管理者制度、PPP/PFIの積極的な活用を図る。</t>
  </si>
  <si>
    <t xml:space="preserve">・ 点検にあたっては、町職員等の目視や巡回による日常の自主的点検と、法令等に基づく定期・法令点検を組み合わせておこないます。
 実施した点検・診断の結果は、その劣化状況等を情報として集積・蓄積（データベース化）させて一元管理をおこなうことで、日常の管理業務の品質向上と効率化を図り、メンテナンスサイクルの構築のために有効活用します。
</t>
  </si>
  <si>
    <t>・建築系公共施設の保全は、損傷や故障の発生に伴い改修等をおこなう「事後保全」から機能低下の予兆を事前に把握し、未然に使用不可能な状態を避ける「予防保全」に転換し、適切な維持管理を図る。
・日常的・定期的な点検・診断によりデータベース化された情報をもとに、施設の劣化状況や施設の利用状況・防災等の重要度等を加味して優先度をつけるとともに、適切な工事の実施時期や手法等を検討し、計画的・効率的に修繕・更新等を行う。また、修繕時期等を把握し計画的に予防保全を実施することにより、費用の平準化を図る。
・今後も維持すべき施設の修繕・更新時には、ユニバーサルデザインに配慮し、町民の誰もが利用しやすい施設の機能・性能の向上に努める。また、将来的な地球環境にも配慮するため、省エネルギー対策の一環として再生可能エネルギーの導入を検討し、環境負荷の低減や災害時の機能維持などを考慮し、長期的な視点で維持管理費用の削減に取り組む。
・技術開発の動向を注視し、今後も維持すべき施設の修繕・更新時には、新技術の導入を推進する。</t>
  </si>
  <si>
    <t xml:space="preserve"> 今後も維持すべき施設については、日常はもとより災害時における十分な安全性の確保にも努めます。万一の事故・事件・災害に遭遇した場合の損害を最小限にとどめ、早期復旧が可能な体制の構築に努めます。
 老朽化により点検・診断等で危険性が認められた施設については、解体・撤去を基本とし、町民の安全確保に努めます。利用面の理由等により供用廃止となった施設は売却を基本とします。
</t>
  </si>
  <si>
    <t xml:space="preserve"> 今後も維持していく施設については、優先度（利用頻度や避難所等）に基づき、順次、耐震化対策を実施します。また、修繕・大規模改修の時期を迎える施設については、耐震化改修を併せて実施することによって、計画的に耐震化を進めていきます。
 インフラ施設については、危険性が認められた施設及び耐震性に問題があると判断された施設のうち、施設の特性、緊急性、重要性等を考慮の上、優先的に対策を進めるべき施設（避難路等）から、補修工事の実施や耐震化等の対策について検討します。また、修繕・更新時には耐震性を有する施設を整備していくことに努めます。
</t>
  </si>
  <si>
    <t>・長寿命化計画等の個別施設計画を策定し、今後も維持していく施設については長寿命化を図る。
・今後も維持すべき施設については、従来の「事後保全」から、未然に経年劣化を抑制すべく維持管理する「予防保全」へと転換し、施設のLCCを削減する。
・今後、更新や新築・新設をする際には、計画段階からあらかじめ長寿命化に必要な機能を備えた耐久性の高い資材の利用や維持管理しやすい構造とするなど、長寿命化への対応を図る。</t>
  </si>
  <si>
    <t xml:space="preserve"> 少子高齢化や国際化の進行による利用者の変化等を考慮し、建物の改修及び更新・新設の際には、ユニバーサルデザイン化を図ります。
 今後も維持していく既存施設においては、敷地内通路の段差の解消や点字ブロックの設置、建物内の床面段差の解消や手すり、スロープの設置などのバリアフリー化の普及に努めます。
 道路及び公園の改修に際しては、歩行空間の確保、段差の解消、歩道や園路等への点字ブロックの設置等に努めます。
</t>
  </si>
  <si>
    <t>・町の合併の経緯や将来を見据えた場合の必要性、社会経済情勢（人口構造、財政状況等）の変化から、本町にとって適正な施設保有量を見極め、さらに近隣市町との広域相互利用を進めることで、コンパクトシティを視野に入れた公共施設等の再編を進める。
・本来の設置目的に合致していないものや利用状況が極めて少ないもの、また老朽化等により使用制限がされニーズに対応できていないもの、社会的役割が既に終了したものについては、供用の廃止又は転用を検討する。
・今後のまちづくり施策に重要な施設以外は新規整備をおこなわないことを基本とする。新規整備が必要な場合は、民間活力の導入や集約化等を検討し、総量規制の範囲内でおこなう。
・インフラ資産は、人口動向等の社会情勢や需要の変化、財政状況等を踏まえ、必要に応じて整備計画の見直し等をおこなうことにより適正な供給を確保するとともに、保有量の見直し、削減を図る。</t>
  </si>
  <si>
    <t>②計画期間20年間で施設保有量の約27％削減（延床面積ベース）を目指す。</t>
  </si>
  <si>
    <t>既存の公共施設等との統廃合により利用されなくなる施設、また供用廃止が決定した施設の跡地や遊休地は、民間への売却や貸し付けを検討し、公共施設等整備のための財源確保を図る。
跡地や遊休地を有効活用するため、定住促進のための住宅地等の整備・分譲、企業誘致のための環境整備や売却を行う。</t>
  </si>
  <si>
    <t>県や近隣市町と広域的な連携を強化し、公共施設等の相互利用や共同運営等の推進を図り、維持管理費用や更新費用の分担等の軽減を図る。</t>
  </si>
  <si>
    <t>P：公共施設等総合管理計画
（企画財政課）
D：公共施設マネジメントの実施（企画財政課・各所管部署）
※本計画との整合を確認したうえで予算編成・執行
C：現状分析・評価
施設データ更新、効果の検証、進捗状況の確認（企画財政課、各所管部署）
A:現状分析・評価に基づく事業の見直し（企画財政課、格所管部署）</t>
  </si>
  <si>
    <t>【総人口】
年々減少し、2060年には約18.9万人となる予測。
【年代別人口】
高齢人口は2040年まで増加。その後減少していく。
生産年齢人口、若年人口は減少し続けていく見通し。</t>
  </si>
  <si>
    <t>【建築系施設】（R3改訂時）
総数：477施設（489施設）
　行政施設：176（176）
　教育・保育施設：75（82）
　生涯学習施設：78（86）
　保健福祉・医療施設：22（17）
　公衆・衛生施設：18（18）
　住宅：52（51）
　観光・産業振興施設：37（40）
　遊休・暫定利用建物：19（19）
【土木系施設】
上水道：1,002km（1,153km）
下水道：834km （1,094㎞）
橋梁：2,827橋（橋りょう（農道）：33橋、橋りょう（林道）：49橋）
道路：1,731km （1,759㎞）
（R3追加）
農道：234㎞
用水路：9,901ha
林道：193㎞
漁港：7港
トンネル：651m
公園：90か所
工業用水道管：1,026km
し尿前処理（管路）：2.6㎞
雨水路：9.9㎞</t>
    <rPh sb="10" eb="12">
      <t>カイテイ</t>
    </rPh>
    <rPh sb="12" eb="13">
      <t>ジ</t>
    </rPh>
    <rPh sb="27" eb="29">
      <t>シセツ</t>
    </rPh>
    <rPh sb="266" eb="268">
      <t>ツイカ</t>
    </rPh>
    <phoneticPr fontId="5"/>
  </si>
  <si>
    <t>①施設の数量・規模　
　人口は減少傾向にあり、施設の利用状況や利用者のニーズを踏まえつつ施設の数量・規模の検討が必要。合わせて地区ごとの地理的要因を考慮した施設の適正配置に向けた検討が必要。
②施設の品質
　令和３年度時点で建築系施設の約47％が築３０年を超えており、老朽化による安全性・快適性の低下が想定される。
③財政状況
　現有施設をそのまま保有し続けた場合必要となる将来費用が財源確保可能額を上回る。今後、歳入の減少、歳出の増加により財政状況は厳しさを増すと予測。</t>
  </si>
  <si>
    <t xml:space="preserve">改定の翌年から25年間総額
約6,523.6億円
1年あたり平均約260.9億円
</t>
  </si>
  <si>
    <t>【公共施設】
長寿命化の実施時　2607.8億円
【インフラ】
長寿命化なし</t>
    <rPh sb="1" eb="3">
      <t>コウキョウ</t>
    </rPh>
    <rPh sb="3" eb="5">
      <t>シセツ</t>
    </rPh>
    <rPh sb="14" eb="15">
      <t>ジ</t>
    </rPh>
    <rPh sb="22" eb="24">
      <t>オクエン</t>
    </rPh>
    <rPh sb="33" eb="37">
      <t>チョウジュミョウカ</t>
    </rPh>
    <phoneticPr fontId="5"/>
  </si>
  <si>
    <t>公共施設（建築物）総量の最適化（総量10％削減）による削減効果399.7億円
公共施設（建築物）の長寿命化による削減効果932.8億円</t>
    <rPh sb="0" eb="2">
      <t>コウキョウ</t>
    </rPh>
    <rPh sb="2" eb="4">
      <t>シセツ</t>
    </rPh>
    <rPh sb="5" eb="7">
      <t>ケンチク</t>
    </rPh>
    <rPh sb="7" eb="8">
      <t>ブツ</t>
    </rPh>
    <rPh sb="16" eb="18">
      <t>ソウリョウ</t>
    </rPh>
    <rPh sb="21" eb="23">
      <t>サクゲン</t>
    </rPh>
    <rPh sb="27" eb="29">
      <t>サクゲン</t>
    </rPh>
    <rPh sb="29" eb="31">
      <t>コウカ</t>
    </rPh>
    <rPh sb="36" eb="38">
      <t>オクエン</t>
    </rPh>
    <rPh sb="39" eb="41">
      <t>コウキョウ</t>
    </rPh>
    <rPh sb="41" eb="43">
      <t>シセツ</t>
    </rPh>
    <rPh sb="44" eb="46">
      <t>ケンチク</t>
    </rPh>
    <rPh sb="46" eb="47">
      <t>ブツ</t>
    </rPh>
    <rPh sb="56" eb="58">
      <t>サクゲン</t>
    </rPh>
    <rPh sb="58" eb="60">
      <t>コウカ</t>
    </rPh>
    <rPh sb="65" eb="67">
      <t>オクエン</t>
    </rPh>
    <phoneticPr fontId="5"/>
  </si>
  <si>
    <t>「公共施設等マネジメント統括部署」を設置。
各部局が所管する施設を横断的・一元的に管理し、進捗管理、実行結果の把握・検証、計画の改定や目標の見直しを行う。</t>
  </si>
  <si>
    <t>点検、診断等により施設の状況を把握する。
点検、診断等には、施設管理者などが実施する日常的な点検や、法令に基づく点検、専門業者による劣化診断などさまざまなものがありますが、施設等の特性に応じ、定期的に実施する。
施設等の劣化状態や改修履歴を継続的に管理するために、点検、診断等の実施
結果を集積、蓄積し、データベースによる管理体制を構築する</t>
  </si>
  <si>
    <t>改修・修繕等については、不具合の発生に伴い対応するのではなく、計画的に実施することにより不具合を未然に防ぎ、コストの平準化を図る。</t>
  </si>
  <si>
    <t>「佐賀市建築物耐震改修促進計画」に基づき、耐震化を進め、実施状況を管理するために、定期的に耐震化率の確認を行う。</t>
  </si>
  <si>
    <t>定期的な点検、診断等を行い、その結果に基づいた予防保全的な改修 、修繕等を計画的に実施することにより、施設等の長寿命化を図ります。</t>
  </si>
  <si>
    <t>「ユニバーサルデザイン2020 行動計画」（平成29 年2 月20 日ユニバーサルデザイン 2020 関係閣僚会議決定）におけるユニバーサルデザインの街づくりの考え方を踏まえ、公共施設等の計画的な改修等によるバリアフリー化やユニバーサルデザイン化への適合を図り、誰もが使いやすい公共施設等の環境を整備する。
公共施設の新設、更新、改修等を行う場合は、「高齢者、障害者等の円滑化の促進に関する法律（バリアフリー法）」に基づき、「高齢者、障害者等の円滑な移動等に配慮した建築設計標準」等を踏まえ施設のバリアフリー化を進める。</t>
  </si>
  <si>
    <t>佐賀市地球温暖化対策実行計画 に基づき、 設備の運用改善や適切な保守 の 徹底 、省エネルギー設備の導入等により 施設における電気・燃料の使用を可能な限り削減する 等、施設の脱炭素化を図ります。</t>
  </si>
  <si>
    <t>施設の継続使用や統合、廃止などといった今後のあり方については、施設そのものの状態（経年や物理的な劣化状況）のみならず、利用状況や運営コストなども含めた総合的な評価によって、今後の取組みの方向性を決定することが重要です。
本市が保有する施設は多岐にわたり、施設の使われ方を評価するうえで重要視すべき評価項目は施設用途分類ごとに異なるため、統合や廃止の判断材料・判断方法は施設分類ごとに設定することが望ましいと考えられます。
また、統廃合・複合化建替については施設所管部局のみで検討していくのではなく、本市全体で保有施設面積の最適化や施設運営に関する将来コストの最適化を図ることを念頭に、検討していくことが重要です。統廃合・複合化建替の検討が必要な施設については、他部局との合同事業での推進や、他部局が保有する既存資産の活用についても検討していくこととします。</t>
  </si>
  <si>
    <t>【建設系施設】
②延床面積等に関する目標
計画期間で施設総量（総床面積）を10％程度縮減
・その他目標
長寿命化改修を実施し、施設寿命を20年程度延伸
【土木系施設】
　原則現行維持</t>
  </si>
  <si>
    <t>縮減の手法として、県有施設や民間施設、他市町の施設と本市施設との連携についても検討していきます。</t>
  </si>
  <si>
    <t>本計画並びに各分野別計画等の取組みに関して、その実行結果や進捗状況等を把握し、適宜、計画等の見直しを図り、目標達成に向けた継続的な管理サイクルを実行していく。</t>
  </si>
  <si>
    <t>適宜、計画等の見直しを実施。</t>
  </si>
  <si>
    <t>総合計画に基づく行動計画として別途策定</t>
  </si>
  <si>
    <t>【2020（令和2）年度】
複合化施設として「思斉くらし総合センター」を新たに整備。老朽化が著しく、安全面で問題があった久保田支所と久保田公民館の機能を集約化、加えて新たに図書館も設置し、サービスの高度化を図った。
整備にあたっては、適正スペースの検討と合わせて、会議室やトイレなどを共用することで、床面積の縮減を図った。</t>
  </si>
  <si>
    <t>平成30年度改訂
令和3年度改訂
令和4年度改訂</t>
    <rPh sb="0" eb="2">
      <t>ヘイセイ</t>
    </rPh>
    <rPh sb="4" eb="6">
      <t>ネンド</t>
    </rPh>
    <rPh sb="6" eb="8">
      <t>カイテイ</t>
    </rPh>
    <rPh sb="9" eb="11">
      <t>レイワ</t>
    </rPh>
    <rPh sb="12" eb="14">
      <t>ネンド</t>
    </rPh>
    <rPh sb="14" eb="16">
      <t>カイテイ</t>
    </rPh>
    <rPh sb="17" eb="19">
      <t>レイワ</t>
    </rPh>
    <rPh sb="20" eb="22">
      <t>ネンド</t>
    </rPh>
    <rPh sb="22" eb="24">
      <t>カイテイ</t>
    </rPh>
    <phoneticPr fontId="5"/>
  </si>
  <si>
    <t>平成27年から令和27年までの30年間で34％減（81,372人）、さらに令和42年までの45年間では48％減（63,922人）</t>
  </si>
  <si>
    <t>【公共建築物】
796千㎡
【インフラ】
上水道　管路延長854㎞、浄水場施設数26ヶ所
工業用水道　管路延長15㎞、施設数1ヶ所
公共下水道　管渠延長551㎞、処理施設数5ヶ所
集落排水　管渠延長127㎞、処理施設数27ヶ所
浄化槽　個別処理浄化槽設置数1,840基
有線テレビ　光ファイバーケーブル延長445㎞、同軸ケーブル延長1,697㎞
市道　市道延長1,433㎞、橋梁・トンネル延長13㎞
林道　林道延長315㎞
農道　農道延長15㎞
都市公園　都市公園面積699,276㎡、都市公園ヶ所数34ヶ所
その他の公園　公園面積782,594㎡、公園ヶ所数223ヶ所
漁港　外郭施設延長17㎞、係留施設延長11㎞</t>
  </si>
  <si>
    <t>今後60年間の費用の試算は、 投資総額4,371.4億円、平均投資年額72.9億円であり、過去10年間の公共建築物の平均投資年額49億円を大きく上回っており、約24億円（33％）の超過投資となる。
　また、公共建築物を現状規模で更新すると、33％の超過投資が解消できないだけでなく、少子高齢化の進行に伴い資金調達が困難になっていくため、更新・大規模改修経費の平均投資年額を49億円以内に抑える必要があり、施設の更新にあたっては、将来人口を見据えた適正規模とし、施設の民間譲渡や機能集約による統廃合など、保有面積の縮減が必須である。</t>
  </si>
  <si>
    <t>今後60年間の投資総額4,371億円（平均投資年額72.9億円）
今後60年間の更新費と維持管理費の総額8,111億円</t>
  </si>
  <si>
    <t>今後60年間の投資総額4,125億円(平均投資年額68.7億円)
今後60年間の更新費と維持管理費の総額7,867億円</t>
  </si>
  <si>
    <t>60年間で244億円</t>
  </si>
  <si>
    <t>公共施設再編推進委員会で総合的な進捗管理及び情報共有、方針協議を行い全庁的な推進体制を構築する。</t>
  </si>
  <si>
    <t>公設民営や指定管理者制度など、公民が連携して公共サービスの提供を行うPPPを活用し、施設の機能を維持向上させながら、管理運営コストの縮減を図る。
PFIについては、事業スキームを含め、最も効率的効果的な施設運営手法の比較検討ができるよう関係職員の育成に努める。</t>
  </si>
  <si>
    <t>各施設の管理状況を踏まえた計画的な点検により、安全性や耐久性に影響を及ぼすような劣化・損傷の把握に努め、施設に与える影響等を診断する。また、点検・診断結果を蓄積し、次回以降の点検診断や、施設の維持管理・修繕等を含む長寿命化対策に活用する。</t>
    <rPh sb="0" eb="1">
      <t>カク</t>
    </rPh>
    <rPh sb="1" eb="3">
      <t>シセツ</t>
    </rPh>
    <rPh sb="4" eb="6">
      <t>カンリ</t>
    </rPh>
    <rPh sb="6" eb="8">
      <t>ジョウキョウ</t>
    </rPh>
    <rPh sb="9" eb="10">
      <t>フ</t>
    </rPh>
    <rPh sb="13" eb="16">
      <t>ケイカクテキ</t>
    </rPh>
    <rPh sb="17" eb="19">
      <t>テンケン</t>
    </rPh>
    <rPh sb="23" eb="26">
      <t>アンゼンセイ</t>
    </rPh>
    <rPh sb="27" eb="30">
      <t>タイキュウセイ</t>
    </rPh>
    <rPh sb="31" eb="33">
      <t>エイキョウ</t>
    </rPh>
    <rPh sb="34" eb="35">
      <t>オヨ</t>
    </rPh>
    <rPh sb="40" eb="42">
      <t>レッカ</t>
    </rPh>
    <rPh sb="43" eb="45">
      <t>ソンショウ</t>
    </rPh>
    <rPh sb="46" eb="48">
      <t>ハアク</t>
    </rPh>
    <rPh sb="49" eb="50">
      <t>ツト</t>
    </rPh>
    <rPh sb="52" eb="54">
      <t>シセツ</t>
    </rPh>
    <rPh sb="55" eb="56">
      <t>アタ</t>
    </rPh>
    <rPh sb="58" eb="60">
      <t>エイキョウ</t>
    </rPh>
    <rPh sb="60" eb="61">
      <t>トウ</t>
    </rPh>
    <rPh sb="62" eb="64">
      <t>シンダン</t>
    </rPh>
    <rPh sb="70" eb="72">
      <t>テンケン</t>
    </rPh>
    <rPh sb="73" eb="75">
      <t>シンダン</t>
    </rPh>
    <rPh sb="75" eb="77">
      <t>ケッカ</t>
    </rPh>
    <rPh sb="78" eb="80">
      <t>チクセキ</t>
    </rPh>
    <rPh sb="82" eb="84">
      <t>ジカイ</t>
    </rPh>
    <rPh sb="84" eb="86">
      <t>イコウ</t>
    </rPh>
    <rPh sb="87" eb="89">
      <t>テンケン</t>
    </rPh>
    <rPh sb="89" eb="91">
      <t>シンダン</t>
    </rPh>
    <rPh sb="93" eb="95">
      <t>シセツ</t>
    </rPh>
    <rPh sb="96" eb="98">
      <t>イジ</t>
    </rPh>
    <rPh sb="98" eb="100">
      <t>カンリ</t>
    </rPh>
    <rPh sb="101" eb="103">
      <t>シュウゼン</t>
    </rPh>
    <rPh sb="103" eb="104">
      <t>トウ</t>
    </rPh>
    <rPh sb="105" eb="106">
      <t>フク</t>
    </rPh>
    <rPh sb="107" eb="111">
      <t>チョウジュミョウカ</t>
    </rPh>
    <rPh sb="111" eb="113">
      <t>タイサク</t>
    </rPh>
    <rPh sb="114" eb="116">
      <t>カツヨウ</t>
    </rPh>
    <phoneticPr fontId="5"/>
  </si>
  <si>
    <t>施設の維持管理・修繕は、中長期的な視点に立った予防保全型の計画的な維持管理を中心とし、長寿命化によるライフサイクルコストの縮減を図る。大規模改修等については、緊急性等を踏まえ実施時期を調整し、財政負担の平準化を図る。</t>
  </si>
  <si>
    <t>点検・診断等により、危険性が高いと認められた施設は、利用休止など必要な安全措置を行ったうえで、施設の継続的使用や機能の移転先を検討する。継続使用する必要があると判断された場合は、緊急性を考慮したうえで、必要な改修工事を行い安全性の確保に努める。</t>
    <rPh sb="0" eb="2">
      <t>テンケン</t>
    </rPh>
    <rPh sb="3" eb="5">
      <t>シンダン</t>
    </rPh>
    <rPh sb="5" eb="6">
      <t>トウ</t>
    </rPh>
    <rPh sb="10" eb="13">
      <t>キケンセイ</t>
    </rPh>
    <rPh sb="14" eb="15">
      <t>タカ</t>
    </rPh>
    <rPh sb="17" eb="18">
      <t>ミト</t>
    </rPh>
    <rPh sb="22" eb="24">
      <t>シセツ</t>
    </rPh>
    <rPh sb="26" eb="28">
      <t>リヨウ</t>
    </rPh>
    <rPh sb="28" eb="30">
      <t>キュウシ</t>
    </rPh>
    <rPh sb="32" eb="34">
      <t>ヒツヨウ</t>
    </rPh>
    <rPh sb="35" eb="37">
      <t>アンゼン</t>
    </rPh>
    <rPh sb="37" eb="39">
      <t>ソチ</t>
    </rPh>
    <rPh sb="40" eb="41">
      <t>オコナ</t>
    </rPh>
    <rPh sb="47" eb="49">
      <t>シセツ</t>
    </rPh>
    <rPh sb="50" eb="52">
      <t>ケイゾク</t>
    </rPh>
    <rPh sb="52" eb="53">
      <t>テキ</t>
    </rPh>
    <rPh sb="53" eb="55">
      <t>シヨウ</t>
    </rPh>
    <rPh sb="56" eb="58">
      <t>キノウ</t>
    </rPh>
    <rPh sb="59" eb="61">
      <t>イテン</t>
    </rPh>
    <rPh sb="61" eb="62">
      <t>サキ</t>
    </rPh>
    <rPh sb="63" eb="65">
      <t>ケントウ</t>
    </rPh>
    <rPh sb="68" eb="70">
      <t>ケイゾク</t>
    </rPh>
    <rPh sb="70" eb="72">
      <t>シヨウ</t>
    </rPh>
    <rPh sb="74" eb="76">
      <t>ヒツヨウ</t>
    </rPh>
    <rPh sb="80" eb="82">
      <t>ハンダン</t>
    </rPh>
    <rPh sb="85" eb="87">
      <t>バアイ</t>
    </rPh>
    <rPh sb="89" eb="92">
      <t>キンキュウセイ</t>
    </rPh>
    <rPh sb="93" eb="95">
      <t>コウリョ</t>
    </rPh>
    <rPh sb="101" eb="103">
      <t>ヒツヨウ</t>
    </rPh>
    <rPh sb="104" eb="106">
      <t>カイシュウ</t>
    </rPh>
    <rPh sb="106" eb="108">
      <t>コウジ</t>
    </rPh>
    <rPh sb="109" eb="110">
      <t>オコナ</t>
    </rPh>
    <rPh sb="111" eb="114">
      <t>アンゼンセイ</t>
    </rPh>
    <rPh sb="115" eb="117">
      <t>カクホ</t>
    </rPh>
    <rPh sb="118" eb="119">
      <t>ツト</t>
    </rPh>
    <phoneticPr fontId="5"/>
  </si>
  <si>
    <t>唐津市耐震改修促進計画に基づき、災害時の活動拠点となる庁舎、消防関連施設、市民病院等、避難収容施設となる公民館等から優先的に耐震診断を行う。また、補強が必要な施設は、耐震改修工事を計画的に実施する。</t>
    <rPh sb="0" eb="3">
      <t>カラツシ</t>
    </rPh>
    <rPh sb="3" eb="5">
      <t>タイシン</t>
    </rPh>
    <rPh sb="5" eb="7">
      <t>カイシュウ</t>
    </rPh>
    <rPh sb="7" eb="9">
      <t>ソクシン</t>
    </rPh>
    <rPh sb="9" eb="11">
      <t>ケイカク</t>
    </rPh>
    <rPh sb="12" eb="13">
      <t>モト</t>
    </rPh>
    <rPh sb="16" eb="18">
      <t>サイガイ</t>
    </rPh>
    <rPh sb="18" eb="19">
      <t>ジ</t>
    </rPh>
    <rPh sb="20" eb="22">
      <t>カツドウ</t>
    </rPh>
    <rPh sb="22" eb="24">
      <t>キョテン</t>
    </rPh>
    <rPh sb="27" eb="29">
      <t>チョウシャ</t>
    </rPh>
    <rPh sb="30" eb="32">
      <t>ショウボウ</t>
    </rPh>
    <rPh sb="32" eb="34">
      <t>カンレン</t>
    </rPh>
    <rPh sb="34" eb="36">
      <t>シセツ</t>
    </rPh>
    <rPh sb="37" eb="39">
      <t>シミン</t>
    </rPh>
    <rPh sb="39" eb="41">
      <t>ビョウイン</t>
    </rPh>
    <rPh sb="41" eb="42">
      <t>トウ</t>
    </rPh>
    <rPh sb="43" eb="45">
      <t>ヒナン</t>
    </rPh>
    <rPh sb="45" eb="47">
      <t>シュウヨウ</t>
    </rPh>
    <rPh sb="47" eb="49">
      <t>シセツ</t>
    </rPh>
    <rPh sb="52" eb="55">
      <t>コウミンカン</t>
    </rPh>
    <rPh sb="55" eb="56">
      <t>トウ</t>
    </rPh>
    <rPh sb="58" eb="61">
      <t>ユウセンテキ</t>
    </rPh>
    <rPh sb="62" eb="64">
      <t>タイシン</t>
    </rPh>
    <rPh sb="64" eb="66">
      <t>シンダン</t>
    </rPh>
    <rPh sb="67" eb="68">
      <t>オコナ</t>
    </rPh>
    <rPh sb="73" eb="75">
      <t>ホキョウ</t>
    </rPh>
    <rPh sb="76" eb="78">
      <t>ヒツヨウ</t>
    </rPh>
    <rPh sb="79" eb="81">
      <t>シセツ</t>
    </rPh>
    <rPh sb="83" eb="85">
      <t>タイシン</t>
    </rPh>
    <rPh sb="85" eb="87">
      <t>カイシュウ</t>
    </rPh>
    <rPh sb="87" eb="89">
      <t>コウジ</t>
    </rPh>
    <rPh sb="90" eb="93">
      <t>ケイカクテキ</t>
    </rPh>
    <rPh sb="94" eb="96">
      <t>ジッシ</t>
    </rPh>
    <phoneticPr fontId="5"/>
  </si>
  <si>
    <t>点検等に基づく計画的な修繕など、早期に機能を回復する予防保全型の維持管理を推進し、施設の長寿命化を図る。</t>
  </si>
  <si>
    <t>施設の改修・更新にあたっては、長期にわたって維持管理しやすい施設への改善を図るとともに、ユニバーサルデザインに配慮するなど、市民のニーズも考慮し、機能性の向上に努める。</t>
    <rPh sb="0" eb="2">
      <t>シセツ</t>
    </rPh>
    <rPh sb="3" eb="5">
      <t>カイシュウ</t>
    </rPh>
    <rPh sb="6" eb="8">
      <t>コウシン</t>
    </rPh>
    <rPh sb="15" eb="17">
      <t>チョウキ</t>
    </rPh>
    <rPh sb="22" eb="24">
      <t>イジ</t>
    </rPh>
    <rPh sb="24" eb="26">
      <t>カンリ</t>
    </rPh>
    <rPh sb="30" eb="32">
      <t>シセツ</t>
    </rPh>
    <rPh sb="34" eb="36">
      <t>カイゼン</t>
    </rPh>
    <rPh sb="37" eb="38">
      <t>ハカ</t>
    </rPh>
    <rPh sb="55" eb="57">
      <t>ハイリョ</t>
    </rPh>
    <rPh sb="62" eb="64">
      <t>シミン</t>
    </rPh>
    <rPh sb="69" eb="71">
      <t>コウリョ</t>
    </rPh>
    <rPh sb="73" eb="76">
      <t>キノウセイ</t>
    </rPh>
    <rPh sb="77" eb="79">
      <t>コウジョウ</t>
    </rPh>
    <rPh sb="80" eb="81">
      <t>ツト</t>
    </rPh>
    <phoneticPr fontId="5"/>
  </si>
  <si>
    <t>唐津市役所地球温暖化対策実行計画に基づき、公共施設等の計画的な改修等による脱炭素化の推進に取り組む。</t>
  </si>
  <si>
    <t>民間事業者によるサービスが定着し、より効果的な活用が見込まれる施設は利用休止、有償譲渡を検討する。利用者が特定の地区住民や団体等に限定される施設は、利用休止、無償譲渡を検討する。利用率が低いが更新が必要な施設は、他の公共施設への機能移転や除却により保有量の縮減に努める。</t>
  </si>
  <si>
    <t>【公共建築物】
計画期間内に更新予定の施設について、延床面積ベースで33％削減（全体保有量に対しては18.5％削減）
【インフラ】
ライフサイクルコスト縮減</t>
  </si>
  <si>
    <t>有形固定資産減価償却率から老朽化状況を予測し、中長期的な対策時期の検討資料として活用する。</t>
  </si>
  <si>
    <t>活用見込みのない未利用地のほか、公共施設等を解体した跡地は、原則として売却又は貸付等を行う。</t>
  </si>
  <si>
    <t>施設の更新にあたっては、効率的な運用の観点から、サービス提供に必要な施設を全て市単独で整備することを前提とせず、国県及び隣接市町の施設利用及び共同設置を検討する。</t>
    <rPh sb="0" eb="2">
      <t>シセツ</t>
    </rPh>
    <rPh sb="3" eb="5">
      <t>コウシン</t>
    </rPh>
    <rPh sb="12" eb="15">
      <t>コウリツテキ</t>
    </rPh>
    <rPh sb="16" eb="18">
      <t>ウンヨウ</t>
    </rPh>
    <rPh sb="19" eb="21">
      <t>カンテン</t>
    </rPh>
    <rPh sb="28" eb="30">
      <t>テイキョウ</t>
    </rPh>
    <rPh sb="31" eb="33">
      <t>ヒツヨウ</t>
    </rPh>
    <rPh sb="34" eb="36">
      <t>シセツ</t>
    </rPh>
    <rPh sb="37" eb="38">
      <t>スベ</t>
    </rPh>
    <rPh sb="39" eb="40">
      <t>シ</t>
    </rPh>
    <rPh sb="40" eb="42">
      <t>タンドク</t>
    </rPh>
    <rPh sb="43" eb="45">
      <t>セイビ</t>
    </rPh>
    <rPh sb="50" eb="52">
      <t>ゼンテイ</t>
    </rPh>
    <rPh sb="56" eb="57">
      <t>クニ</t>
    </rPh>
    <rPh sb="57" eb="58">
      <t>ケン</t>
    </rPh>
    <rPh sb="58" eb="59">
      <t>オヨ</t>
    </rPh>
    <rPh sb="60" eb="62">
      <t>リンセツ</t>
    </rPh>
    <rPh sb="62" eb="63">
      <t>シ</t>
    </rPh>
    <rPh sb="63" eb="64">
      <t>マチ</t>
    </rPh>
    <rPh sb="65" eb="67">
      <t>シセツ</t>
    </rPh>
    <rPh sb="67" eb="69">
      <t>リヨウ</t>
    </rPh>
    <rPh sb="69" eb="70">
      <t>オヨ</t>
    </rPh>
    <rPh sb="71" eb="73">
      <t>キョウドウ</t>
    </rPh>
    <rPh sb="73" eb="75">
      <t>セッチ</t>
    </rPh>
    <rPh sb="76" eb="78">
      <t>ケントウ</t>
    </rPh>
    <phoneticPr fontId="5"/>
  </si>
  <si>
    <t>毎年、前年度末の延べ床面積の状況を調査し、削減状況を管理する。削減状況のほか、公共施設再配置計画の実施状況等を唐津市公共施設再編推進委員会など全庁的な推進体制のもとで確認し、適宜改訂を行う。
また、社会情勢の変化や行財政改革の推進状況、公共施設再配置計画の改訂サイクルを踏まえ、必要な見直しを行う。</t>
  </si>
  <si>
    <t>適宜又は公共施設再配置計画の改訂サイクルを踏まえた期間</t>
  </si>
  <si>
    <t>施設類型ごとの管理に関する基本方針を定め、今後の個別施設計画策定に応じて適宜見直しを行う。</t>
  </si>
  <si>
    <t>【平成30年度】
池原集会所を除却。
【令和元年度】
・ 長松保育園見借分園旧園舎（除却）
・切木保育所（除却）
・ 高串保育所（除却）
・ 満越園地内施設（公衆トイレ、東屋、海の家）（除却）
・ 旧呼子公民館（除却）
【令和2年度】
・中島保育園、岩屋保育園（除却）
・岸岳ふるさと館（除却）
・本山小学校教育管理棟（除却）
【令和3年度】
･延寿荘、旧大成小学校(譲渡)
･都市青年の家、入野保育所(解体)
【令和4年度】
養護老人ホーム寿光園の譲渡
西唐津公民館縮小建替え</t>
    <rPh sb="207" eb="209">
      <t>レイワ</t>
    </rPh>
    <rPh sb="210" eb="212">
      <t>ネンド</t>
    </rPh>
    <rPh sb="214" eb="216">
      <t>ヨウゴ</t>
    </rPh>
    <rPh sb="216" eb="218">
      <t>ロウジン</t>
    </rPh>
    <rPh sb="221" eb="222">
      <t>ジュ</t>
    </rPh>
    <rPh sb="222" eb="223">
      <t>コウ</t>
    </rPh>
    <rPh sb="223" eb="224">
      <t>エン</t>
    </rPh>
    <rPh sb="225" eb="227">
      <t>ジョウト</t>
    </rPh>
    <rPh sb="228" eb="229">
      <t>ニシ</t>
    </rPh>
    <rPh sb="229" eb="231">
      <t>カラツ</t>
    </rPh>
    <rPh sb="231" eb="234">
      <t>コウミンカン</t>
    </rPh>
    <rPh sb="234" eb="236">
      <t>シュクショウ</t>
    </rPh>
    <rPh sb="236" eb="238">
      <t>タテカ</t>
    </rPh>
    <phoneticPr fontId="5"/>
  </si>
  <si>
    <t>・2020年の74,196人から2060 年に75,000人～77,000人とする人口目標を展望
・今後一貫して高齢化が進んでいくと見込まれ、高齢化率は2045年に31.8％</t>
  </si>
  <si>
    <t>【公共施設】
施設数181、延べ床面積231,194㎡
【インフラ】
（道路）
１級市道119,599m、２級市道121,973m、３級市道392,451m
（橋りょう）
388橋、4,898m
（上水管）
鋳鉄管180,507m、鋼管15,713m、塩ビ管234,573m
（下水管きょ）
コンクリート管45,475m、陶管8,466m、塩ビ管394,740m、その他4,884m</t>
    <rPh sb="161" eb="162">
      <t>トウ</t>
    </rPh>
    <phoneticPr fontId="5"/>
  </si>
  <si>
    <t>本市では、人口・世帯数の増加や高度経済成長に伴う行政・社会需要に対応するため整備してきた公共施設等が更新時期を迎えることから、更新等にかかる費用の増大が見込まれます。
また、人口が増加し続けると見込まれている本市においても、年齢構成の変化に伴う公共施設等の需要の変化が予想されます。
このような中、人口が増加基調にある本市では合併した市町と異なり、早急に廃止等が求められる公共施設等はありませんが、今後、公共施設等の更新等にかかる費用についての不足額が見込まれています。
将来にわたって更新等に充当可能な財源を確保していくためには、引き続き、適正な維持管理や長寿命化によるライフサイクルコストの縮減により、財政負担の軽減や平準化を図ることが必要です。更新時期を迎える施設については、必要性やニーズの変化の観点等から施設機能の移転、統合、集約、廃止等についても検討を進めていくことも必要です。
また、市民ニーズなど社会的需要の変化を把握し、ユニバーサルデザイン化など施設機能・性能の向上や耐震化等を検討していく必要もあります。</t>
  </si>
  <si>
    <t>【公共施設】
15
【インフラ】
28</t>
  </si>
  <si>
    <t>【公共施設】
今後40年間の（一財）地域総合整備財団の公共施設等更新費用試算ソフト推計結果の平均で年間約26億円。
【インフラ】
今後40年間の（一財）地域総合整備財団の公共施設等更新費用試算ソフト推計結果の平均で年間約33億円。</t>
  </si>
  <si>
    <t>今後10年間の個別施設計画等に基づき長寿命化対策を反映した場合の必要と想定される経費は、平均で年間約53億円。</t>
  </si>
  <si>
    <t>今後10年間の公共施設等の将来の更新等に係る費用の推計と比べ、平均で年間約5億円の削減が見込まれる。</t>
  </si>
  <si>
    <t>本計画を推進していくために、鳥栖市公共施設等総合管理計画策定委員会において全庁的な情報共有や施設特性に応じた取組を協議・決定。</t>
  </si>
  <si>
    <t xml:space="preserve">
民間の技術・ノウハウ、資金を活用するPPP・PFI等の事業手法を用いた民間活力の導入に向けた検討や、広域連携や民間施設の利用等について、施設更新時に検討します。</t>
  </si>
  <si>
    <t>【公共施設】 劣化状況や危険箇所の早期把握・早期対応により、事故の未然防止及び施設の安全確保
を図ります。
 点検・診断した結果及び記録を今後のメンテナンスに活用していくことにより、効率的な管理
の実現を図っていきます。
 各種関係法令に基づく法定点検の適正な実施を行います。
【インフラ】
 インフラ施設については、国等が策定した点検マニュアル等により日常的・定期的な点検・診
断を行います。
 道路橋りょうについては、5 年に1 度近接目視による法定点検を行います。
② 維</t>
  </si>
  <si>
    <t>【公共施設】
現在、耐震化が実施されていない施設については、施設の必要性を判断した上で、今後も
存続すると判断された施設について耐震化を実施し、安全確保に努めます。
【インフラ】
耐震化が必要な施設については、重要度等により優先順位を定めて耐震化の必要性を検討し
ます。</t>
    <rPh sb="1" eb="5">
      <t>コウキョウシセツ</t>
    </rPh>
    <phoneticPr fontId="5"/>
  </si>
  <si>
    <t xml:space="preserve">【公共施設】
○ 長寿命化による保有資産の有効活用
公共施設については、これまで段階的に施設の建替えを行ってきましたが、今後は予防保全を導入し、適正な時期に大規模改修を実施することなどにより、施設をより長持ちさせる取組を行います。
○ 長寿命化による将来更新費用の平準化
長寿命化を実施することで、ライフサイクルコストを縮減するとともに、施設の更新時期を平準化することで、将来更新費用の不足額の解消を目指します。
【インフラ】
長寿命化計画等を策定している施設については、長寿命化計画等に基づき適正な維持管理、長寿命化を進め、コストの平準化・適正化に努めます。
</t>
    <rPh sb="1" eb="5">
      <t>コウキョウシセツ</t>
    </rPh>
    <phoneticPr fontId="5"/>
  </si>
  <si>
    <t>【公共施設】
市民ニーズなど社会的需要の変化を把握し、ユニバーサルデザイン化など施設機能や性能
の向上に努めます。
【インフラ】
市民ニーズなど社会的需要の変化を把握し、ユニバーサルデザイン化など施設機能や性能の
向上に努めます。</t>
    <rPh sb="1" eb="5">
      <t>コウキョウシセツ</t>
    </rPh>
    <phoneticPr fontId="5"/>
  </si>
  <si>
    <t>脱炭素化社会の実現に向け、鳥栖市地球温暖化対策実行計画の考え方等を踏まえ、設備の省エネ化など施設機能や性能の向上に努めます。</t>
  </si>
  <si>
    <t>○ 施設の統廃合
	現在の利用状況はもとより、少子高齢化等を考慮した上で、施設の必要性や配置バランス、老朽化の状況などを検証し、必要に応じて施設を統廃合し、総量の適正化に努めます。
	特定の目的で整備されたものについては、特定の目的に縛られず利用を可能とすることで、利用率を高めることや、類似施設の集約を図ることを検討します。
	統廃合によって生じた跡地については有効活用ができるか十分検討した上で、活用の見込みがなければ売却し、更新等に要する財源を確保します。
○ 複合化・機能移転
	個々の施設のみでの建替えは非効率であるため、建替えの際は施設の集約、複合化や広域化等を検討し、機能維持に必要なコストの抑制に努めます。
	利用者が少ないなど必要性が低くなっている施設については、事業の縮小及び他の施設との複合化・機能移転や廃止等を検討します。
	需要の変化や老朽化等に伴う建替えや増築、大規模改修など施設を更新する際は、少子高齢化等を見据えた中長期的な需要を見込んだ上で、施設総量の増加が抑えられるよう配慮しながら進めます。
○ 新規整備の抑制
	新規整備をするに当たっては、長期的な必要性や有用性について精査し、必要と判断したもののみ整備を行うこととし、他の施設との複合化も検討しつつ、可能な限り新規整備の抑制に努めます。</t>
  </si>
  <si>
    <t>②延床面積等に関する目標
計画期間終了時の市民１人あたりの公共施設延べ床面積について、現在の値(3.2１ ㎡／人)以下とする</t>
  </si>
  <si>
    <t>総合的かつ計画的な管理を行い、将来にわたって、市民ニーズに対応したサービスを提供できるよう、本計画の取組を進める。</t>
  </si>
  <si>
    <t>○統廃合等を含めた施設のあり方の検討を大規模改修・更新時期を機に行います。
 既存のサービスについて、市民ニーズの変化等を踏まえ、必要性が低下しているサービスは縮小又は廃止について検討します。
 施設総量の適正化を図るため類似機能をもつ施設との統合等を検討します。
 施設が効率的に利用されているのかを確認し、余剰スペースがあるときは、統合等により有効活用できないか検討します。
 施設の保有には長期間にわたり多額の維持管理費等が必要となるため、広域化や民間施設の活用等についても検討します。
○大規模改修・更新は避難所となる施設や設置義務がある義務教育施設等を優先的に行います。
 法的に設置義務があるものや、市民生活に不可欠なものなど、市がサービスを提供する必要性が高いものを優先的に大規模改修（長寿命化）等します。
 大規模改修（長寿命化）等にあたっては、今後の社会情勢の変化を踏まえ、ユニバーサルデザイン化など現在不足している施設性能を持たせるように努めます。
 大規模な更新等にあたっては、PPP・PFI等の事業手法の導入による効率的な事業実施を検討します。
○効率的な管理運営の検討を進めます。
 負担の公平性の確保等のために利用料の見直しを検討します。
 施設利用効率向上等のために利用要件の見直しを検討します。
 民間委託や指定管理者導入等を検討するなど効率的な運営体制を検討します。
 維持管理費等の確保のためにネーミングライツの導入を検討します。
 廃止した施設は除却し、跡地は売却等を検討します。</t>
  </si>
  <si>
    <t>【平成29～30年度】
・老朽化した社会教育研修場を除却するため、地域休養施設及び滞在型農園施設を改修し、研修機能を強化することで、複合化を図った。
【令和元～4年度】
・老朽化した田代まちづくり推進センターの改修にあわせて一部を増築し、分館の機能を集約して分館を用途廃止した。
・用途廃止したまちづくり推進センター分館を生涯学習センターとして改修した。</t>
    <rPh sb="125" eb="127">
      <t>シュウヤク</t>
    </rPh>
    <rPh sb="129" eb="131">
      <t>ブンカン</t>
    </rPh>
    <rPh sb="132" eb="134">
      <t>ヨウト</t>
    </rPh>
    <rPh sb="134" eb="136">
      <t>ハイシ</t>
    </rPh>
    <rPh sb="141" eb="143">
      <t>ヨウト</t>
    </rPh>
    <rPh sb="143" eb="145">
      <t>ハイシ</t>
    </rPh>
    <rPh sb="152" eb="154">
      <t>スイシン</t>
    </rPh>
    <rPh sb="158" eb="160">
      <t>ブンカン</t>
    </rPh>
    <rPh sb="161" eb="163">
      <t>ショウガイ</t>
    </rPh>
    <rPh sb="163" eb="165">
      <t>ガクシュウ</t>
    </rPh>
    <rPh sb="172" eb="174">
      <t>カイシュウ</t>
    </rPh>
    <phoneticPr fontId="5"/>
  </si>
  <si>
    <t>・1960年の45,627人を境に減少推移、2020年は18,295人（国勢調査人口）
・65歳以上の構成比が36.9％となり、増加傾向
・「人口ビジョン」における推計人口は2040年で15,993人、2020年と比較し今後20年間で2,302人（12.58％）減を推計</t>
  </si>
  <si>
    <t>【公共施設等：R5】
104施設　140,141㎡
 ・行政系施設　25施設　8,759㎡
 ・学校教育系施設　6施設　39,355㎡
 ・公営住宅　9施設　21,228㎡
・スポーツ・レクリエーション系施設　
　　　　　　　　　　　　　　　19施設　31,277㎡
 ・市民文化系施設　11施設　10,394㎡
 ・子育て支援施設　2施設　10,616㎡
  ・保健・福祉施設　3施設　1,642㎡
 ・社会教育系施設　9施設　3,675㎡
 ・病院施設　1施設　6,883㎡
 ・供給処理施設　3施設　3,648㎡
 ・公園　8施設　305㎡
 ・その他　8施設　2,359㎡
【インフラ：R4】
市道：703路線　325,440m
橋梁：288本　3,186m
下水道：72,898m</t>
  </si>
  <si>
    <t>・少子高齢化や人口減少への対応
　2040年には15,993人まで減少見込み。市民ニーズに合わせた公共施設全体の在り方を検討。
・公共施設等の老朽化
　公共施設のうち30年経過した建物は約55％を占めている。長期的な視点で施設の集約化、複合化、長寿命化等を計画的に実施。
・財政状況
　更新等の費用や維持管理費の縮減、跡地売却等による財源確保。</t>
    <rPh sb="76" eb="78">
      <t>コウキョウ</t>
    </rPh>
    <rPh sb="78" eb="80">
      <t>シセツ</t>
    </rPh>
    <rPh sb="85" eb="86">
      <t>ネン</t>
    </rPh>
    <rPh sb="86" eb="88">
      <t>ケイカ</t>
    </rPh>
    <rPh sb="90" eb="92">
      <t>タテモノ</t>
    </rPh>
    <rPh sb="93" eb="94">
      <t>ヤク</t>
    </rPh>
    <rPh sb="98" eb="99">
      <t>シ</t>
    </rPh>
    <phoneticPr fontId="5"/>
  </si>
  <si>
    <t>【公共施設】
更新等費用は、約614.8億円（約18.6億円/年）となり、過去5年間の施設関連経費の平均（約7.1億円）と比較して2.6倍となる。年度別では、2053年度（令和35年度）が最も多く、約55億円、2044年度（令和26年度）が約44億円、2031年度（令和13年度）が約40億円と推計。
【インフラ施設】
道路・橋梁の更新等費用は、約239.1億円（約7.2億円/年）となり、過去5年間の経費平均（約2.7億円）と比較して2.7倍となる。
下水道の更新等費用は、約90.2億円（約2.7億円/年）となる。</t>
    <rPh sb="1" eb="3">
      <t>コウキョウ</t>
    </rPh>
    <rPh sb="3" eb="5">
      <t>シセツ</t>
    </rPh>
    <rPh sb="7" eb="9">
      <t>コウシン</t>
    </rPh>
    <rPh sb="9" eb="10">
      <t>トウ</t>
    </rPh>
    <rPh sb="10" eb="12">
      <t>ヒヨウ</t>
    </rPh>
    <rPh sb="14" eb="15">
      <t>ヤク</t>
    </rPh>
    <rPh sb="20" eb="22">
      <t>オクエン</t>
    </rPh>
    <rPh sb="23" eb="24">
      <t>ヤク</t>
    </rPh>
    <rPh sb="28" eb="30">
      <t>オクエン</t>
    </rPh>
    <rPh sb="31" eb="32">
      <t>ネン</t>
    </rPh>
    <rPh sb="37" eb="39">
      <t>カコ</t>
    </rPh>
    <rPh sb="40" eb="42">
      <t>ネンカン</t>
    </rPh>
    <rPh sb="43" eb="45">
      <t>シセツ</t>
    </rPh>
    <rPh sb="45" eb="47">
      <t>カンレン</t>
    </rPh>
    <rPh sb="47" eb="49">
      <t>ケイヒ</t>
    </rPh>
    <rPh sb="50" eb="52">
      <t>ヘイキン</t>
    </rPh>
    <rPh sb="53" eb="54">
      <t>ヤク</t>
    </rPh>
    <rPh sb="57" eb="59">
      <t>オクエン</t>
    </rPh>
    <rPh sb="61" eb="63">
      <t>ヒカク</t>
    </rPh>
    <rPh sb="68" eb="69">
      <t>バイ</t>
    </rPh>
    <rPh sb="73" eb="75">
      <t>ネンド</t>
    </rPh>
    <rPh sb="75" eb="76">
      <t>ベツ</t>
    </rPh>
    <rPh sb="83" eb="85">
      <t>ネンド</t>
    </rPh>
    <rPh sb="86" eb="88">
      <t>レイワ</t>
    </rPh>
    <rPh sb="90" eb="92">
      <t>ネンド</t>
    </rPh>
    <rPh sb="94" eb="95">
      <t>モット</t>
    </rPh>
    <rPh sb="96" eb="97">
      <t>オオ</t>
    </rPh>
    <rPh sb="99" eb="100">
      <t>ヤク</t>
    </rPh>
    <rPh sb="102" eb="104">
      <t>オクエン</t>
    </rPh>
    <rPh sb="109" eb="111">
      <t>ネンド</t>
    </rPh>
    <rPh sb="112" eb="114">
      <t>レイワ</t>
    </rPh>
    <rPh sb="116" eb="118">
      <t>ネンド</t>
    </rPh>
    <rPh sb="120" eb="121">
      <t>ヤク</t>
    </rPh>
    <rPh sb="123" eb="125">
      <t>オクエン</t>
    </rPh>
    <rPh sb="130" eb="132">
      <t>ネンド</t>
    </rPh>
    <rPh sb="133" eb="135">
      <t>レイワ</t>
    </rPh>
    <rPh sb="137" eb="139">
      <t>ネンド</t>
    </rPh>
    <rPh sb="141" eb="142">
      <t>ヤク</t>
    </rPh>
    <rPh sb="144" eb="146">
      <t>オクエン</t>
    </rPh>
    <rPh sb="147" eb="149">
      <t>スイケイ</t>
    </rPh>
    <rPh sb="157" eb="159">
      <t>シセツ</t>
    </rPh>
    <rPh sb="161" eb="163">
      <t>ドウロ</t>
    </rPh>
    <rPh sb="164" eb="166">
      <t>キョウリョウ</t>
    </rPh>
    <rPh sb="167" eb="169">
      <t>コウシン</t>
    </rPh>
    <rPh sb="169" eb="170">
      <t>トウ</t>
    </rPh>
    <rPh sb="170" eb="172">
      <t>ヒヨウ</t>
    </rPh>
    <rPh sb="174" eb="175">
      <t>ヤク</t>
    </rPh>
    <rPh sb="180" eb="182">
      <t>オクエン</t>
    </rPh>
    <rPh sb="183" eb="184">
      <t>ヤク</t>
    </rPh>
    <rPh sb="187" eb="189">
      <t>オクエン</t>
    </rPh>
    <rPh sb="190" eb="191">
      <t>ネン</t>
    </rPh>
    <rPh sb="196" eb="198">
      <t>カコ</t>
    </rPh>
    <rPh sb="199" eb="201">
      <t>ネンカン</t>
    </rPh>
    <rPh sb="202" eb="204">
      <t>ケイヒ</t>
    </rPh>
    <rPh sb="204" eb="206">
      <t>ヘイキン</t>
    </rPh>
    <rPh sb="207" eb="208">
      <t>ヤク</t>
    </rPh>
    <rPh sb="211" eb="213">
      <t>オクエン</t>
    </rPh>
    <rPh sb="215" eb="217">
      <t>ヒカク</t>
    </rPh>
    <rPh sb="222" eb="223">
      <t>バイ</t>
    </rPh>
    <rPh sb="228" eb="231">
      <t>ゲスイドウ</t>
    </rPh>
    <rPh sb="232" eb="234">
      <t>コウシン</t>
    </rPh>
    <rPh sb="234" eb="235">
      <t>トウ</t>
    </rPh>
    <rPh sb="235" eb="237">
      <t>ヒヨウ</t>
    </rPh>
    <rPh sb="239" eb="240">
      <t>ヤク</t>
    </rPh>
    <rPh sb="244" eb="246">
      <t>オクエン</t>
    </rPh>
    <phoneticPr fontId="5"/>
  </si>
  <si>
    <t>【公共施設】
更新等費用は、約443.8億円（約13.4億円/年）となり、過去5年間の施設関連経費の平均（約7.1億円）と比較して1.9倍となる。
【インフラ施設】
道路・橋梁の更新等費用は、約56億円（約1.7億円/年）となり、過去5年間の経費平均（約2.7億円）と比較して37％の減となる。
下水道の更新等費用は、約73億円（約2.2億円/年）となり、過去5年間の経費平均（約4.1億円）と比較して46％の減となる。</t>
    <rPh sb="1" eb="3">
      <t>コウキョウ</t>
    </rPh>
    <rPh sb="3" eb="5">
      <t>シセツ</t>
    </rPh>
    <rPh sb="7" eb="9">
      <t>コウシン</t>
    </rPh>
    <rPh sb="9" eb="10">
      <t>トウ</t>
    </rPh>
    <rPh sb="10" eb="12">
      <t>ヒヨウ</t>
    </rPh>
    <rPh sb="14" eb="15">
      <t>ヤク</t>
    </rPh>
    <rPh sb="20" eb="22">
      <t>オクエン</t>
    </rPh>
    <rPh sb="23" eb="24">
      <t>ヤク</t>
    </rPh>
    <rPh sb="28" eb="30">
      <t>オクエン</t>
    </rPh>
    <rPh sb="31" eb="32">
      <t>ネン</t>
    </rPh>
    <rPh sb="37" eb="39">
      <t>カコ</t>
    </rPh>
    <rPh sb="40" eb="42">
      <t>ネンカン</t>
    </rPh>
    <rPh sb="43" eb="45">
      <t>シセツ</t>
    </rPh>
    <rPh sb="45" eb="47">
      <t>カンレン</t>
    </rPh>
    <rPh sb="47" eb="49">
      <t>ケイヒ</t>
    </rPh>
    <rPh sb="50" eb="52">
      <t>ヘイキン</t>
    </rPh>
    <rPh sb="53" eb="54">
      <t>ヤク</t>
    </rPh>
    <rPh sb="57" eb="59">
      <t>オクエン</t>
    </rPh>
    <rPh sb="61" eb="63">
      <t>ヒカク</t>
    </rPh>
    <rPh sb="68" eb="69">
      <t>バイ</t>
    </rPh>
    <rPh sb="80" eb="82">
      <t>シセツ</t>
    </rPh>
    <rPh sb="84" eb="86">
      <t>ドウロ</t>
    </rPh>
    <rPh sb="87" eb="89">
      <t>キョウリョウ</t>
    </rPh>
    <rPh sb="90" eb="92">
      <t>コウシン</t>
    </rPh>
    <rPh sb="92" eb="93">
      <t>トウ</t>
    </rPh>
    <rPh sb="93" eb="95">
      <t>ヒヨウ</t>
    </rPh>
    <rPh sb="97" eb="98">
      <t>ヤク</t>
    </rPh>
    <rPh sb="100" eb="102">
      <t>オクエン</t>
    </rPh>
    <rPh sb="103" eb="104">
      <t>ヤク</t>
    </rPh>
    <rPh sb="107" eb="109">
      <t>オクエン</t>
    </rPh>
    <rPh sb="110" eb="111">
      <t>ネン</t>
    </rPh>
    <rPh sb="116" eb="118">
      <t>カコ</t>
    </rPh>
    <rPh sb="119" eb="121">
      <t>ネンカン</t>
    </rPh>
    <rPh sb="122" eb="124">
      <t>ケイヒ</t>
    </rPh>
    <rPh sb="124" eb="126">
      <t>ヘイキン</t>
    </rPh>
    <rPh sb="127" eb="128">
      <t>ヤク</t>
    </rPh>
    <rPh sb="131" eb="133">
      <t>オクエン</t>
    </rPh>
    <rPh sb="135" eb="137">
      <t>ヒカク</t>
    </rPh>
    <rPh sb="149" eb="152">
      <t>ゲスイドウ</t>
    </rPh>
    <rPh sb="153" eb="155">
      <t>コウシン</t>
    </rPh>
    <rPh sb="155" eb="156">
      <t>トウ</t>
    </rPh>
    <rPh sb="156" eb="158">
      <t>ヒヨウ</t>
    </rPh>
    <rPh sb="160" eb="161">
      <t>ヤク</t>
    </rPh>
    <rPh sb="163" eb="165">
      <t>オクエン</t>
    </rPh>
    <phoneticPr fontId="5"/>
  </si>
  <si>
    <t>更新等費用は、耐用年数経過時に同規模で更新していく場合で28.6億円/年、長寿命化等の対策を図った場合で17.4億円/年となり、約39％の縮減効果がある。</t>
    <rPh sb="0" eb="2">
      <t>コウシン</t>
    </rPh>
    <rPh sb="2" eb="3">
      <t>トウ</t>
    </rPh>
    <rPh sb="3" eb="5">
      <t>ヒヨウ</t>
    </rPh>
    <rPh sb="7" eb="9">
      <t>タイヨウ</t>
    </rPh>
    <rPh sb="9" eb="11">
      <t>ネンスウ</t>
    </rPh>
    <rPh sb="11" eb="13">
      <t>ケイカ</t>
    </rPh>
    <rPh sb="13" eb="14">
      <t>ジ</t>
    </rPh>
    <rPh sb="15" eb="18">
      <t>ドウキボ</t>
    </rPh>
    <rPh sb="19" eb="21">
      <t>コウシン</t>
    </rPh>
    <rPh sb="25" eb="27">
      <t>バアイ</t>
    </rPh>
    <rPh sb="32" eb="34">
      <t>オクエン</t>
    </rPh>
    <rPh sb="35" eb="36">
      <t>ネン</t>
    </rPh>
    <rPh sb="37" eb="41">
      <t>チョウジュミョウカ</t>
    </rPh>
    <rPh sb="41" eb="42">
      <t>トウ</t>
    </rPh>
    <rPh sb="43" eb="45">
      <t>タイサク</t>
    </rPh>
    <rPh sb="46" eb="47">
      <t>ハカ</t>
    </rPh>
    <rPh sb="49" eb="51">
      <t>バアイ</t>
    </rPh>
    <rPh sb="56" eb="58">
      <t>オクエン</t>
    </rPh>
    <rPh sb="59" eb="60">
      <t>ネン</t>
    </rPh>
    <rPh sb="64" eb="65">
      <t>ヤク</t>
    </rPh>
    <rPh sb="69" eb="71">
      <t>シュクゲン</t>
    </rPh>
    <rPh sb="71" eb="73">
      <t>コウカ</t>
    </rPh>
    <phoneticPr fontId="5"/>
  </si>
  <si>
    <t>全庁的な取組体制を構築し、組織の横断的な統括が必要。
公共施設等マネジメントを担当する組織が中心となり、総合的かつ計画的な管理の実現に努める。
公共施設等を一元的に管理する組織の設置を検討するなどの取り組みを進める。</t>
  </si>
  <si>
    <t>更新時においては、民間施設の利活用、広域化（一部事務組合・広域連合による施設共同所有や自治体間（県・市）における施設の相互利用）、PPP・PFI事業などの公民連携による民間資金、ノウハウ活用の検討も行う。</t>
  </si>
  <si>
    <t>　公共施設等の利用状況、設置された自然環境等に応じ、劣化や損傷の進行は施設毎に異なるため、各施設の特性を考慮したうえで、定期的な目視点検・診断により状態を正確に把握する。
　インフラ施設についても、維持管理費の節減を図るため、施設の長寿命化を図る。健全度の把握は、関係省庁が作成する点検マニュアルに基づき、定期的な点検の実施による予防的かつ計画的な対応を行う。</t>
    <rPh sb="1" eb="3">
      <t>コウキョウ</t>
    </rPh>
    <rPh sb="3" eb="5">
      <t>シセツ</t>
    </rPh>
    <rPh sb="5" eb="6">
      <t>トウ</t>
    </rPh>
    <rPh sb="7" eb="9">
      <t>リヨウ</t>
    </rPh>
    <rPh sb="9" eb="11">
      <t>ジョウキョウ</t>
    </rPh>
    <rPh sb="12" eb="14">
      <t>セッチ</t>
    </rPh>
    <rPh sb="17" eb="19">
      <t>シゼン</t>
    </rPh>
    <rPh sb="19" eb="21">
      <t>カンキョウ</t>
    </rPh>
    <rPh sb="21" eb="22">
      <t>トウ</t>
    </rPh>
    <rPh sb="23" eb="24">
      <t>オウ</t>
    </rPh>
    <rPh sb="26" eb="28">
      <t>レッカ</t>
    </rPh>
    <rPh sb="29" eb="31">
      <t>ソンショウ</t>
    </rPh>
    <rPh sb="32" eb="34">
      <t>シンコウ</t>
    </rPh>
    <rPh sb="35" eb="37">
      <t>シセツ</t>
    </rPh>
    <rPh sb="37" eb="38">
      <t>ゴト</t>
    </rPh>
    <rPh sb="39" eb="40">
      <t>コト</t>
    </rPh>
    <rPh sb="45" eb="48">
      <t>カクシセツ</t>
    </rPh>
    <rPh sb="49" eb="51">
      <t>トクセイ</t>
    </rPh>
    <rPh sb="52" eb="54">
      <t>コウリョ</t>
    </rPh>
    <rPh sb="60" eb="63">
      <t>テイキテキ</t>
    </rPh>
    <rPh sb="64" eb="66">
      <t>モクシ</t>
    </rPh>
    <rPh sb="66" eb="68">
      <t>テンケン</t>
    </rPh>
    <rPh sb="69" eb="71">
      <t>シンダン</t>
    </rPh>
    <rPh sb="74" eb="76">
      <t>ジョウタイ</t>
    </rPh>
    <rPh sb="77" eb="79">
      <t>セイカク</t>
    </rPh>
    <rPh sb="80" eb="82">
      <t>ハアク</t>
    </rPh>
    <rPh sb="91" eb="93">
      <t>シセツ</t>
    </rPh>
    <rPh sb="99" eb="101">
      <t>イジ</t>
    </rPh>
    <rPh sb="101" eb="104">
      <t>カンリヒ</t>
    </rPh>
    <rPh sb="105" eb="107">
      <t>セツゲン</t>
    </rPh>
    <rPh sb="108" eb="109">
      <t>ハカ</t>
    </rPh>
    <rPh sb="113" eb="115">
      <t>シセツ</t>
    </rPh>
    <rPh sb="116" eb="120">
      <t>チョウジュミョウカ</t>
    </rPh>
    <rPh sb="121" eb="122">
      <t>ハカ</t>
    </rPh>
    <rPh sb="124" eb="127">
      <t>ケンゼンド</t>
    </rPh>
    <rPh sb="128" eb="130">
      <t>ハアク</t>
    </rPh>
    <rPh sb="132" eb="134">
      <t>カンケイ</t>
    </rPh>
    <rPh sb="134" eb="136">
      <t>ショウチョウ</t>
    </rPh>
    <rPh sb="137" eb="139">
      <t>サクセイ</t>
    </rPh>
    <rPh sb="141" eb="143">
      <t>テンケン</t>
    </rPh>
    <rPh sb="149" eb="150">
      <t>モト</t>
    </rPh>
    <rPh sb="153" eb="156">
      <t>テイキテキ</t>
    </rPh>
    <rPh sb="157" eb="159">
      <t>テンケン</t>
    </rPh>
    <rPh sb="160" eb="162">
      <t>ジッシ</t>
    </rPh>
    <rPh sb="165" eb="168">
      <t>ヨボウテキ</t>
    </rPh>
    <rPh sb="170" eb="173">
      <t>ケイカクテキ</t>
    </rPh>
    <rPh sb="174" eb="176">
      <t>タイオウ</t>
    </rPh>
    <rPh sb="177" eb="178">
      <t>オコナ</t>
    </rPh>
    <phoneticPr fontId="5"/>
  </si>
  <si>
    <t>　予防保全型の維持管理及び中長期にわたる計画的な保全の実施により、突発的な改修工事等を抑制するとともに、計画的なメンテナンス及び更新を実施し、維持管理費の縮減と平準化を図る。
　公共施設の更新は、必要な部分のみを対象とし、現状と同等以下の規模とすることで建設コストや運営経費の縮減を図り、全体的な総量削減に努める。
　維持管理費は、管理水準や採用する構造・技術等によって大きく変化するので、新設・更新時には、維持管理が容易かつ確実に実施可能な構造を採用するほか、修繕時には利用条件、各施設の特性等を考慮して、合理的な対策を採用するように努める。</t>
    <rPh sb="1" eb="3">
      <t>ヨボウ</t>
    </rPh>
    <rPh sb="3" eb="5">
      <t>ホゼン</t>
    </rPh>
    <rPh sb="5" eb="6">
      <t>ガタ</t>
    </rPh>
    <rPh sb="7" eb="9">
      <t>イジ</t>
    </rPh>
    <rPh sb="9" eb="11">
      <t>カンリ</t>
    </rPh>
    <rPh sb="11" eb="12">
      <t>オヨ</t>
    </rPh>
    <rPh sb="13" eb="16">
      <t>チュウチョウキ</t>
    </rPh>
    <rPh sb="20" eb="23">
      <t>ケイカクテキ</t>
    </rPh>
    <rPh sb="24" eb="26">
      <t>ホゼン</t>
    </rPh>
    <rPh sb="27" eb="29">
      <t>ジッシ</t>
    </rPh>
    <rPh sb="33" eb="36">
      <t>トッパツテキ</t>
    </rPh>
    <rPh sb="37" eb="39">
      <t>カイシュウ</t>
    </rPh>
    <rPh sb="39" eb="41">
      <t>コウジ</t>
    </rPh>
    <rPh sb="41" eb="42">
      <t>トウ</t>
    </rPh>
    <rPh sb="43" eb="45">
      <t>ヨクセイ</t>
    </rPh>
    <rPh sb="52" eb="55">
      <t>ケイカクテキ</t>
    </rPh>
    <rPh sb="62" eb="63">
      <t>オヨ</t>
    </rPh>
    <rPh sb="64" eb="66">
      <t>コウシン</t>
    </rPh>
    <rPh sb="67" eb="69">
      <t>ジッシ</t>
    </rPh>
    <rPh sb="71" eb="73">
      <t>イジ</t>
    </rPh>
    <rPh sb="73" eb="76">
      <t>カンリヒ</t>
    </rPh>
    <rPh sb="77" eb="79">
      <t>シュクゲン</t>
    </rPh>
    <rPh sb="80" eb="83">
      <t>ヘイジュンカ</t>
    </rPh>
    <rPh sb="84" eb="85">
      <t>ハカ</t>
    </rPh>
    <rPh sb="89" eb="91">
      <t>コウキョウ</t>
    </rPh>
    <rPh sb="91" eb="93">
      <t>シセツ</t>
    </rPh>
    <rPh sb="94" eb="96">
      <t>コウシン</t>
    </rPh>
    <rPh sb="98" eb="100">
      <t>ヒツヨウ</t>
    </rPh>
    <rPh sb="101" eb="103">
      <t>ブブン</t>
    </rPh>
    <rPh sb="106" eb="108">
      <t>タイショウ</t>
    </rPh>
    <rPh sb="111" eb="113">
      <t>ゲンジョウ</t>
    </rPh>
    <rPh sb="114" eb="116">
      <t>ドウトウ</t>
    </rPh>
    <rPh sb="116" eb="118">
      <t>イカ</t>
    </rPh>
    <rPh sb="119" eb="121">
      <t>キボ</t>
    </rPh>
    <rPh sb="127" eb="129">
      <t>ケンセツ</t>
    </rPh>
    <rPh sb="133" eb="135">
      <t>ウンエイ</t>
    </rPh>
    <rPh sb="135" eb="137">
      <t>ケイヒ</t>
    </rPh>
    <rPh sb="138" eb="140">
      <t>シュクゲン</t>
    </rPh>
    <rPh sb="141" eb="142">
      <t>ハカ</t>
    </rPh>
    <rPh sb="144" eb="147">
      <t>ゼンタイテキ</t>
    </rPh>
    <rPh sb="148" eb="150">
      <t>ソウリョウ</t>
    </rPh>
    <rPh sb="150" eb="152">
      <t>サクゲン</t>
    </rPh>
    <rPh sb="153" eb="154">
      <t>ツト</t>
    </rPh>
    <rPh sb="159" eb="161">
      <t>イジ</t>
    </rPh>
    <rPh sb="161" eb="164">
      <t>カンリヒ</t>
    </rPh>
    <rPh sb="166" eb="168">
      <t>カンリ</t>
    </rPh>
    <rPh sb="168" eb="170">
      <t>スイジュン</t>
    </rPh>
    <rPh sb="171" eb="173">
      <t>サイヨウ</t>
    </rPh>
    <rPh sb="175" eb="177">
      <t>コウゾウ</t>
    </rPh>
    <rPh sb="178" eb="180">
      <t>ギジュツ</t>
    </rPh>
    <rPh sb="180" eb="181">
      <t>トウ</t>
    </rPh>
    <rPh sb="185" eb="186">
      <t>オオ</t>
    </rPh>
    <rPh sb="188" eb="190">
      <t>ヘンカ</t>
    </rPh>
    <rPh sb="195" eb="197">
      <t>シンセツ</t>
    </rPh>
    <rPh sb="198" eb="201">
      <t>コウシンジ</t>
    </rPh>
    <rPh sb="204" eb="206">
      <t>イジ</t>
    </rPh>
    <rPh sb="206" eb="208">
      <t>カンリ</t>
    </rPh>
    <rPh sb="209" eb="211">
      <t>ヨウイ</t>
    </rPh>
    <rPh sb="213" eb="215">
      <t>カクジツ</t>
    </rPh>
    <rPh sb="216" eb="218">
      <t>ジッシ</t>
    </rPh>
    <rPh sb="218" eb="220">
      <t>カノウ</t>
    </rPh>
    <rPh sb="221" eb="223">
      <t>コウゾウ</t>
    </rPh>
    <rPh sb="224" eb="226">
      <t>サイヨウ</t>
    </rPh>
    <rPh sb="231" eb="233">
      <t>シュウゼン</t>
    </rPh>
    <rPh sb="233" eb="234">
      <t>ジ</t>
    </rPh>
    <rPh sb="236" eb="238">
      <t>リヨウ</t>
    </rPh>
    <rPh sb="238" eb="240">
      <t>ジョウケン</t>
    </rPh>
    <rPh sb="241" eb="244">
      <t>カクシセツ</t>
    </rPh>
    <rPh sb="245" eb="247">
      <t>トクセイ</t>
    </rPh>
    <rPh sb="247" eb="248">
      <t>トウ</t>
    </rPh>
    <rPh sb="249" eb="251">
      <t>コウリョ</t>
    </rPh>
    <rPh sb="254" eb="257">
      <t>ゴウリテキ</t>
    </rPh>
    <rPh sb="258" eb="260">
      <t>タイサク</t>
    </rPh>
    <rPh sb="261" eb="263">
      <t>サイヨウ</t>
    </rPh>
    <rPh sb="268" eb="269">
      <t>ツト</t>
    </rPh>
    <phoneticPr fontId="5"/>
  </si>
  <si>
    <t>　点検・診断等により高度の危険性が認められた公共施設等のうち、住民生活において必要性が高い施設などは早急に修繕を実施し、安全性を確保する。修繕のみでは安全性を確保できない場合は、費用対効果を考慮し、他施設への移転・大規模改修の実施・更新等について検討する。
　一方、利用率が低く、災害時における役割も必要性が認められない施設については、早期に使用中止等の措置を図り、被害の発生・拡大防止に努めるとともに、用途廃止も検討する。
　用途廃止を行った公共施設等は、速やかな転用を図ることで、有効活用を図る。また、同時に利用見込みの低い公共施設等については、建物の除却及び売却の検討を行う。</t>
    <rPh sb="1" eb="3">
      <t>テンケン</t>
    </rPh>
    <phoneticPr fontId="5"/>
  </si>
  <si>
    <t xml:space="preserve">　災害応急活動に必要な施設や多数の者が利用する施設等、特に耐震安全性の確保が必要な施設を整備（更新）する際は、「官庁施設の総合耐震・対津波計画基準（国土交通省）」等を参考に、より高い耐震性能の確保を検討する。
　道路や橋りょう等は、地震による施設の崩壊が人命につながる重大な事故に発展する危険性が高いため、優先的な耐震化その他必要な対策を推進する。なお、インフラは施設類型ごとに形状や構造が異なるため、具体的な方針は個別施設管理計画に定めるものとする。
</t>
  </si>
  <si>
    <t>　国の「インフラ長寿命化基本計画」及び各省庁の個別計画に基づく長寿命化を推進し、公共施設等の有効活用を図るとともに、維持管理・更新等に要する財政負担の軽減を図る。
　点検・診断等の結果を活用し、これまでの劣化・損傷等が顕著となった段階で実施する事後保全から、劣化・損傷が軽微な段階で対策を実施する予防保全型管理を実施し長寿命化を図る。
　長寿命化工事を行う際は、できる限り旧耐震基準の建物の耐震補強工事に合わせ実施するとともに、建物に付属する電気設備、機械設備、屋根、外壁等、部位ごとの点検等調査結果を基に、それぞれ最適な改修時期を選定し工事を実施する。
　また、長寿命化計画の対象ではない修繕工事や更新工事の実施にあたっても、長寿命化の観点から工法・設備の選定を図るように努める。</t>
  </si>
  <si>
    <t>　施設の長寿命化や更新等にあたっては、年齢や障がいの有無、体格、性別、国籍などに関わらず、すべての人が安全・安心に利用できるよう、ユニバーサルデザインへの対応に努める。また、既存施設についても、施設の利用者構成（高齢者、障がい者、子育て世代や観光客など）やニーズ等を踏まえ、適宜導入を検討し、必要に応じて部分的な改修にも計画的に取り組む。</t>
  </si>
  <si>
    <t>　「多久市地球温暖化対策実行計画書」に基づき、公共施設等の改修や整備を行う際には、発生する温室効果ガスの削減と、環境への負荷削減に向けた取り組みを積極的に推進する。
　具体的には、環境負荷の少ない資材や再生資材の使用、省エネルギー設備の導入、太陽光等自然エネルギーの活用等を推進し、温室効果ガス総排出量削減目標の達成に向けて取り組む。</t>
  </si>
  <si>
    <t>　将来の人口動態・構成等を踏まえ、行政需要の変化を想定し、施設の総量の最適化を推進する。施設の利用度、立地条件、維持管理コスト等を勘案して、複合化・集約化、統廃合、再配置、他用途への転換を推進する。また、広域の観点から、広域連携も含めて必要な公共施設等の総量を検討する。
　用途のない建物については、売却などを検討し、市民ニーズに対応した最適な施設規模を目指す。
　施設の統廃合や廃止等により、市民の利便性の低下を伴うものについては、十分な合意形成を図りながら実施する。</t>
  </si>
  <si>
    <t>公共施設の削減目標設定（2060年（令和42年）時点）
人口ビジョン目標…13,600人
一人当たり延床面積…6.0㎡（類似団体と同等）
施設総量目標…13,600人×6.0㎡＝81,600㎡
削減目標…140,141㎡－81,600㎡＝58,541㎡（約40％削減）</t>
  </si>
  <si>
    <t>近隣自治体や県との連携により、引き続き効率的な管理を推進するとともに、広域化や管理代行、事務の共同処理、業務の共同発注等、新たな連携方策を検討する。</t>
  </si>
  <si>
    <t xml:space="preserve">本計画を継続し、発展させるため、個別計画との整合性を図りながら、本計画に記載した実施方針や取組等の内容を引き続き、充実、進化させる。
また、全庁的に、ＰＤＣＡ（計画・実行・評価・改善）サイクルを活用し、定期的に進捗管理を行う。進捗管理にあたっては、各年度の予算措置状況や対策の進捗状況などを確認するとともに、設定した目標指標に照らして毎年度評価を実施することとし、当該評価の結果に基づき、必要に応じて適宜方針を見直す。
</t>
  </si>
  <si>
    <t>行政施設
学校教育施設
公営住宅
スポーツ・レクリエーション施設
市民文化施設
子育て支援施設
保健・福祉施設
社会教育施設
病院施設
供給処理施設
公園施設
その他　に分類し、基本的な方針を記載している。</t>
    <rPh sb="85" eb="87">
      <t>ブンルイ</t>
    </rPh>
    <rPh sb="89" eb="92">
      <t>キホンテキ</t>
    </rPh>
    <rPh sb="93" eb="95">
      <t>ホウシン</t>
    </rPh>
    <rPh sb="96" eb="98">
      <t>キサイ</t>
    </rPh>
    <phoneticPr fontId="5"/>
  </si>
  <si>
    <t>公共施設等適正管理推進事業債を活用し、平成30年度から道路施設の長寿命化事業を行っている。また、2市にある公立病院を集約し、令和7年度開院に向け整備を行っている。その財源として、令和4年度から過疎対策事業債を活用している。</t>
  </si>
  <si>
    <t>・総人口はH27からR27までに27％減。
・65歳以上は若干の減少となる一方で、0～64歳の人口は年々減少し30％以上減少する見通し。</t>
  </si>
  <si>
    <t>【公共施設】
R3.4　　244,637.99㎡
【インフラ】
市道（延長） 943,900ｍ
市道（面積）4,799,031㎡
自動車歩行者道（延長） 7,565m
自動車歩行者道（面積）29,356㎡
橋りょう　733橋
トンネル　3箇所
主要河川(準用河川)　28,250m
都市公園　37公園
その他公園(親水、森林、自然、児童遊園）　8公園
農道（台帳登載分）　1,180ｍ
橋りょう(農道）　2橋
林道　684㎞
橋りょう(林道)　21橋
トンネル(農林水産業施設)　1箇所
漁港(護岸等)　2,944m
漁港(管理道路)　740m
上水道施設(浄水場)　9箇所
上水道施設(配水池)　49箇所
上水道施設(管路延長)　542.9km
工業用水道施設(浄水場)　4箇所
工業用水道施設(配水池・ダム)　4箇所
工業用水道施設(管路延長)　40.3km
下水道施設(浄水センター)　7,820.09㎡
下水道施設(伊万里津中継ポンプ)　517.83㎡
下水道施設(管路延長)　206.6km
農業集落排水施設(井手野水処理センター)　504.72㎡
農業集落排水施設(管路延長 井手野地区 )　12.7km
農業集落排水施設(宿地区農業集落排水処理センター)　536.69㎡
農業集落排水施設(管路延長 宿地区 )　18.2km</t>
  </si>
  <si>
    <t>【公共施設】
公共建築物は191施設、総床面積で約24.5万㎡あり、その中で、学校教育系施設が110,685㎡で全体の45.2％を占め、次に公営住宅が41,103㎡で16.8％となっている。一般的に大規模改修が必要といわれる30年以上経過している建物は全体の約7割を占めており、10年後には約9割に達する見込みだが、定期的な補修が間に合っていないことから、今後多くの施設において修繕等が頻繁に発生することが見込まれる。
【インフラ】
市域面積が255.25k㎡と佐賀県の約1割を占め、西北部から伊万里湾が深く入り込んだ最奥部に形成された市街地を中心に、三方を山に囲まれた中山間地域であり、低地は伊万里湾沿いに三角州が発達しているほか、伊万里川、有田川、松浦川の流域沿岸、及び国道202号、204号沿いに分布している。これまで整備してきたインフラ資産の多くが、改修・更新時期を迎えることで、市民の日常生活への多大な影響が想定されることから、これまでの新規の施設整備や改築・改良から、既存施設の維持補修への転換を図ることが課題。</t>
  </si>
  <si>
    <t>今後40年間で約1,032億円が必要。年平均更新費用は約25.8億円。</t>
  </si>
  <si>
    <t>（１）事後保全型管理から不具合が生じる前に計画的な対策を講じる予防保全型管理への転換を図った場合、40年間の更新費用の総額は約576億円、年間平均更新費用は14.4億円の見込み。
（２）さらに、事後保全型管理から予防保全型管理へと転換を図り、確実に施設廃止を実施した場合、40年間の更新費用の総額は約518億円、年間平均更新費用は12.9億円の見込み。
（３）また参考値として、個別施設計画に基づいて、施設の更新を行った場合、40年間の更新費用で324億円、平均年間整備費は8.1億円の見込みも記載。
（４）本市のインフラ資産の将来更新費用については、40年間で必要な更新費用は、約1,384億円となり、年間の整備額は約34.6億円程度が必要となることが見込まれる。
　インフラ資産においては、個別施設計画（長寿命化計画）が現時点で作成できていない施設もあり、施設の健全性などの全体像が不透明な部分もあるが、相応の更新費用が必要。</t>
    <rPh sb="257" eb="259">
      <t>ホンシ</t>
    </rPh>
    <rPh sb="264" eb="266">
      <t>シサン</t>
    </rPh>
    <rPh sb="267" eb="269">
      <t>ショウライ</t>
    </rPh>
    <rPh sb="269" eb="271">
      <t>コウシン</t>
    </rPh>
    <rPh sb="271" eb="273">
      <t>ヒヨウ</t>
    </rPh>
    <rPh sb="281" eb="283">
      <t>ネンカン</t>
    </rPh>
    <rPh sb="284" eb="286">
      <t>ヒツヨウ</t>
    </rPh>
    <rPh sb="287" eb="289">
      <t>コウシン</t>
    </rPh>
    <rPh sb="289" eb="291">
      <t>ヒヨウ</t>
    </rPh>
    <rPh sb="293" eb="294">
      <t>ヤク</t>
    </rPh>
    <rPh sb="299" eb="301">
      <t>オクエン</t>
    </rPh>
    <rPh sb="305" eb="307">
      <t>ネンカン</t>
    </rPh>
    <rPh sb="308" eb="311">
      <t>セイビガク</t>
    </rPh>
    <rPh sb="312" eb="313">
      <t>ヤク</t>
    </rPh>
    <rPh sb="317" eb="319">
      <t>オクエン</t>
    </rPh>
    <rPh sb="319" eb="321">
      <t>テイド</t>
    </rPh>
    <rPh sb="322" eb="324">
      <t>ヒツヨウ</t>
    </rPh>
    <rPh sb="330" eb="332">
      <t>ミコ</t>
    </rPh>
    <rPh sb="342" eb="344">
      <t>シサン</t>
    </rPh>
    <rPh sb="350" eb="356">
      <t>コベツシセツケイカク</t>
    </rPh>
    <rPh sb="357" eb="361">
      <t>チョウジュミョウカ</t>
    </rPh>
    <rPh sb="361" eb="363">
      <t>ケイカク</t>
    </rPh>
    <rPh sb="365" eb="368">
      <t>ゲンジテン</t>
    </rPh>
    <rPh sb="369" eb="371">
      <t>サクセイ</t>
    </rPh>
    <rPh sb="377" eb="379">
      <t>シセツ</t>
    </rPh>
    <rPh sb="383" eb="385">
      <t>シセツ</t>
    </rPh>
    <rPh sb="386" eb="389">
      <t>ケンゼンセイ</t>
    </rPh>
    <rPh sb="392" eb="395">
      <t>ゼンタイゾウ</t>
    </rPh>
    <rPh sb="396" eb="399">
      <t>フトウメイ</t>
    </rPh>
    <rPh sb="400" eb="402">
      <t>ブブン</t>
    </rPh>
    <rPh sb="407" eb="409">
      <t>ソウオウ</t>
    </rPh>
    <rPh sb="410" eb="414">
      <t>コウシンヒヨウ</t>
    </rPh>
    <rPh sb="415" eb="417">
      <t>ヒツヨウ</t>
    </rPh>
    <phoneticPr fontId="5"/>
  </si>
  <si>
    <t>事後保全型管理から予防保全型管理へと転換を図り、確実に施設廃止を実施した場合、40年間の更新費用の総額は約518億円、年間平均更新費用は12.9億円の見込み。
また参考値として、個別施設計画に基づいて、施設の更新を行った場合、40年間の更新費用で324億円、平均年間整備費は8.1億円の見込みも記載。</t>
  </si>
  <si>
    <t>市ファシリティマネジメント推進本部を設置。推進本部においては、公共建築物の問題から、インフラ資産や市有地等に関する協議を行うとともに、本計画の全庁的な調整、進行管理、取り組みの評価なども行う。</t>
  </si>
  <si>
    <t>民間事業者の持つ技術・ノウハウや資金を活用することで、公共施設に関する課題の効果的な解決を目指す。そのためにも、サウンディング型市場調査や民間提案制度などにより、広く情報を得ることが重要になると思われることから、これらの手法も積極的に活用する。</t>
  </si>
  <si>
    <t>これまでの毎月初めに実施する「安全点検」に加え、「定期点検」を年1回実施することで、安全性や耐久性への影響を与えるような劣化、損傷の程度や原因等の把握に努めるとともに、点検内容や状況等を集積・蓄積して施設の維持管理や修繕、個別施設計画の更新などに活用する。
また、重大な劣化、損傷の進行の可能性や施設に与える影響などについては、専門知識を持つ職員の意見を参考にしながら対策を行うとともに、新技術の導入も積極的に検討する。</t>
  </si>
  <si>
    <t>将来にわたり長く利用する施設の維持管理や修繕については、中長期的な視点から計画的な予防保全型の管理や修繕による長寿命化を図ることにより、施設の維持管理に係るトータルコストの縮減を図る。
また、将来にわたり利活用が見込まれない施設または利用の減少等が見込まれる施設等については、最低限の補修以外の措置は行わないこととし、売却等を含めた有効利用を図るとともに、施設の共同利用や集約化、他用途への転用等に努め、施設の更新に係る財政負担の軽減を図る。</t>
  </si>
  <si>
    <t>毎月の安全点検や各種診断により高い危険度が認められる施設等については、立入禁止や利用休止など適切な安全措置を講じた上で、施設の継続的利用の可否を速やかに検討し、施設の継続的な利用が必要と判断された場合は、緊急性や重要性を考慮して、必要な改修工事等を実施し、安全確保を図る。
また、老朽化等により供用が廃止され、今後も利用見込みのない施設等については、安全性の確保や所持するコストの発生などの問題があることから、年次的な計画を立て、できる限り速やかに除却や売却等を行うこととし、可能なものからこれを実施する。</t>
  </si>
  <si>
    <t>公共建築物については、耐震化工事がほとんど完了し、現在、使用中であるにも関わらず耐震改修の目途が立っていない施設は存在しないが、今後の耐震化の実施にあたっては、防災拠点として役割を果たす市庁舎、災害時に避難救護等で重要となる学校や地区コミュニティセンター等を最優先の施設に位置づける。
インフラ資産については、それぞれの施設の整備方針や各種計画等に基づき、維持補修や改修・更新などと整合を図りながら順次耐震化を進めて行く。</t>
  </si>
  <si>
    <t>将来にわたり長く使用する施設については、点検等に基づく計画的な修繕や損傷が軽微である早期段階で機能の保持・回復を図る予防保全に努めることにより、施設の長寿命化を図る。
また、大規模改修等の実施にあたっては、それぞれの施設の健全性、緊急性、利用状況等を総合的に勘案し、施設間における優先順位に基づいて計画的に進めることにより、長期的な視点で財政負担の軽減に努めるとともに、更新や保全措置等の集中的増大を避けることにより財政負担の平準化を図る。</t>
  </si>
  <si>
    <t>建替えを行う場合は将来的にほかの施設へ転用ができるような設計をはじめユニバーサルデザイン化を推進する。また、今後も維持していく施設の修繕・更新時においても、ユニバーサルデザイン化を推進するなど、利用者の快適性や利便性の向上を図る。例えば、トイレにおいては、洋式化や利用者の身体的状況にかかわらず、不便なく使える大きさと広さを考慮した多機能トイレの設置を進める。</t>
  </si>
  <si>
    <t>国が政府実行計画に基づき実施する取り組みに準じて率先的に取り組みを実施するため、「地球温暖化対策実行計画（事務事業編）」で新たな削減目標を定める。また、この目標達成のため既存の公共施設においては、照明のＬＥＤ化や空調設備の省エネ化など省エネルギー型の機器や設備の導入を進めるとともに、再生エネルギーの導入検討するなど、公共施設の脱炭素化を計画的に取り組む。</t>
  </si>
  <si>
    <t>それぞれの施設について、市として将来的な利活用の必要性を検討した上で、必要性が無いと判断される施設については、投資を最小限に抑えることとし、将来的に廃止や除却等を行うことにより、保有量総量の縮小を図る。
将来的に維持していく施設等についても、常に利用状況の把握を行い、施設が果たすべき役割や機能を再認識して、機能転換、用途廃止、複合化・集約化するなど、効率的利用を推進する。
既存の施設どうしの機能集約を行うことで複合化を検討するとともに、施設の建替えなどを行う場合は、複数の機能を持った施設とし、施設の面積は必要最低限の面積とする。</t>
  </si>
  <si>
    <t>地方公会計(固定資産台帳)との連携を図るため、公共施設等情報には、地方公会計の情報も含み、単に台帳整備だけでなく、全庁的な施設の維持管理情報と連携し、利活用することで、効果的・効率的な公共市設情報等の適正管理を推進する。</t>
  </si>
  <si>
    <t>今後、複合化・集約化を通して余剰となった建物が発生した場合は、他の用途へ変更するなど、利活用を図ることで、新たな建物の建設を抑制する。
また、施設を廃止する場合は、速やかに行政財産としての用途を廃止し、市有地管理担当部署により、建物または跡地の利用について一括で管理し、民間に売却するなど市にとって有益な手段を講じる。
未・低利用施設の利活用においては、地域や民間事業者等と連携を図るなど様々な手段を検討するとともに、有効な利活用対策を講じる。</t>
  </si>
  <si>
    <t>現在、他の地方自治体においては、行政、地域、民間事業者との連携により、様々な公共施設の整備・運営に多様な手法が導入されていることから、本市においても積極的に導入に向けた検討を進める。</t>
  </si>
  <si>
    <t>全庁的な推進体制のもとで、公共建築物個別施設計画等の各計画を含めて、年に１度確認を行うとともに必要に応じて内容の見直しを行う。</t>
  </si>
  <si>
    <t>各施設を所管する施設管理者においては、それぞれの施設の特徴や実情を踏まえ、既存の計画の活用や必要に応じて個別の管理計画の策定等により、より効果的で効率的な管理を計画的に推進する。</t>
  </si>
  <si>
    <t>【H29】波多津公民館の現地建替
【H29】南波多小学校、南波多中学校の統合(一貫校建設)
【H29】滝野診療所の施設廃止(譲渡)
【R2】林業研修センター、腰岳森林ふれあい（木工芸センター）の用途廃止
【R3】大坪保育園・大坪コミュニティセンターの複合化
【R3】病後児保育施設(旧母子生活支援施設)の市民活動センターへの集約化
【R3】市民会館の除却
【R4】大川憩の家の集約化
【H28】伊万里市公共施設等総合管理計画の策定
【R2】伊万里市公共建築物個別施設計画の策定
【R3】伊万里市公共施設等総合管理計画の改定
【R4】伊万里市公共施設等総合管理計画の改定</t>
  </si>
  <si>
    <t>45年後の2060年（H72）に3.2万人
0～14歳3,425人
15～64歳16,507人
65歳以上　11,969人
現在の約3分の2減少</t>
  </si>
  <si>
    <t>１．公共建築物（建物）
（1）文化・社会教育施設　25,011㎡
（2）スポーツ・レクリエーション・観光施設　13,498㎡
（3）学校教育・児童福祉施設　107,236㎡
（4）保健福祉施設　2,199㎡
（5）住宅施設　52,879㎡
（6）競輪事業施設　15,051㎡
（7）行政施設　22,512㎡
（8）産業系施設・その他の施設　4,080㎡
（9）公園内施設　1,053㎡
（10）下水道施設　3,012㎡
（11）上水道事業施設　
２．インフラ施設
（1）道路　990路線、延長約618㎞、約345万㎡　
（2）橋梁　541橋、延長約5,445ｍ、約3.3万㎡
（3）公園　
（4）上水道
（5）下水道</t>
    <rPh sb="66" eb="68">
      <t>ガッコウ</t>
    </rPh>
    <rPh sb="68" eb="70">
      <t>キョウイク</t>
    </rPh>
    <rPh sb="71" eb="73">
      <t>ジドウ</t>
    </rPh>
    <rPh sb="73" eb="75">
      <t>フクシ</t>
    </rPh>
    <rPh sb="75" eb="77">
      <t>シセツ</t>
    </rPh>
    <rPh sb="90" eb="94">
      <t>ホケンフクシ</t>
    </rPh>
    <rPh sb="107" eb="109">
      <t>ジュウタク</t>
    </rPh>
    <rPh sb="109" eb="111">
      <t>シセツ</t>
    </rPh>
    <rPh sb="123" eb="127">
      <t>ケイリンジギョウ</t>
    </rPh>
    <rPh sb="127" eb="129">
      <t>シセツ</t>
    </rPh>
    <rPh sb="141" eb="145">
      <t>ギョウセイシセツ</t>
    </rPh>
    <rPh sb="180" eb="183">
      <t>コウエンナイ</t>
    </rPh>
    <rPh sb="183" eb="185">
      <t>シセツ</t>
    </rPh>
    <rPh sb="197" eb="202">
      <t>ゲスイドウシセツ</t>
    </rPh>
    <phoneticPr fontId="5"/>
  </si>
  <si>
    <t>①建物の類型別状況
　学校教育施設が最も多く約10.3万㎡（42.1％）、次いで市営住宅5.4万㎡（22.3％）、文化・社会教育施設2.5万㎡（10.4％）、行政施設2.2万㎡（8.9％）
②建物の建設年度別状況
　分類毎の施設を建設年度別
　建設後40年を経過したものが、現在28％を占め、10年後には約46％となり、建替えや大規模改修などが必要な施設が増加する。
　　また、新耐震基準が制定された昭和57年より以前に建設されたものが、4割を超えています。
③道路の整備状況
　市道の整備状況は、車道部の舗装率99.4％　今後は、安全性の確保のため、舗装改良などが維持管理が重要となってきます。
④橋梁の整備状況
　昭和40年頃から集中的に整備されており、耐用年数（６０年）が経過する10～15年後から多額の改修費用が発生し、財政負担が大きくなることが予想されます。
⑤下水道施設の整備状況（建物以外）
　農業集落排水事業が平成6年度、公共施設等下水道事業が平成17年から、戸別浄化槽事業が平成21年度から整備されています。比較的、整備年度が新しく、将来的に更新時期が集中することとなり、財政平準化等の検討が必要となります。</t>
  </si>
  <si>
    <t>【建物等】
今後40年で769億円
【インフラ資産】
今後40年で386億円</t>
  </si>
  <si>
    <t>建物等１８０．９９億円
インフラ施設６７．５５億円</t>
    <rPh sb="0" eb="2">
      <t>タテモノ</t>
    </rPh>
    <rPh sb="2" eb="3">
      <t>トウ</t>
    </rPh>
    <rPh sb="9" eb="11">
      <t>オクエン</t>
    </rPh>
    <rPh sb="16" eb="18">
      <t>シセツ</t>
    </rPh>
    <rPh sb="23" eb="25">
      <t>オクエン</t>
    </rPh>
    <phoneticPr fontId="5"/>
  </si>
  <si>
    <t>建物等　１７．３１億円
インフラ　２８．９５億円</t>
    <rPh sb="0" eb="2">
      <t>タテモノ</t>
    </rPh>
    <rPh sb="2" eb="3">
      <t>トウ</t>
    </rPh>
    <rPh sb="9" eb="10">
      <t>オク</t>
    </rPh>
    <rPh sb="10" eb="11">
      <t>エン</t>
    </rPh>
    <rPh sb="22" eb="23">
      <t>オク</t>
    </rPh>
    <rPh sb="23" eb="24">
      <t>エン</t>
    </rPh>
    <phoneticPr fontId="5"/>
  </si>
  <si>
    <t>・本計画は10年間という長期の計画のため、行政改革プランの改定時期と合わせ、概ね５年間毎に全般的な見直しを行う。
・各担当部門の進捗状況等の確認、計画変更の検討などのため、毎年度開催される行政改革幹事会において検討する。
・社会経済情勢の変化や関連する重要な計画の策定・変更などにより、計画の見直しが必要となることが考えられることから、随時必要に応じ検討する。</t>
  </si>
  <si>
    <t>必要な公共サービスの質を適切なコストで提供するため、民間の資金やノウハウ、
創意工夫を最大限に活用できる仕組みとして、指定管理者制度やＰＦＩなど公民が
連携するＰＰＰ手法の導入や民営化について検討します。</t>
  </si>
  <si>
    <t>施設等の機能を、長期的に見てできる限り少ない経費で維持させるために、定期的な点検・診断等による施設の状態の把握・データ化を行うことにより、耐用年数の延長を図り、結果的に物理的な供用限界まで施設を維持するものとします。</t>
  </si>
  <si>
    <t>１．公共建築物（建物）
（1）文化・社会教育施設
文化会館は、他施設との複合化等を検討する。図書館・歴史資料館は、民間活力を生かした効果的な運営を継続する。
（2）スポーツ・レクレーション・観光施設　体育施設は、集約の可能性、学校施設の活用等を考慮し、再配置を検討する。キャンプ施設は、利用状況を勘案し必要な整備を行う。観光施設は、利用者の利便性・施設の安全性に考慮し整備する。
（3）産業系施設　利用状況を勘案し、必要性を検討する。
（4）学校教育・児童福祉施設　学校は、施設の耐震化を優先的に進める。分校は、本校への統合を検討する。学校施設の地域開放、他用途への利用を進める。
（5）保健・福祉施設　多機能化や集約を検討する。
（6）住宅施設　耐用年数を超える住宅は、用途廃止又は建替えをゼロベースで検討する。
（7）競輪事業施設　可能な限りコンパクト化する。
（8）行政施設　本庁舎を整備し機能を集約する。
（9）消防防災施設、（10）環境施設　適切な維持管理を図る。
（11）公園内施設　更新・除却を検討する。
（12）上水道事業施設
計画的な更新、耐震化を進める。
（13）下水道事業施設
公共下水道事業は、実施可能な適正範囲において実施し、その他の地域においては戸別浄化槽の設置を推進する。農業集落排水事業については、浄化センターの統合について検討する。
２．インフラ施設
（1）道路、（3）公園、（4）上水道　適切な維持管理を図る。
（2）橋梁　計画的かつ予防的な修繕対策を図る。
（5）下水道　公共下水道の地域を限定し、範囲外の地域については戸別浄化槽の設置を推進する。また、農業集落排水事業の区域においても、効率性の観点から、戸別浄化槽が有効である地域について切替を検討する。</t>
  </si>
  <si>
    <t>　点検・診断等により高度の危険性が認められた施設については、緊急的・優先的に対策を講じます。</t>
  </si>
  <si>
    <t>　施設等の耐震化は、市民や職員をはじめ施設にかかわる人々の安全確保のためには重要な問題です。特に、学校あるいは災害時の飛散施設に指定されている施設などは耐震構造となっていることが重要です。
　存続が必要と判断される施設のうち、特に昭和56年以前に建設された旧耐震構造の施設については、優先的に対策を講じるものとします。</t>
  </si>
  <si>
    <t>① 適切な維持管理
　施設等の機能を、長期的に見てできる限り少ない経費で維持させるために、定期的
な点検・診断等による施設の状態の把握・データ化を行うことにより、耐用年数の延
長を図り、結果的に物理的な供用限界まで施設を維持するものとします。
② 適切な修繕・更新サイクル
　これまで施設等の保全は、破損や故障等が生じた場合の対症療法的な「事後保全」
が大半でした。この対応では、適切な維持管理の時期を先延ばしすることで劣化が進
行し、施設の寿命を短縮する結果となる恐れがあります。
　今後は、事前に計画的に行う「予防保全」に転換し施設の延命化を図ることにより
施設のライフサイクルコストの縮減及び保全費用の年度間の平準化を図るものとしま
す。</t>
  </si>
  <si>
    <t>　誰もが安心・安全に利用しやすい施設となるために、公共施設等の改修や更新をする際には、利用者のニーズや施設の状況等を踏まえ、ユニバーサルデザインの導入を推進します。</t>
  </si>
  <si>
    <t>　不要又は他の施設等と統合・多機能化を図ることができるなど、更新の必要性が低
いと判断される施設については、他の団体等への売却や貸付けを進めるものとし、老
朽化等により使用に耐えないと思われるものについては除却し、不要となる土地につ
いては売却等を検討します。</t>
  </si>
  <si>
    <t>・更新費用を40年間において約32％、10年間において約8％減額することを目標とする。
・建物等については、整備費が面積に概ね比例することから、面積の減少率を上記の数値により減少するものとする。</t>
  </si>
  <si>
    <t>　不要又は他の施設等と統合・多機能化を図ることができるなど、更新の必要性が低いと判断される施設については、他の団体等への売却や貸付けを進めるものとし、老朽化等により使用に耐えないと思われるものについては除却し、不要となる土地については売却等を検討する。</t>
  </si>
  <si>
    <t>　サービス提供のための施設をすべて自らが整備・運営することを前提とせず、国・県・近隣市町との共同設置や相互利用等を検討します。</t>
  </si>
  <si>
    <t>　個別の施設整備計画策定後は、Plan（計画）・Ｄo（実行）・Check（評価）・Action（改善）のＰＤＣＡ管理リサイクルによる、施設の現状把握、運営コストや利用状況の分析、施設の在り方など評価を踏まえた見直しを定期的に行います。</t>
  </si>
  <si>
    <t>集約化
・H３０．５　新庁舎（合併特例債）
・Ｒ４．７ 　新球場（公共施設等適正管理推進事業債）
・Ｒ５．４　新体育館（公共施設等適正管理推進事業債、防災・減災・国土強靭化緊急対策事業債）</t>
  </si>
  <si>
    <t>３０年後の人口見込　23,922人　22.2％減
年少人口　25.4％減
生産年齢人口　31.4％減
高齢人口　1.1％増</t>
  </si>
  <si>
    <t>公共建築物　131施設　延床面積　13.9万㎡（R2.3.31）
道路　461本　39.9万m（H25）
橋りょう　316本　5970m（H25）
トンネル　2本　68m（H25）
公園　34か所（H25）
漁港　5か所（H25）</t>
    <rPh sb="0" eb="5">
      <t>コウキョウケンチクブツ</t>
    </rPh>
    <rPh sb="9" eb="11">
      <t>シセツ</t>
    </rPh>
    <rPh sb="12" eb="13">
      <t>ノ</t>
    </rPh>
    <rPh sb="13" eb="14">
      <t>ユカ</t>
    </rPh>
    <rPh sb="14" eb="16">
      <t>メンセキ</t>
    </rPh>
    <rPh sb="21" eb="22">
      <t>マン</t>
    </rPh>
    <rPh sb="33" eb="35">
      <t>ドウロ</t>
    </rPh>
    <rPh sb="39" eb="40">
      <t>ホン</t>
    </rPh>
    <rPh sb="45" eb="46">
      <t>マン</t>
    </rPh>
    <rPh sb="53" eb="54">
      <t>キョウ</t>
    </rPh>
    <rPh sb="61" eb="62">
      <t>ホン</t>
    </rPh>
    <rPh sb="80" eb="81">
      <t>ホン</t>
    </rPh>
    <rPh sb="91" eb="93">
      <t>コウエン</t>
    </rPh>
    <rPh sb="97" eb="98">
      <t>ショ</t>
    </rPh>
    <rPh sb="104" eb="106">
      <t>ギョコウ</t>
    </rPh>
    <rPh sb="109" eb="110">
      <t>ショ</t>
    </rPh>
    <phoneticPr fontId="5"/>
  </si>
  <si>
    <t>・人口は年々減少しており、少子高齢化が進行し、人口構成の変化は公共施設等に対する市民ニーズの変化につながる。
・老朽化比率80％超の施設が建築物全体の48.1％を占めているため、適切な再配置や既存施設の用途・目的変更等の早急な検討が必要
・財政面では、将来のインフラ整備・更新費用等、負担が大きくなることが予測される。
・市民サービスを低下させずに、適切な公共施設サービスを提供し続けるために、中・長期的な視野に立って計画的に公共施設等の管理運営を行う必要がある。</t>
    <rPh sb="19" eb="21">
      <t>シンコウ</t>
    </rPh>
    <phoneticPr fontId="5"/>
  </si>
  <si>
    <t>３０年間累計
整備費：618億円
維持管理費：3,450億円</t>
  </si>
  <si>
    <t>３０年間累計
整備費：501億円
維持管理費：3,398億円</t>
  </si>
  <si>
    <t>３０年間累計
整備費効果額：117億円
維持管理費効果額：52億円</t>
  </si>
  <si>
    <t>庁内推進体制として「公共施設等マネジメント委員会」の設置</t>
  </si>
  <si>
    <t>公民連携 PPP/PFI などの民間活力の活用等</t>
  </si>
  <si>
    <t>法定点検及び日常の点検・保守によって、経年劣化及び機能低下を防ぎ、総合的な管理運営・整備などの業務を行う。インフラについては、個別の長寿命化計画などにより適正に点検・診断等を行う。</t>
  </si>
  <si>
    <t>維持管理や修繕及び更新は、施設の重要度や劣化状況に応じて計画的且つ効率的に行うことで経費を平準化し、トータルコストを縮減</t>
  </si>
  <si>
    <t>点検・診断等により危険性がある箇所については応急処置を実施し、早期に修繕を行う。
また今後とも一定の利用が見込めない、若しくは老朽化等により安全が確保できない公共施設等については、原則として解体・撤去を行うこととします。</t>
  </si>
  <si>
    <t>「鹿島市耐震改修促進計画」に基づき耐震診断・耐震改修を進める。</t>
  </si>
  <si>
    <t>更新費用との比較により長寿命化を図る場合、計画的な管理に基づいた予防保全によって公共施設等の長寿命化を図り、安全性・機能性を確保しつつ、 LCC （ライフサイクルコスト）の縮減に努める</t>
  </si>
  <si>
    <t>「ユニバーサルデザイン 2020 行動計画」（平成 29 年 2 月 20 日ユニバーサルデザイン 2020 関係閣僚会議決定）及び「鹿島市障害者基本計画、鹿島市障害福祉計画」などを踏まえて、公共施設等における段差などの物理的障壁解消など、障がいがある方にやさしい公共空間づくりの推進を図る。</t>
  </si>
  <si>
    <t>「地球温暖化対策計画」などを踏まえて、公共施設等における再生可能エネルギーを活用した設備導入などの脱炭素化に向けた取組を図る</t>
    <rPh sb="60" eb="61">
      <t>ハカ</t>
    </rPh>
    <phoneticPr fontId="5"/>
  </si>
  <si>
    <t>個別施設ごとの利用頻度、維持管理費の状況、老朽化の状況などの評価に加え、市内の配置状況、類似・代替施設の状況など総合的に評価し、施設保有量の適正化を図る</t>
  </si>
  <si>
    <t>②延床面積等に関する目標
【公共施設（公共建築物）】
３０年間で延床面積ベースで１０％（13,500㎡）を削減
【全体】
長寿命化により耐用年数の１０年延長
③トータルコストの縮減
維持管理費は、2014年度の1.5％を縮減し、30年間で52億円の縮減効果</t>
    <rPh sb="1" eb="3">
      <t>ノベユカ</t>
    </rPh>
    <rPh sb="3" eb="6">
      <t>メンセキトウ</t>
    </rPh>
    <rPh sb="7" eb="8">
      <t>カン</t>
    </rPh>
    <rPh sb="10" eb="12">
      <t>モクヒョウ</t>
    </rPh>
    <rPh sb="19" eb="21">
      <t>コウキョウ</t>
    </rPh>
    <rPh sb="21" eb="24">
      <t>ケンチクブツ</t>
    </rPh>
    <rPh sb="34" eb="36">
      <t>メンセキ</t>
    </rPh>
    <rPh sb="89" eb="91">
      <t>シュクゲン</t>
    </rPh>
    <phoneticPr fontId="5"/>
  </si>
  <si>
    <t>地方公会計（固定資産台帳）と連動した公共施設等マネジメントの実現を図る</t>
  </si>
  <si>
    <t>未利用施設やその土地は、施設再配置等での活用、公民連携での有効活用 、民間への売却などの検討を進める</t>
  </si>
  <si>
    <t>ＰＤＣＡサイクルにより総合計画や実施計画の進捗状況や達成度評価等について検討・ 協議し、 総合計画に合わせて 概ね５年での見直しを行う</t>
  </si>
  <si>
    <t>概ね５年
ただし、社会経済情勢やまちづくりの動向等に大きな変化が生じた場合、必要に応じて適宜見直しを行う</t>
    <rPh sb="0" eb="1">
      <t>オオム</t>
    </rPh>
    <rPh sb="3" eb="4">
      <t>ネン</t>
    </rPh>
    <phoneticPr fontId="5"/>
  </si>
  <si>
    <t>公共施設の総合的な管理に対する基本的な考え方や取組の方向性に基づき、今後は施設の種類ごとに、具体的な取り組みを実践していくための長寿命化計画など推進計画・アクションプランの策定を進める</t>
  </si>
  <si>
    <t>【令和2年度から】
文化施設としての市民会館と民俗資料館を集約することとし、令和2年度から新たな市民会館の建築工事に着手し、令和５年度に完成。</t>
    <rPh sb="62" eb="64">
      <t>レイワ</t>
    </rPh>
    <rPh sb="65" eb="67">
      <t>ネンド</t>
    </rPh>
    <rPh sb="68" eb="70">
      <t>カンセイ</t>
    </rPh>
    <phoneticPr fontId="5"/>
  </si>
  <si>
    <t>・平成22年度の総人口45,110人から、平成32年度には総人口43,184人となり、平成42年度に41,547人、平成52年度には40,005人となり、30年間で約5,000人減少する見込み。
・年齢別では、30年間で年少人口（0～14歳）は約1,100人、生産年齢人口（15～64歳）では約6,500人の減少、逆に老年人口（65歳以上）では約2,600人増加する見込み。</t>
  </si>
  <si>
    <t>【公共施設】
H26：163,689㎡
【インフラ】
H26　道路：61.4万ｍ　　
　　　 橋梁：322本
　　　 河川：32本
　　　 公園：14.6万㎡
　　　 農業施設：8施設
　　　 排水施設：8施設
　　　 簡易水道：4施設　など</t>
  </si>
  <si>
    <t>老朽化による更新検討施設は全体の70％超であり、全てを更新すると莫大な費用を要する。施設毎の利用状況を踏まえ、利用目的の転換、又は機能の複合化を図る必要がある。更に廃止（除却）、移譲を含め、将来の人口構造に合った効率的な施設整備の必要がある。</t>
  </si>
  <si>
    <t>30億円
(公共施設13億、インフラ17億）</t>
  </si>
  <si>
    <t>50年間の年平均で10.8億円</t>
  </si>
  <si>
    <t>50年間の年平均で8.02億円</t>
  </si>
  <si>
    <t>50年間で床面積を約3.2万㎡（全体保有量の約19％）、更新等費用を約140億円縮減</t>
  </si>
  <si>
    <t>庁内推進体制として「経営戦略会議」を活用し、各事案について効率的に推進していく。また、公共施設等の情報を管理・集約する部署を財政課と定めて的確に運用していく。</t>
  </si>
  <si>
    <t>施設の維持管理・運営コストを抑制しつつサービスの質を向上するため、指定管理者制度などを活用していく。また、施設の整備や更新時には、PFI/PPPなどの民間活用の導入の可能性について、調査検討を行う。</t>
  </si>
  <si>
    <t>法定点検だけでなく劣化状況や利用状況等を把握しながら、必要に応じて専門業者による劣化診断等を実施して詳細な状況把握を行います。また、定期的な安全点検等により状況を随時確認し、関係者で情報共有を図りながら適正な管理を行います。</t>
  </si>
  <si>
    <t>（建築物）不具合が発生するたびに対応する事後修繕ではなく、維持管理・更新等に関する計画を含めたアクションプランなどを策定し、長期的な視点から計画的に行います。なお、更新する場合は、複合化を前提とし、施設総量の削減を進める。
（インフラ）劣化状況を把握しながら効率的な維持管理・修繕・更新等を計画的に行う。</t>
  </si>
  <si>
    <t>建築物に求められている最低限の機能は安全性の確保です。そのために、施設管理者の定期的な巡回点検や建築基準法の定期報告など各種法令に基づく点検などを適正に実施します。また、指定管理者制度を採用している施設では適正な施設管理の徹底を指定管理者と協働で実施します。</t>
  </si>
  <si>
    <t>昭和 56 年に建築基準法が改正され、現在の新耐震基準が施行されました。新耐震基準は昭和 56 年 6月 1 日以降に建築確認を受けた建物に適用されていることから、改正前の旧耐震基準により設計・建築された建物は耐震性のない建物となります。このため、旧耐震基準の施設の耐震化については、経過年数や危険度等を勘案しながら検討します。</t>
  </si>
  <si>
    <t>点検の強化及び早期の修繕等により更新コストの削減を目指すため、長寿命化計画の策定及びこれに基づく予防管理、長寿命化に資する改善を推進する。</t>
  </si>
  <si>
    <t>本年度、改訂時に追加予定。</t>
  </si>
  <si>
    <t>施設ごとに利用状況、維持管理費、老朽化の状況などの施設情報を整理し、定量的な視点で評価するとともに、施設の配置状況、配置の経緯、類似・代替施設の状況等を考慮しながら統合や廃止等を検討する。</t>
  </si>
  <si>
    <t>【公共施設】
②延床面積等に関する目標
25年間で総床面積5％縮減
○ライフサイクルコスト縮減
【インフラ】
○長寿命化による更新費用等縮減
○ライフサイクルコスト縮減</t>
  </si>
  <si>
    <t>地方公会計（固定資産台帳）と連動した公共施設等マネジメントを実施していくため、毎年度の決算等と連携可能な管理手法を構築する。</t>
  </si>
  <si>
    <t>進捗状況や達成度評価等について検討・協議し、定期的・継続的な見直しを行うことで、更なる内容の充実を図ります。</t>
  </si>
  <si>
    <t>財政状況等：1年に1回
人口動態等：5年に1回
公共施設等：随時</t>
  </si>
  <si>
    <t>建築物の施設用途別（産業施設、学校教育施設、子育て支援施設、保健福祉施設、行政施設、公営住宅等、市民病院、その他の施設、インフラ施設）の管理方針を記載</t>
    <rPh sb="0" eb="3">
      <t>ケンチクブツ</t>
    </rPh>
    <rPh sb="4" eb="6">
      <t>シセツ</t>
    </rPh>
    <rPh sb="6" eb="9">
      <t>ヨウトベツ</t>
    </rPh>
    <rPh sb="10" eb="12">
      <t>サンギョウ</t>
    </rPh>
    <rPh sb="12" eb="14">
      <t>シセツ</t>
    </rPh>
    <rPh sb="15" eb="21">
      <t>ガッコウキョウイクシセツ</t>
    </rPh>
    <rPh sb="22" eb="24">
      <t>コソダ</t>
    </rPh>
    <rPh sb="25" eb="29">
      <t>シエンシセツ</t>
    </rPh>
    <rPh sb="30" eb="32">
      <t>ホケン</t>
    </rPh>
    <rPh sb="32" eb="36">
      <t>フクシシセツ</t>
    </rPh>
    <rPh sb="37" eb="39">
      <t>ギョウセイ</t>
    </rPh>
    <rPh sb="39" eb="41">
      <t>シセツ</t>
    </rPh>
    <rPh sb="42" eb="47">
      <t>コウエイジュウタクトウ</t>
    </rPh>
    <rPh sb="48" eb="52">
      <t>シミンビョウイン</t>
    </rPh>
    <rPh sb="55" eb="56">
      <t>タ</t>
    </rPh>
    <rPh sb="57" eb="59">
      <t>シセツ</t>
    </rPh>
    <rPh sb="64" eb="66">
      <t>シセツ</t>
    </rPh>
    <rPh sb="68" eb="72">
      <t>カンリホウシン</t>
    </rPh>
    <rPh sb="73" eb="75">
      <t>キサイ</t>
    </rPh>
    <phoneticPr fontId="5"/>
  </si>
  <si>
    <t>公共施設マネジメントシステムを導入し、維持管理費等の集計を行っている。</t>
  </si>
  <si>
    <t>・総人口は、昭和30年から減少傾向にあり、令和2年は昭和30年の約7割となっており、令和17年には同約6割にまで減少する。
・年齢階層別人口の昭和60年から令和17年にかけての推移は、65歳以上は4,787人からその約1.8倍の8,980人に増加、15歳以上64歳以下の人口は20,854人からその約半分の11,756人にまで減少する。</t>
    <rPh sb="1" eb="4">
      <t>ソウジンコウ</t>
    </rPh>
    <rPh sb="6" eb="8">
      <t>ショウワ</t>
    </rPh>
    <rPh sb="10" eb="11">
      <t>ネン</t>
    </rPh>
    <rPh sb="13" eb="15">
      <t>ゲンショウ</t>
    </rPh>
    <rPh sb="15" eb="17">
      <t>ケイコウ</t>
    </rPh>
    <rPh sb="21" eb="23">
      <t>レイワ</t>
    </rPh>
    <rPh sb="24" eb="25">
      <t>ネン</t>
    </rPh>
    <rPh sb="26" eb="28">
      <t>ショウワ</t>
    </rPh>
    <rPh sb="30" eb="31">
      <t>ネン</t>
    </rPh>
    <rPh sb="32" eb="33">
      <t>ヤク</t>
    </rPh>
    <rPh sb="34" eb="35">
      <t>ワリ</t>
    </rPh>
    <rPh sb="42" eb="44">
      <t>レイワ</t>
    </rPh>
    <rPh sb="46" eb="47">
      <t>ネン</t>
    </rPh>
    <rPh sb="49" eb="50">
      <t>ドウ</t>
    </rPh>
    <rPh sb="50" eb="51">
      <t>ヤク</t>
    </rPh>
    <rPh sb="52" eb="53">
      <t>ワリ</t>
    </rPh>
    <rPh sb="56" eb="58">
      <t>ゲンショウ</t>
    </rPh>
    <rPh sb="63" eb="65">
      <t>ネンレイ</t>
    </rPh>
    <rPh sb="65" eb="68">
      <t>カイソウベツ</t>
    </rPh>
    <rPh sb="68" eb="70">
      <t>ジンコウ</t>
    </rPh>
    <rPh sb="71" eb="73">
      <t>ショウワ</t>
    </rPh>
    <rPh sb="75" eb="76">
      <t>ネン</t>
    </rPh>
    <rPh sb="78" eb="80">
      <t>レイワ</t>
    </rPh>
    <rPh sb="82" eb="83">
      <t>ネン</t>
    </rPh>
    <rPh sb="88" eb="90">
      <t>スイイ</t>
    </rPh>
    <rPh sb="94" eb="95">
      <t>サイ</t>
    </rPh>
    <rPh sb="95" eb="97">
      <t>イジョウ</t>
    </rPh>
    <rPh sb="103" eb="104">
      <t>ニン</t>
    </rPh>
    <rPh sb="108" eb="109">
      <t>ヤク</t>
    </rPh>
    <rPh sb="112" eb="113">
      <t>バイ</t>
    </rPh>
    <rPh sb="119" eb="120">
      <t>ニン</t>
    </rPh>
    <rPh sb="121" eb="123">
      <t>ゾウカ</t>
    </rPh>
    <rPh sb="126" eb="127">
      <t>サイ</t>
    </rPh>
    <rPh sb="127" eb="129">
      <t>イジョウ</t>
    </rPh>
    <rPh sb="131" eb="132">
      <t>サイ</t>
    </rPh>
    <rPh sb="132" eb="134">
      <t>イカ</t>
    </rPh>
    <rPh sb="135" eb="137">
      <t>ジンコウ</t>
    </rPh>
    <rPh sb="144" eb="145">
      <t>ニン</t>
    </rPh>
    <rPh sb="149" eb="150">
      <t>ヤク</t>
    </rPh>
    <rPh sb="150" eb="152">
      <t>ハンブン</t>
    </rPh>
    <rPh sb="159" eb="160">
      <t>ニン</t>
    </rPh>
    <rPh sb="163" eb="165">
      <t>ゲンショウ</t>
    </rPh>
    <phoneticPr fontId="6"/>
  </si>
  <si>
    <t>【公共施設】
127施設
【インフラ】
道路保有168.1万㎡
橋りょう2万㎡
下水道管路155㎞</t>
    <rPh sb="1" eb="3">
      <t>コウキョウ</t>
    </rPh>
    <rPh sb="3" eb="5">
      <t>シセツ</t>
    </rPh>
    <rPh sb="10" eb="12">
      <t>シセツ</t>
    </rPh>
    <rPh sb="20" eb="22">
      <t>ドウロ</t>
    </rPh>
    <rPh sb="22" eb="24">
      <t>ホユウ</t>
    </rPh>
    <rPh sb="29" eb="30">
      <t>マン</t>
    </rPh>
    <rPh sb="32" eb="33">
      <t>キョウ</t>
    </rPh>
    <rPh sb="37" eb="38">
      <t>マン</t>
    </rPh>
    <rPh sb="40" eb="43">
      <t>ゲスイドウ</t>
    </rPh>
    <rPh sb="43" eb="45">
      <t>カンロ</t>
    </rPh>
    <phoneticPr fontId="6"/>
  </si>
  <si>
    <t>本市の人口は減少する見込みであり、自主財源もこれに合わせて低下していくことが見込まれる一方で、65歳以上の老年人口は増加する見込みであり、これによる扶助費の増加により、公共施設等の投資的経費を現状レベルで維持し続けることは厳しく、施設量の適正化、効率的な維持管理を行い施設の更新費等を抑制していく必要がある。</t>
    <rPh sb="0" eb="2">
      <t>ホンシ</t>
    </rPh>
    <rPh sb="3" eb="5">
      <t>ジンコウ</t>
    </rPh>
    <rPh sb="6" eb="8">
      <t>ゲンショウ</t>
    </rPh>
    <rPh sb="10" eb="12">
      <t>ミコ</t>
    </rPh>
    <rPh sb="17" eb="19">
      <t>ジシュ</t>
    </rPh>
    <rPh sb="19" eb="21">
      <t>ザイゲン</t>
    </rPh>
    <rPh sb="25" eb="26">
      <t>ア</t>
    </rPh>
    <rPh sb="29" eb="31">
      <t>テイカ</t>
    </rPh>
    <rPh sb="38" eb="40">
      <t>ミコ</t>
    </rPh>
    <rPh sb="43" eb="45">
      <t>イッポウ</t>
    </rPh>
    <rPh sb="49" eb="50">
      <t>サイ</t>
    </rPh>
    <rPh sb="50" eb="52">
      <t>イジョウ</t>
    </rPh>
    <rPh sb="53" eb="55">
      <t>ロウネン</t>
    </rPh>
    <rPh sb="55" eb="57">
      <t>ジンコウ</t>
    </rPh>
    <rPh sb="58" eb="60">
      <t>ゾウカ</t>
    </rPh>
    <rPh sb="62" eb="64">
      <t>ミコ</t>
    </rPh>
    <rPh sb="74" eb="77">
      <t>フジョヒ</t>
    </rPh>
    <rPh sb="78" eb="80">
      <t>ゾウカ</t>
    </rPh>
    <rPh sb="84" eb="86">
      <t>コウキョウ</t>
    </rPh>
    <rPh sb="86" eb="88">
      <t>シセツ</t>
    </rPh>
    <rPh sb="88" eb="89">
      <t>トウ</t>
    </rPh>
    <rPh sb="90" eb="92">
      <t>トウシ</t>
    </rPh>
    <rPh sb="92" eb="93">
      <t>テキ</t>
    </rPh>
    <rPh sb="93" eb="95">
      <t>ケイヒ</t>
    </rPh>
    <rPh sb="96" eb="98">
      <t>ゲンジョウ</t>
    </rPh>
    <rPh sb="102" eb="104">
      <t>イジ</t>
    </rPh>
    <rPh sb="105" eb="106">
      <t>ツヅ</t>
    </rPh>
    <rPh sb="111" eb="112">
      <t>キビ</t>
    </rPh>
    <rPh sb="115" eb="117">
      <t>シセツ</t>
    </rPh>
    <rPh sb="117" eb="118">
      <t>リョウ</t>
    </rPh>
    <rPh sb="119" eb="122">
      <t>テキセイカ</t>
    </rPh>
    <rPh sb="123" eb="126">
      <t>コウリツテキ</t>
    </rPh>
    <rPh sb="127" eb="129">
      <t>イジ</t>
    </rPh>
    <rPh sb="129" eb="131">
      <t>カンリ</t>
    </rPh>
    <rPh sb="132" eb="133">
      <t>オコナ</t>
    </rPh>
    <rPh sb="134" eb="136">
      <t>シセツ</t>
    </rPh>
    <rPh sb="137" eb="139">
      <t>コウシン</t>
    </rPh>
    <rPh sb="139" eb="140">
      <t>ヒ</t>
    </rPh>
    <rPh sb="140" eb="141">
      <t>トウ</t>
    </rPh>
    <rPh sb="142" eb="144">
      <t>ヨクセイ</t>
    </rPh>
    <rPh sb="148" eb="150">
      <t>ヒツヨウ</t>
    </rPh>
    <phoneticPr fontId="6"/>
  </si>
  <si>
    <t>21.0億円／年（40年間で841.3億円）</t>
  </si>
  <si>
    <t>40年間の平均で1年あたり18.6億円</t>
  </si>
  <si>
    <t>2.4億円／年（40年間で96.4億円）の削減</t>
  </si>
  <si>
    <t>総合的かつ計画的な管理を実施していくため、施設の管理状況や利用状況等の一元管理、施策再編時の庁内調整、計画の進行管理等を担う専門部署を設置するとともに、庁内の横断的な調整を可能とする市長をトップとした全庁的な検討体制を構築する。
また、職員が維持管理に関する問題意識をもち、自らの創意工夫によって効率的・効果的な管理を行えるよう職員への研修等を実施する。</t>
    <rPh sb="0" eb="3">
      <t>ソウゴウテキ</t>
    </rPh>
    <rPh sb="5" eb="8">
      <t>ケイカクテキ</t>
    </rPh>
    <rPh sb="9" eb="11">
      <t>カンリ</t>
    </rPh>
    <rPh sb="12" eb="14">
      <t>ジッシ</t>
    </rPh>
    <rPh sb="21" eb="23">
      <t>シセツ</t>
    </rPh>
    <rPh sb="24" eb="26">
      <t>カンリ</t>
    </rPh>
    <rPh sb="26" eb="28">
      <t>ジョウキョウ</t>
    </rPh>
    <rPh sb="29" eb="31">
      <t>リヨウ</t>
    </rPh>
    <rPh sb="31" eb="33">
      <t>ジョウキョウ</t>
    </rPh>
    <rPh sb="33" eb="34">
      <t>トウ</t>
    </rPh>
    <rPh sb="35" eb="37">
      <t>イチゲン</t>
    </rPh>
    <rPh sb="37" eb="39">
      <t>カンリ</t>
    </rPh>
    <rPh sb="40" eb="42">
      <t>セサク</t>
    </rPh>
    <rPh sb="42" eb="44">
      <t>サイヘン</t>
    </rPh>
    <rPh sb="44" eb="45">
      <t>ジ</t>
    </rPh>
    <rPh sb="46" eb="48">
      <t>チョウナイ</t>
    </rPh>
    <rPh sb="48" eb="50">
      <t>チョウセイ</t>
    </rPh>
    <rPh sb="51" eb="53">
      <t>ケイカク</t>
    </rPh>
    <rPh sb="54" eb="56">
      <t>シンコウ</t>
    </rPh>
    <rPh sb="56" eb="59">
      <t>カンリトウ</t>
    </rPh>
    <rPh sb="60" eb="61">
      <t>ニナ</t>
    </rPh>
    <rPh sb="62" eb="64">
      <t>センモン</t>
    </rPh>
    <rPh sb="64" eb="66">
      <t>ブショ</t>
    </rPh>
    <rPh sb="67" eb="69">
      <t>セッチ</t>
    </rPh>
    <rPh sb="76" eb="78">
      <t>チョウナイ</t>
    </rPh>
    <rPh sb="79" eb="82">
      <t>オウダンテキ</t>
    </rPh>
    <rPh sb="83" eb="85">
      <t>チョウセイ</t>
    </rPh>
    <rPh sb="86" eb="88">
      <t>カノウ</t>
    </rPh>
    <rPh sb="91" eb="93">
      <t>シチョウ</t>
    </rPh>
    <rPh sb="100" eb="103">
      <t>ゼンチョウテキ</t>
    </rPh>
    <rPh sb="104" eb="106">
      <t>ケントウ</t>
    </rPh>
    <rPh sb="106" eb="108">
      <t>タイセイ</t>
    </rPh>
    <rPh sb="109" eb="111">
      <t>コウチク</t>
    </rPh>
    <rPh sb="118" eb="120">
      <t>ショクイン</t>
    </rPh>
    <rPh sb="121" eb="123">
      <t>イジ</t>
    </rPh>
    <rPh sb="123" eb="125">
      <t>カンリ</t>
    </rPh>
    <rPh sb="126" eb="127">
      <t>カン</t>
    </rPh>
    <rPh sb="129" eb="131">
      <t>モンダイ</t>
    </rPh>
    <rPh sb="131" eb="133">
      <t>イシキ</t>
    </rPh>
    <rPh sb="137" eb="138">
      <t>ミズカ</t>
    </rPh>
    <rPh sb="140" eb="144">
      <t>ソウイクフウ</t>
    </rPh>
    <rPh sb="148" eb="151">
      <t>コウリツテキ</t>
    </rPh>
    <rPh sb="152" eb="155">
      <t>コウカテキ</t>
    </rPh>
    <rPh sb="156" eb="158">
      <t>カンリ</t>
    </rPh>
    <rPh sb="159" eb="160">
      <t>オコナ</t>
    </rPh>
    <rPh sb="164" eb="166">
      <t>ショクイン</t>
    </rPh>
    <rPh sb="168" eb="170">
      <t>ケンシュウ</t>
    </rPh>
    <rPh sb="170" eb="171">
      <t>トウ</t>
    </rPh>
    <rPh sb="172" eb="174">
      <t>ジッシ</t>
    </rPh>
    <phoneticPr fontId="5"/>
  </si>
  <si>
    <t>新たな施設整備や施設運営を効率的・効果的に行っていくため、様々なノウハウや資金を有する民間事業者を活用するPPP/PFI、包括的民間委託発注などの導入については、国の示す「多様なPPP/PFI手法導入を優先的に検討するための指針」に基づき、　優先的検討規程を設けるなど積極的に検討する。また、民間施設を活用するなど公共施設によらない公共サービスの提供についても検討する。</t>
    <rPh sb="0" eb="1">
      <t>アラ</t>
    </rPh>
    <rPh sb="3" eb="5">
      <t>シセツ</t>
    </rPh>
    <rPh sb="5" eb="7">
      <t>セイビ</t>
    </rPh>
    <rPh sb="8" eb="10">
      <t>シセツ</t>
    </rPh>
    <rPh sb="10" eb="12">
      <t>ウンエイ</t>
    </rPh>
    <rPh sb="13" eb="16">
      <t>コウリツテキ</t>
    </rPh>
    <rPh sb="17" eb="20">
      <t>コウカテキ</t>
    </rPh>
    <rPh sb="21" eb="22">
      <t>オコナ</t>
    </rPh>
    <rPh sb="29" eb="31">
      <t>サマザマ</t>
    </rPh>
    <rPh sb="37" eb="39">
      <t>シキン</t>
    </rPh>
    <rPh sb="40" eb="41">
      <t>ユウ</t>
    </rPh>
    <rPh sb="43" eb="45">
      <t>ミンカン</t>
    </rPh>
    <rPh sb="45" eb="48">
      <t>ジギョウシャ</t>
    </rPh>
    <rPh sb="49" eb="51">
      <t>カツヨウ</t>
    </rPh>
    <rPh sb="61" eb="64">
      <t>ホウカツテキ</t>
    </rPh>
    <rPh sb="64" eb="66">
      <t>ミンカン</t>
    </rPh>
    <rPh sb="66" eb="68">
      <t>イタク</t>
    </rPh>
    <rPh sb="68" eb="70">
      <t>ハッチュウ</t>
    </rPh>
    <rPh sb="73" eb="75">
      <t>ドウニュウ</t>
    </rPh>
    <rPh sb="81" eb="82">
      <t>クニ</t>
    </rPh>
    <rPh sb="83" eb="84">
      <t>シメ</t>
    </rPh>
    <rPh sb="86" eb="88">
      <t>タヨウ</t>
    </rPh>
    <rPh sb="96" eb="98">
      <t>シュホウ</t>
    </rPh>
    <rPh sb="98" eb="100">
      <t>ドウニュウ</t>
    </rPh>
    <rPh sb="101" eb="104">
      <t>ユウセンテキ</t>
    </rPh>
    <rPh sb="105" eb="107">
      <t>ケントウ</t>
    </rPh>
    <rPh sb="112" eb="114">
      <t>シシン</t>
    </rPh>
    <rPh sb="116" eb="117">
      <t>モト</t>
    </rPh>
    <rPh sb="121" eb="124">
      <t>ユウセンテキ</t>
    </rPh>
    <rPh sb="124" eb="126">
      <t>ケントウ</t>
    </rPh>
    <rPh sb="126" eb="128">
      <t>キテイ</t>
    </rPh>
    <rPh sb="129" eb="130">
      <t>モウ</t>
    </rPh>
    <rPh sb="134" eb="137">
      <t>セッキョクテキ</t>
    </rPh>
    <rPh sb="138" eb="140">
      <t>ケントウ</t>
    </rPh>
    <rPh sb="146" eb="148">
      <t>ミンカン</t>
    </rPh>
    <rPh sb="148" eb="150">
      <t>シセツ</t>
    </rPh>
    <rPh sb="151" eb="153">
      <t>カツヨウ</t>
    </rPh>
    <rPh sb="157" eb="159">
      <t>コウキョウ</t>
    </rPh>
    <rPh sb="159" eb="161">
      <t>シセツ</t>
    </rPh>
    <rPh sb="166" eb="168">
      <t>コウキョウ</t>
    </rPh>
    <rPh sb="173" eb="175">
      <t>テイキョウ</t>
    </rPh>
    <rPh sb="180" eb="182">
      <t>ケントウ</t>
    </rPh>
    <phoneticPr fontId="6"/>
  </si>
  <si>
    <t>損傷が軽微である段階に予防的な修繕を行うことでトータルコストの縮減が可能となるため、施設の劣化や損傷、原因を早期に発見できるように法定点検に加え、職員や施設管理者等による定期的な点検・診断を実施する。
専門的知識を有さなくても点検・診断を適切にかつ効果的に行えるようにマニュアルを作成し、廃止が決まっている施設は点検項目を簡略化するなど、対象施設の継続利用予定に応じた点検・診断方法を設定する。
また、日常の業務においてでも劣化等を発見できるように、職員や施設管理者への点検教育を実施する。</t>
    <rPh sb="0" eb="2">
      <t>ソンショウ</t>
    </rPh>
    <rPh sb="3" eb="5">
      <t>ケイビ</t>
    </rPh>
    <rPh sb="8" eb="10">
      <t>ダンカイ</t>
    </rPh>
    <rPh sb="11" eb="14">
      <t>ヨボウテキ</t>
    </rPh>
    <rPh sb="15" eb="17">
      <t>シュウゼン</t>
    </rPh>
    <rPh sb="18" eb="19">
      <t>オコナ</t>
    </rPh>
    <rPh sb="31" eb="33">
      <t>シュクゲン</t>
    </rPh>
    <rPh sb="34" eb="36">
      <t>カノウ</t>
    </rPh>
    <rPh sb="42" eb="44">
      <t>シセツ</t>
    </rPh>
    <rPh sb="45" eb="47">
      <t>レッカ</t>
    </rPh>
    <rPh sb="48" eb="50">
      <t>ソンショウ</t>
    </rPh>
    <rPh sb="51" eb="53">
      <t>ゲンイン</t>
    </rPh>
    <rPh sb="54" eb="56">
      <t>ソウキ</t>
    </rPh>
    <rPh sb="57" eb="59">
      <t>ハッケン</t>
    </rPh>
    <rPh sb="65" eb="67">
      <t>ホウテイ</t>
    </rPh>
    <rPh sb="67" eb="69">
      <t>テンケン</t>
    </rPh>
    <rPh sb="70" eb="71">
      <t>クワ</t>
    </rPh>
    <rPh sb="73" eb="75">
      <t>ショクイン</t>
    </rPh>
    <rPh sb="76" eb="78">
      <t>シセツ</t>
    </rPh>
    <rPh sb="78" eb="81">
      <t>カンリシャ</t>
    </rPh>
    <rPh sb="81" eb="82">
      <t>トウ</t>
    </rPh>
    <rPh sb="85" eb="88">
      <t>テイキテキ</t>
    </rPh>
    <rPh sb="89" eb="91">
      <t>テンケン</t>
    </rPh>
    <rPh sb="92" eb="94">
      <t>シンダン</t>
    </rPh>
    <rPh sb="95" eb="97">
      <t>ジッシ</t>
    </rPh>
    <rPh sb="101" eb="104">
      <t>センモンテキ</t>
    </rPh>
    <rPh sb="104" eb="106">
      <t>チシキ</t>
    </rPh>
    <rPh sb="107" eb="108">
      <t>ユウ</t>
    </rPh>
    <rPh sb="113" eb="115">
      <t>テンケン</t>
    </rPh>
    <rPh sb="116" eb="118">
      <t>シンダン</t>
    </rPh>
    <rPh sb="119" eb="121">
      <t>テキセツ</t>
    </rPh>
    <rPh sb="124" eb="127">
      <t>コウカテキ</t>
    </rPh>
    <rPh sb="128" eb="129">
      <t>オコナ</t>
    </rPh>
    <rPh sb="140" eb="142">
      <t>サクセイ</t>
    </rPh>
    <rPh sb="144" eb="146">
      <t>ハイシ</t>
    </rPh>
    <rPh sb="147" eb="148">
      <t>キ</t>
    </rPh>
    <rPh sb="153" eb="155">
      <t>シセツ</t>
    </rPh>
    <rPh sb="156" eb="158">
      <t>テンケン</t>
    </rPh>
    <rPh sb="158" eb="160">
      <t>コウモク</t>
    </rPh>
    <rPh sb="161" eb="164">
      <t>カンリャクカ</t>
    </rPh>
    <rPh sb="169" eb="171">
      <t>タイショウ</t>
    </rPh>
    <rPh sb="171" eb="173">
      <t>シセツ</t>
    </rPh>
    <rPh sb="174" eb="176">
      <t>ケイゾク</t>
    </rPh>
    <rPh sb="176" eb="178">
      <t>リヨウ</t>
    </rPh>
    <rPh sb="178" eb="180">
      <t>ヨテイ</t>
    </rPh>
    <rPh sb="181" eb="182">
      <t>オウ</t>
    </rPh>
    <rPh sb="184" eb="186">
      <t>テンケン</t>
    </rPh>
    <rPh sb="187" eb="189">
      <t>シンダン</t>
    </rPh>
    <rPh sb="189" eb="191">
      <t>ホウホウ</t>
    </rPh>
    <rPh sb="192" eb="194">
      <t>セッテイ</t>
    </rPh>
    <rPh sb="201" eb="203">
      <t>ニチジョウ</t>
    </rPh>
    <rPh sb="204" eb="206">
      <t>ギョウム</t>
    </rPh>
    <rPh sb="212" eb="214">
      <t>レッカ</t>
    </rPh>
    <rPh sb="214" eb="215">
      <t>トウ</t>
    </rPh>
    <rPh sb="216" eb="218">
      <t>ハッケン</t>
    </rPh>
    <rPh sb="225" eb="227">
      <t>ショクイン</t>
    </rPh>
    <rPh sb="228" eb="230">
      <t>シセツ</t>
    </rPh>
    <rPh sb="230" eb="233">
      <t>カンリシャ</t>
    </rPh>
    <rPh sb="235" eb="237">
      <t>テンケン</t>
    </rPh>
    <rPh sb="237" eb="239">
      <t>キョウイク</t>
    </rPh>
    <rPh sb="240" eb="242">
      <t>ジッシ</t>
    </rPh>
    <phoneticPr fontId="5"/>
  </si>
  <si>
    <t>建物を使用するには、設備機器の運転や清掃が必要であり、その中でも機器の運転は、日常の点検、注油、消耗品の交換、調整が欠かせないため小規模改修に対しては、速やかな対応ができる体制を構築する。
計画的な保全では、不具合が発生した際にその都度対応する事後保全ではなく、実行計画を策定し実施していくことが重要である。施設の経年変化には、法規の改正による既存不適格の発生も含まれるので、適法性の管理が必要となる。</t>
    <rPh sb="0" eb="2">
      <t>タテモノ</t>
    </rPh>
    <rPh sb="3" eb="5">
      <t>シヨウ</t>
    </rPh>
    <rPh sb="10" eb="12">
      <t>セツビ</t>
    </rPh>
    <rPh sb="12" eb="14">
      <t>キキ</t>
    </rPh>
    <rPh sb="15" eb="17">
      <t>ウンテン</t>
    </rPh>
    <rPh sb="18" eb="20">
      <t>セイソウ</t>
    </rPh>
    <rPh sb="21" eb="23">
      <t>ヒツヨウ</t>
    </rPh>
    <rPh sb="29" eb="30">
      <t>ナカ</t>
    </rPh>
    <rPh sb="32" eb="34">
      <t>キキ</t>
    </rPh>
    <rPh sb="35" eb="37">
      <t>ウンテン</t>
    </rPh>
    <rPh sb="39" eb="41">
      <t>ニチジョウ</t>
    </rPh>
    <rPh sb="42" eb="44">
      <t>テンケン</t>
    </rPh>
    <rPh sb="45" eb="47">
      <t>チュウユ</t>
    </rPh>
    <phoneticPr fontId="5"/>
  </si>
  <si>
    <t>点検・診断の結果や市民からの通報等により危険性が認められた場合には、直ちに立ち入りを禁止するなど利用者の安全を確保したうえで、修繕等の対策を実施します。
供用廃止となり利用見込みのなくなった施設については立ち入りを禁止し、出来るだけ早期に取り壊しを実施する。</t>
    <rPh sb="0" eb="2">
      <t>テンケン</t>
    </rPh>
    <rPh sb="3" eb="5">
      <t>シンダン</t>
    </rPh>
    <rPh sb="6" eb="8">
      <t>ケッカ</t>
    </rPh>
    <rPh sb="9" eb="11">
      <t>シミン</t>
    </rPh>
    <rPh sb="14" eb="16">
      <t>ツウホウ</t>
    </rPh>
    <rPh sb="16" eb="17">
      <t>トウ</t>
    </rPh>
    <rPh sb="20" eb="23">
      <t>キケンセイ</t>
    </rPh>
    <rPh sb="24" eb="25">
      <t>ミト</t>
    </rPh>
    <rPh sb="29" eb="31">
      <t>バアイ</t>
    </rPh>
    <rPh sb="34" eb="35">
      <t>タダ</t>
    </rPh>
    <rPh sb="37" eb="38">
      <t>タ</t>
    </rPh>
    <rPh sb="39" eb="40">
      <t>イ</t>
    </rPh>
    <rPh sb="42" eb="44">
      <t>キンシ</t>
    </rPh>
    <rPh sb="48" eb="51">
      <t>リヨウシャ</t>
    </rPh>
    <rPh sb="52" eb="54">
      <t>アンゼン</t>
    </rPh>
    <rPh sb="55" eb="57">
      <t>カクホ</t>
    </rPh>
    <rPh sb="63" eb="65">
      <t>シュウゼン</t>
    </rPh>
    <rPh sb="65" eb="66">
      <t>トウ</t>
    </rPh>
    <rPh sb="67" eb="69">
      <t>タイサク</t>
    </rPh>
    <rPh sb="70" eb="72">
      <t>ジッシ</t>
    </rPh>
    <rPh sb="77" eb="79">
      <t>キョウヨウ</t>
    </rPh>
    <rPh sb="79" eb="81">
      <t>ハイシ</t>
    </rPh>
    <rPh sb="84" eb="86">
      <t>リヨウ</t>
    </rPh>
    <rPh sb="86" eb="88">
      <t>ミコ</t>
    </rPh>
    <rPh sb="95" eb="97">
      <t>シセツ</t>
    </rPh>
    <rPh sb="102" eb="103">
      <t>タ</t>
    </rPh>
    <rPh sb="104" eb="105">
      <t>イ</t>
    </rPh>
    <rPh sb="107" eb="109">
      <t>キンシ</t>
    </rPh>
    <rPh sb="111" eb="113">
      <t>デキ</t>
    </rPh>
    <rPh sb="116" eb="118">
      <t>ソウキ</t>
    </rPh>
    <rPh sb="119" eb="120">
      <t>ト</t>
    </rPh>
    <rPh sb="121" eb="122">
      <t>コワ</t>
    </rPh>
    <rPh sb="124" eb="126">
      <t>ジッシ</t>
    </rPh>
    <phoneticPr fontId="5"/>
  </si>
  <si>
    <t>耐震診断が必要な建築物については、早急に耐震診断及び耐震改修に関する施設ごとの方針を決定し、対象施設の耐震化を実施する。
インフラ施設は、緊急輸送路の道路や橋りょう、幹線となる上水道の耐震化を優先に進める。</t>
    <rPh sb="0" eb="2">
      <t>タイシン</t>
    </rPh>
    <rPh sb="2" eb="4">
      <t>シンダン</t>
    </rPh>
    <rPh sb="5" eb="7">
      <t>ヒツヨウ</t>
    </rPh>
    <rPh sb="8" eb="11">
      <t>ケンチクブツ</t>
    </rPh>
    <rPh sb="17" eb="19">
      <t>ソウキュウ</t>
    </rPh>
    <rPh sb="20" eb="22">
      <t>タイシン</t>
    </rPh>
    <rPh sb="22" eb="24">
      <t>シンダン</t>
    </rPh>
    <rPh sb="24" eb="25">
      <t>オヨ</t>
    </rPh>
    <rPh sb="26" eb="28">
      <t>タイシン</t>
    </rPh>
    <rPh sb="28" eb="30">
      <t>カイシュウ</t>
    </rPh>
    <rPh sb="31" eb="32">
      <t>カン</t>
    </rPh>
    <rPh sb="34" eb="36">
      <t>シセツ</t>
    </rPh>
    <rPh sb="39" eb="41">
      <t>ホウシン</t>
    </rPh>
    <rPh sb="42" eb="44">
      <t>ケッテイ</t>
    </rPh>
    <rPh sb="46" eb="48">
      <t>タイショウ</t>
    </rPh>
    <rPh sb="48" eb="50">
      <t>シセツ</t>
    </rPh>
    <rPh sb="51" eb="54">
      <t>タイシンカ</t>
    </rPh>
    <rPh sb="55" eb="57">
      <t>ジッシ</t>
    </rPh>
    <rPh sb="65" eb="67">
      <t>シセツ</t>
    </rPh>
    <rPh sb="69" eb="71">
      <t>キンキュウ</t>
    </rPh>
    <rPh sb="71" eb="74">
      <t>ユソウロ</t>
    </rPh>
    <rPh sb="75" eb="77">
      <t>ドウロ</t>
    </rPh>
    <phoneticPr fontId="5"/>
  </si>
  <si>
    <t>これまでは施設の劣化や損傷による問題が明らかになってから対処療法的に修繕等を行う事後保全型管理を行ってきたが、継続利用する施設については、定期的な点検・診断結果をふまえて計画的に修繕等を行う予防保全型管理への転換により長寿命化を推進し、トータルコストの縮減を図る。また、年度間の支出の平準化を図る。
公営住宅及び公園の長寿命化についても本計画との整合を図る観点で見直しを行い、これに基づき対策を実施する。未策定の施設についても長寿命化計画を策定する。</t>
    <rPh sb="5" eb="7">
      <t>シセツ</t>
    </rPh>
    <rPh sb="8" eb="10">
      <t>レッカ</t>
    </rPh>
    <rPh sb="11" eb="13">
      <t>ソンショウ</t>
    </rPh>
    <rPh sb="16" eb="18">
      <t>モンダイ</t>
    </rPh>
    <rPh sb="19" eb="20">
      <t>アキ</t>
    </rPh>
    <rPh sb="28" eb="30">
      <t>タイショ</t>
    </rPh>
    <rPh sb="30" eb="32">
      <t>リョウホウ</t>
    </rPh>
    <rPh sb="32" eb="33">
      <t>テキ</t>
    </rPh>
    <rPh sb="34" eb="36">
      <t>シュウゼン</t>
    </rPh>
    <rPh sb="36" eb="37">
      <t>トウ</t>
    </rPh>
    <rPh sb="38" eb="39">
      <t>オコナ</t>
    </rPh>
    <rPh sb="40" eb="42">
      <t>ジゴ</t>
    </rPh>
    <rPh sb="42" eb="44">
      <t>ホゼン</t>
    </rPh>
    <rPh sb="44" eb="45">
      <t>カタ</t>
    </rPh>
    <rPh sb="45" eb="47">
      <t>カンリ</t>
    </rPh>
    <rPh sb="48" eb="49">
      <t>オコナ</t>
    </rPh>
    <rPh sb="55" eb="57">
      <t>ケイゾク</t>
    </rPh>
    <rPh sb="57" eb="59">
      <t>リヨウ</t>
    </rPh>
    <rPh sb="61" eb="63">
      <t>シセツ</t>
    </rPh>
    <rPh sb="69" eb="72">
      <t>テイキテキ</t>
    </rPh>
    <rPh sb="73" eb="75">
      <t>テンケン</t>
    </rPh>
    <rPh sb="76" eb="78">
      <t>シンダン</t>
    </rPh>
    <rPh sb="78" eb="80">
      <t>ケッカ</t>
    </rPh>
    <rPh sb="85" eb="88">
      <t>ケイカクテキ</t>
    </rPh>
    <rPh sb="89" eb="91">
      <t>シュウゼン</t>
    </rPh>
    <rPh sb="91" eb="92">
      <t>トウ</t>
    </rPh>
    <rPh sb="93" eb="94">
      <t>オコナ</t>
    </rPh>
    <rPh sb="95" eb="97">
      <t>ヨボウ</t>
    </rPh>
    <rPh sb="97" eb="100">
      <t>ホゼンガタ</t>
    </rPh>
    <rPh sb="100" eb="102">
      <t>カンリ</t>
    </rPh>
    <rPh sb="104" eb="106">
      <t>テンカン</t>
    </rPh>
    <rPh sb="109" eb="112">
      <t>チョウジュミョウ</t>
    </rPh>
    <rPh sb="112" eb="113">
      <t>カ</t>
    </rPh>
    <rPh sb="114" eb="116">
      <t>スイシン</t>
    </rPh>
    <rPh sb="126" eb="128">
      <t>シュクゲン</t>
    </rPh>
    <rPh sb="129" eb="130">
      <t>ハカ</t>
    </rPh>
    <rPh sb="135" eb="138">
      <t>ネンドカン</t>
    </rPh>
    <rPh sb="139" eb="141">
      <t>シシュツ</t>
    </rPh>
    <rPh sb="142" eb="145">
      <t>ヘイジュンカ</t>
    </rPh>
    <rPh sb="146" eb="147">
      <t>ハカ</t>
    </rPh>
    <rPh sb="150" eb="152">
      <t>コウエイ</t>
    </rPh>
    <rPh sb="152" eb="154">
      <t>ジュウタク</t>
    </rPh>
    <rPh sb="154" eb="155">
      <t>オヨ</t>
    </rPh>
    <rPh sb="156" eb="158">
      <t>コウエン</t>
    </rPh>
    <rPh sb="159" eb="162">
      <t>チョウジュミョウ</t>
    </rPh>
    <rPh sb="162" eb="163">
      <t>カ</t>
    </rPh>
    <rPh sb="168" eb="169">
      <t>ホン</t>
    </rPh>
    <rPh sb="169" eb="171">
      <t>ケイカク</t>
    </rPh>
    <phoneticPr fontId="5"/>
  </si>
  <si>
    <t>「ユニバーサルデザイン2020行動計画」（平成29年2月20日ユニバーサルデザイン・2020関係閣僚会議決定）を踏まえ、障がいの有無、年齢、性別、言語等にかかわらず多様な人々が利用しやすいユニバーサルデザインに配慮するほか、施設のバリアフリー化による利便性の向上に努め、誰もが安全に利用できる施設を目指す。
施設の改修や新規の施設整備などのタイミングに合わせ、施設の用途や立地状況等に応じて、安全で、誰もが使いやすい施設の整備を図っていくこととする。</t>
    <rPh sb="15" eb="17">
      <t>コウドウ</t>
    </rPh>
    <rPh sb="17" eb="19">
      <t>ケイカク</t>
    </rPh>
    <rPh sb="21" eb="23">
      <t>ヘイセイ</t>
    </rPh>
    <rPh sb="25" eb="26">
      <t>ネン</t>
    </rPh>
    <rPh sb="27" eb="28">
      <t>ガツ</t>
    </rPh>
    <rPh sb="30" eb="31">
      <t>ニチ</t>
    </rPh>
    <rPh sb="46" eb="48">
      <t>カンケイ</t>
    </rPh>
    <rPh sb="48" eb="50">
      <t>カクリョウ</t>
    </rPh>
    <rPh sb="50" eb="52">
      <t>カイギ</t>
    </rPh>
    <rPh sb="52" eb="54">
      <t>ケッテイ</t>
    </rPh>
    <rPh sb="56" eb="57">
      <t>フ</t>
    </rPh>
    <rPh sb="60" eb="61">
      <t>ショウ</t>
    </rPh>
    <rPh sb="64" eb="66">
      <t>ウム</t>
    </rPh>
    <rPh sb="67" eb="69">
      <t>ネンレイ</t>
    </rPh>
    <rPh sb="70" eb="72">
      <t>セイベツ</t>
    </rPh>
    <rPh sb="73" eb="75">
      <t>ゲンゴ</t>
    </rPh>
    <rPh sb="75" eb="76">
      <t>トウ</t>
    </rPh>
    <rPh sb="82" eb="84">
      <t>タヨウ</t>
    </rPh>
    <rPh sb="85" eb="87">
      <t>ヒトビト</t>
    </rPh>
    <rPh sb="88" eb="90">
      <t>リヨウ</t>
    </rPh>
    <rPh sb="105" eb="107">
      <t>ハイリョ</t>
    </rPh>
    <rPh sb="112" eb="114">
      <t>シセツ</t>
    </rPh>
    <rPh sb="121" eb="122">
      <t>カ</t>
    </rPh>
    <rPh sb="125" eb="128">
      <t>リベンセイ</t>
    </rPh>
    <rPh sb="129" eb="131">
      <t>コウジョウ</t>
    </rPh>
    <rPh sb="132" eb="133">
      <t>ツト</t>
    </rPh>
    <rPh sb="135" eb="136">
      <t>ダレ</t>
    </rPh>
    <rPh sb="138" eb="140">
      <t>アンゼン</t>
    </rPh>
    <rPh sb="141" eb="143">
      <t>リヨウ</t>
    </rPh>
    <rPh sb="146" eb="148">
      <t>シセツ</t>
    </rPh>
    <rPh sb="149" eb="151">
      <t>メザ</t>
    </rPh>
    <rPh sb="154" eb="156">
      <t>シセツ</t>
    </rPh>
    <rPh sb="157" eb="159">
      <t>カイシュウ</t>
    </rPh>
    <rPh sb="160" eb="162">
      <t>シンキ</t>
    </rPh>
    <rPh sb="163" eb="165">
      <t>シセツ</t>
    </rPh>
    <rPh sb="165" eb="167">
      <t>セイビ</t>
    </rPh>
    <rPh sb="176" eb="177">
      <t>ア</t>
    </rPh>
    <rPh sb="180" eb="182">
      <t>シセツ</t>
    </rPh>
    <rPh sb="183" eb="185">
      <t>ヨウト</t>
    </rPh>
    <phoneticPr fontId="5"/>
  </si>
  <si>
    <t>国と地方の協働・共創による地域における2050年脱炭素社会の実現に向けて、本市の公共施設の維持管理・更新においては、省エネルギー設備や自然再生エネルギーの採用を積極的に検討していく。さらに、脱炭素社会に向けた公共施設に係るエネルギー事業については、民間との協業、民間資金等（ＰＰＰ／ＰＦＩ）の積極的な活用も検討していくものとする。</t>
    <rPh sb="0" eb="1">
      <t>クニ</t>
    </rPh>
    <rPh sb="2" eb="4">
      <t>チホウ</t>
    </rPh>
    <rPh sb="5" eb="7">
      <t>キョウドウ</t>
    </rPh>
    <rPh sb="8" eb="10">
      <t>キョウソウ</t>
    </rPh>
    <rPh sb="13" eb="15">
      <t>チイキ</t>
    </rPh>
    <rPh sb="23" eb="24">
      <t>ネン</t>
    </rPh>
    <rPh sb="24" eb="25">
      <t>ダツ</t>
    </rPh>
    <rPh sb="25" eb="27">
      <t>タンソ</t>
    </rPh>
    <rPh sb="27" eb="29">
      <t>シャカイ</t>
    </rPh>
    <rPh sb="30" eb="32">
      <t>ジツゲン</t>
    </rPh>
    <rPh sb="33" eb="34">
      <t>ム</t>
    </rPh>
    <rPh sb="37" eb="39">
      <t>ホンシ</t>
    </rPh>
    <rPh sb="40" eb="42">
      <t>コウキョウ</t>
    </rPh>
    <rPh sb="42" eb="44">
      <t>シセツ</t>
    </rPh>
    <rPh sb="45" eb="47">
      <t>イジ</t>
    </rPh>
    <rPh sb="47" eb="49">
      <t>カンリ</t>
    </rPh>
    <rPh sb="50" eb="52">
      <t>コウシン</t>
    </rPh>
    <rPh sb="58" eb="59">
      <t>ショウ</t>
    </rPh>
    <rPh sb="64" eb="66">
      <t>セツビ</t>
    </rPh>
    <rPh sb="67" eb="69">
      <t>シゼン</t>
    </rPh>
    <rPh sb="69" eb="71">
      <t>サイセイ</t>
    </rPh>
    <rPh sb="77" eb="79">
      <t>サイヨウ</t>
    </rPh>
    <rPh sb="80" eb="83">
      <t>セッキョクテキ</t>
    </rPh>
    <rPh sb="84" eb="86">
      <t>ケントウ</t>
    </rPh>
    <rPh sb="95" eb="96">
      <t>ダツ</t>
    </rPh>
    <rPh sb="96" eb="98">
      <t>タンソ</t>
    </rPh>
    <rPh sb="98" eb="100">
      <t>シャカイ</t>
    </rPh>
    <rPh sb="101" eb="102">
      <t>ム</t>
    </rPh>
    <rPh sb="104" eb="106">
      <t>コウキョウ</t>
    </rPh>
    <rPh sb="106" eb="108">
      <t>シセツ</t>
    </rPh>
    <rPh sb="109" eb="110">
      <t>カカ</t>
    </rPh>
    <rPh sb="116" eb="118">
      <t>ジギョウ</t>
    </rPh>
    <rPh sb="124" eb="126">
      <t>ミンカン</t>
    </rPh>
    <rPh sb="128" eb="130">
      <t>キョウギョウ</t>
    </rPh>
    <rPh sb="131" eb="133">
      <t>ミンカン</t>
    </rPh>
    <rPh sb="133" eb="135">
      <t>シキン</t>
    </rPh>
    <rPh sb="135" eb="136">
      <t>トウ</t>
    </rPh>
    <rPh sb="146" eb="149">
      <t>セッキョクテキ</t>
    </rPh>
    <rPh sb="150" eb="152">
      <t>カツヨウ</t>
    </rPh>
    <rPh sb="153" eb="155">
      <t>ケントウ</t>
    </rPh>
    <phoneticPr fontId="5"/>
  </si>
  <si>
    <t>建築物については、長寿命化による維持管理を図りつつ、人口減少等による施設需要の変化、隣接市町間や国県との共同利用、民間への移譲、施設管理費用等を踏まえ、持続的な管理が可能な施設量へ見直す。
施設の更新にあたっては、地域間の均衡、施設利用者のアクセス性、管理の効率性を考慮するとともに、アンケートによる「日常的に利用する施設は地域ごとに、全市的に利用される施設は中核的な地域（嬉野や塩田の中心地）に集約化する」といった意見をふまえ、統合・複合化を推進する。
インフラ施設は現状維持を基本とするが、利用需要が著しく低下した一説については廃止・縮小に努める。
施設の統合や廃止等を行う際は、説明会を開催し、市民の理解を得ながら進める。</t>
    <rPh sb="0" eb="3">
      <t>ケンチクブツ</t>
    </rPh>
    <rPh sb="9" eb="12">
      <t>チョウジュミョウ</t>
    </rPh>
    <rPh sb="12" eb="13">
      <t>カ</t>
    </rPh>
    <rPh sb="16" eb="18">
      <t>イジ</t>
    </rPh>
    <rPh sb="18" eb="20">
      <t>カンリ</t>
    </rPh>
    <rPh sb="21" eb="22">
      <t>ハカ</t>
    </rPh>
    <rPh sb="26" eb="28">
      <t>ジンコウ</t>
    </rPh>
    <rPh sb="28" eb="30">
      <t>ゲンショウ</t>
    </rPh>
    <rPh sb="30" eb="31">
      <t>トウ</t>
    </rPh>
    <rPh sb="34" eb="36">
      <t>シセツ</t>
    </rPh>
    <rPh sb="36" eb="38">
      <t>ジュヨウ</t>
    </rPh>
    <rPh sb="39" eb="41">
      <t>ヘンカ</t>
    </rPh>
    <rPh sb="42" eb="44">
      <t>リンセツ</t>
    </rPh>
    <rPh sb="44" eb="45">
      <t>シ</t>
    </rPh>
    <rPh sb="45" eb="46">
      <t>マチ</t>
    </rPh>
    <rPh sb="46" eb="47">
      <t>カン</t>
    </rPh>
    <rPh sb="48" eb="49">
      <t>クニ</t>
    </rPh>
    <rPh sb="49" eb="50">
      <t>ケン</t>
    </rPh>
    <rPh sb="52" eb="54">
      <t>キョウドウ</t>
    </rPh>
    <rPh sb="54" eb="56">
      <t>リヨウ</t>
    </rPh>
    <rPh sb="57" eb="59">
      <t>ミンカン</t>
    </rPh>
    <rPh sb="61" eb="63">
      <t>イジョウ</t>
    </rPh>
    <rPh sb="64" eb="66">
      <t>シセツ</t>
    </rPh>
    <rPh sb="66" eb="68">
      <t>カンリ</t>
    </rPh>
    <rPh sb="68" eb="70">
      <t>ヒヨウ</t>
    </rPh>
    <rPh sb="70" eb="71">
      <t>トウ</t>
    </rPh>
    <rPh sb="72" eb="73">
      <t>フ</t>
    </rPh>
    <rPh sb="76" eb="79">
      <t>ジゾクテキ</t>
    </rPh>
    <rPh sb="80" eb="82">
      <t>カンリ</t>
    </rPh>
    <rPh sb="83" eb="85">
      <t>カノウ</t>
    </rPh>
    <rPh sb="86" eb="89">
      <t>シセツリョウ</t>
    </rPh>
    <rPh sb="90" eb="92">
      <t>ミナオ</t>
    </rPh>
    <rPh sb="95" eb="97">
      <t>シセツ</t>
    </rPh>
    <rPh sb="98" eb="100">
      <t>コウシン</t>
    </rPh>
    <rPh sb="107" eb="110">
      <t>チイキカン</t>
    </rPh>
    <rPh sb="111" eb="113">
      <t>キンコウ</t>
    </rPh>
    <rPh sb="114" eb="116">
      <t>シセツ</t>
    </rPh>
    <rPh sb="116" eb="119">
      <t>リヨウシャ</t>
    </rPh>
    <rPh sb="124" eb="125">
      <t>セイ</t>
    </rPh>
    <rPh sb="126" eb="128">
      <t>カンリ</t>
    </rPh>
    <rPh sb="129" eb="132">
      <t>コウリツセイ</t>
    </rPh>
    <rPh sb="133" eb="135">
      <t>コウリョ</t>
    </rPh>
    <rPh sb="151" eb="154">
      <t>ニチジョウテキ</t>
    </rPh>
    <rPh sb="155" eb="157">
      <t>リヨウ</t>
    </rPh>
    <rPh sb="159" eb="161">
      <t>シセツ</t>
    </rPh>
    <rPh sb="162" eb="164">
      <t>チイキ</t>
    </rPh>
    <rPh sb="168" eb="169">
      <t>ゼン</t>
    </rPh>
    <rPh sb="169" eb="170">
      <t>シ</t>
    </rPh>
    <rPh sb="170" eb="171">
      <t>テキ</t>
    </rPh>
    <rPh sb="172" eb="174">
      <t>リヨウ</t>
    </rPh>
    <rPh sb="177" eb="179">
      <t>シセツ</t>
    </rPh>
    <rPh sb="180" eb="183">
      <t>チュウカクテキ</t>
    </rPh>
    <rPh sb="184" eb="186">
      <t>チイキ</t>
    </rPh>
    <rPh sb="187" eb="189">
      <t>ウレシノ</t>
    </rPh>
    <rPh sb="190" eb="192">
      <t>シオタ</t>
    </rPh>
    <rPh sb="193" eb="196">
      <t>チュウシンチ</t>
    </rPh>
    <rPh sb="198" eb="201">
      <t>シュウヤクカ</t>
    </rPh>
    <rPh sb="208" eb="210">
      <t>イケン</t>
    </rPh>
    <rPh sb="215" eb="217">
      <t>トウゴウ</t>
    </rPh>
    <rPh sb="218" eb="221">
      <t>フクゴウカ</t>
    </rPh>
    <rPh sb="222" eb="224">
      <t>スイシン</t>
    </rPh>
    <rPh sb="232" eb="234">
      <t>シセツ</t>
    </rPh>
    <rPh sb="235" eb="237">
      <t>ゲンジョウ</t>
    </rPh>
    <rPh sb="237" eb="239">
      <t>イジ</t>
    </rPh>
    <rPh sb="240" eb="242">
      <t>キホン</t>
    </rPh>
    <rPh sb="247" eb="249">
      <t>リヨウ</t>
    </rPh>
    <rPh sb="249" eb="251">
      <t>ジュヨウ</t>
    </rPh>
    <rPh sb="252" eb="253">
      <t>イチジル</t>
    </rPh>
    <rPh sb="255" eb="257">
      <t>テイカ</t>
    </rPh>
    <rPh sb="259" eb="261">
      <t>イッセツ</t>
    </rPh>
    <rPh sb="266" eb="268">
      <t>ハイシ</t>
    </rPh>
    <rPh sb="269" eb="271">
      <t>シュクショウ</t>
    </rPh>
    <rPh sb="272" eb="273">
      <t>ツト</t>
    </rPh>
    <rPh sb="277" eb="279">
      <t>シセツ</t>
    </rPh>
    <rPh sb="280" eb="282">
      <t>トウゴウ</t>
    </rPh>
    <rPh sb="283" eb="285">
      <t>ハイシ</t>
    </rPh>
    <rPh sb="285" eb="286">
      <t>トウ</t>
    </rPh>
    <rPh sb="287" eb="288">
      <t>オコナ</t>
    </rPh>
    <rPh sb="289" eb="290">
      <t>サイ</t>
    </rPh>
    <rPh sb="292" eb="295">
      <t>セツメイカイ</t>
    </rPh>
    <rPh sb="296" eb="298">
      <t>カイサイ</t>
    </rPh>
    <rPh sb="300" eb="302">
      <t>シミン</t>
    </rPh>
    <rPh sb="303" eb="305">
      <t>リカイ</t>
    </rPh>
    <rPh sb="306" eb="307">
      <t>エ</t>
    </rPh>
    <rPh sb="310" eb="311">
      <t>スス</t>
    </rPh>
    <phoneticPr fontId="5"/>
  </si>
  <si>
    <t>総延床面積削減目標約6,800㎡
40年間のトータルコスト削減目標約75億円</t>
    <rPh sb="0" eb="1">
      <t>ソウ</t>
    </rPh>
    <rPh sb="1" eb="2">
      <t>ノ</t>
    </rPh>
    <rPh sb="2" eb="3">
      <t>ユカ</t>
    </rPh>
    <rPh sb="3" eb="5">
      <t>メンセキ</t>
    </rPh>
    <rPh sb="5" eb="7">
      <t>サクゲン</t>
    </rPh>
    <rPh sb="7" eb="9">
      <t>モクヒョウ</t>
    </rPh>
    <rPh sb="9" eb="10">
      <t>ヤク</t>
    </rPh>
    <rPh sb="19" eb="21">
      <t>ネンカン</t>
    </rPh>
    <rPh sb="29" eb="31">
      <t>サクゲン</t>
    </rPh>
    <rPh sb="31" eb="33">
      <t>モクヒョウ</t>
    </rPh>
    <rPh sb="33" eb="34">
      <t>ヤク</t>
    </rPh>
    <rPh sb="36" eb="38">
      <t>オクエン</t>
    </rPh>
    <phoneticPr fontId="5"/>
  </si>
  <si>
    <t>維持管理に必要な情報は、各施設の所管課に分散して存在しており、それぞれが把握するデータ項目・データの捉え方や更新頻度の違いもあわせて、現状のままでは、管理が不十分となったり、事務や予算執行の効率性は低いままに留まったりするといった問題が起きやすい状況である。
市では、財政の効率化・適正化や財務情報の開示のために、統一的な基準による地方公会計の整備を行っており、公会計との連動として、公会計制度の導入にあわせて、資産額や減価償却率等を含めたコスト構造の見える化（可視化）を図るため、固定資産台帳、施設別・事業別財務諸表との連動を進め、公共施設等の効率的な維持管理を推進する。</t>
    <rPh sb="0" eb="2">
      <t>イジ</t>
    </rPh>
    <rPh sb="2" eb="4">
      <t>カンリ</t>
    </rPh>
    <rPh sb="5" eb="7">
      <t>ヒツヨウ</t>
    </rPh>
    <rPh sb="8" eb="10">
      <t>ジョウホウ</t>
    </rPh>
    <rPh sb="12" eb="15">
      <t>カクシセツ</t>
    </rPh>
    <rPh sb="16" eb="19">
      <t>ショカンカ</t>
    </rPh>
    <rPh sb="20" eb="22">
      <t>ブンサン</t>
    </rPh>
    <rPh sb="24" eb="26">
      <t>ソンザイ</t>
    </rPh>
    <rPh sb="36" eb="38">
      <t>ハアク</t>
    </rPh>
    <rPh sb="43" eb="45">
      <t>コウモク</t>
    </rPh>
    <rPh sb="50" eb="51">
      <t>トラ</t>
    </rPh>
    <rPh sb="52" eb="53">
      <t>カタ</t>
    </rPh>
    <rPh sb="54" eb="56">
      <t>コウシン</t>
    </rPh>
    <rPh sb="56" eb="58">
      <t>ヒンド</t>
    </rPh>
    <rPh sb="59" eb="60">
      <t>チガ</t>
    </rPh>
    <rPh sb="67" eb="69">
      <t>ゲンジョウ</t>
    </rPh>
    <rPh sb="75" eb="77">
      <t>カンリ</t>
    </rPh>
    <rPh sb="78" eb="81">
      <t>フジュウブン</t>
    </rPh>
    <rPh sb="87" eb="89">
      <t>ジム</t>
    </rPh>
    <rPh sb="90" eb="92">
      <t>ヨサン</t>
    </rPh>
    <rPh sb="92" eb="94">
      <t>シッコウ</t>
    </rPh>
    <rPh sb="95" eb="98">
      <t>コウリツセイ</t>
    </rPh>
    <rPh sb="99" eb="100">
      <t>ヒク</t>
    </rPh>
    <rPh sb="104" eb="105">
      <t>トド</t>
    </rPh>
    <rPh sb="115" eb="117">
      <t>モンダイ</t>
    </rPh>
    <rPh sb="118" eb="119">
      <t>オ</t>
    </rPh>
    <rPh sb="123" eb="125">
      <t>ジョウキョウ</t>
    </rPh>
    <rPh sb="130" eb="131">
      <t>シ</t>
    </rPh>
    <rPh sb="134" eb="136">
      <t>ザイセイ</t>
    </rPh>
    <rPh sb="137" eb="140">
      <t>コウリツカ</t>
    </rPh>
    <rPh sb="141" eb="144">
      <t>テキセイカ</t>
    </rPh>
    <rPh sb="145" eb="147">
      <t>ザイム</t>
    </rPh>
    <rPh sb="147" eb="149">
      <t>ジョウホウ</t>
    </rPh>
    <rPh sb="150" eb="152">
      <t>カイジ</t>
    </rPh>
    <rPh sb="157" eb="160">
      <t>トウイツテキ</t>
    </rPh>
    <rPh sb="161" eb="163">
      <t>キジュン</t>
    </rPh>
    <rPh sb="166" eb="168">
      <t>チホウ</t>
    </rPh>
    <phoneticPr fontId="5"/>
  </si>
  <si>
    <t>・目的どおりに利用しているが、利用者が少ない等問題がある財産やまた、実現可能な打開策の計画もなく、能力維持に限界がある財産は、能力限界財産とし、次のとおり見直し方法を判断する。
【能力限界財産見直しの型と内容】
①民間譲渡型
②統合型
③縮小型
④必要性検討型
・所有財産の処分に区分された施設は、施設の目的と必要性を再検討して、次のいずれかの型で処分を行う。
【単純財産処分の型と内容】
①通常売却型
②特定売却型
③建物付売却型
④復旧投資型
⑤追加投資型</t>
    <rPh sb="1" eb="3">
      <t>モクテキ</t>
    </rPh>
    <rPh sb="7" eb="9">
      <t>リヨウ</t>
    </rPh>
    <rPh sb="15" eb="18">
      <t>リヨウシャ</t>
    </rPh>
    <rPh sb="19" eb="20">
      <t>スク</t>
    </rPh>
    <rPh sb="22" eb="23">
      <t>トウ</t>
    </rPh>
    <rPh sb="23" eb="25">
      <t>モンダイ</t>
    </rPh>
    <rPh sb="28" eb="30">
      <t>ザイサン</t>
    </rPh>
    <rPh sb="34" eb="36">
      <t>ジツゲン</t>
    </rPh>
    <rPh sb="36" eb="38">
      <t>カノウ</t>
    </rPh>
    <rPh sb="39" eb="42">
      <t>ダカイサク</t>
    </rPh>
    <rPh sb="43" eb="45">
      <t>ケイカク</t>
    </rPh>
    <rPh sb="49" eb="51">
      <t>ノウリョク</t>
    </rPh>
    <rPh sb="51" eb="53">
      <t>イジ</t>
    </rPh>
    <rPh sb="54" eb="56">
      <t>ゲンカイ</t>
    </rPh>
    <rPh sb="59" eb="61">
      <t>ザイサン</t>
    </rPh>
    <rPh sb="63" eb="65">
      <t>ノウリョク</t>
    </rPh>
    <rPh sb="65" eb="67">
      <t>ゲンカイ</t>
    </rPh>
    <rPh sb="67" eb="69">
      <t>ザイサン</t>
    </rPh>
    <rPh sb="72" eb="73">
      <t>ツギ</t>
    </rPh>
    <rPh sb="77" eb="79">
      <t>ミナオ</t>
    </rPh>
    <rPh sb="80" eb="82">
      <t>ホウホウ</t>
    </rPh>
    <rPh sb="83" eb="85">
      <t>ハンダン</t>
    </rPh>
    <rPh sb="90" eb="92">
      <t>ノウリョク</t>
    </rPh>
    <rPh sb="92" eb="94">
      <t>ゲンカイ</t>
    </rPh>
    <rPh sb="94" eb="96">
      <t>ザイサン</t>
    </rPh>
    <rPh sb="96" eb="98">
      <t>ミナオ</t>
    </rPh>
    <rPh sb="100" eb="101">
      <t>カタ</t>
    </rPh>
    <rPh sb="102" eb="104">
      <t>ナイヨウ</t>
    </rPh>
    <rPh sb="107" eb="109">
      <t>ミンカン</t>
    </rPh>
    <rPh sb="109" eb="111">
      <t>ジョウト</t>
    </rPh>
    <rPh sb="111" eb="112">
      <t>ガタ</t>
    </rPh>
    <rPh sb="114" eb="117">
      <t>トウゴウガタ</t>
    </rPh>
    <rPh sb="119" eb="121">
      <t>シュクショウ</t>
    </rPh>
    <rPh sb="121" eb="122">
      <t>ガタ</t>
    </rPh>
    <rPh sb="124" eb="127">
      <t>ヒツヨウセイ</t>
    </rPh>
    <rPh sb="127" eb="129">
      <t>ケントウ</t>
    </rPh>
    <rPh sb="129" eb="130">
      <t>ガタ</t>
    </rPh>
    <rPh sb="133" eb="135">
      <t>ショユウ</t>
    </rPh>
    <rPh sb="135" eb="137">
      <t>ザイサン</t>
    </rPh>
    <rPh sb="138" eb="140">
      <t>ショブン</t>
    </rPh>
    <rPh sb="141" eb="143">
      <t>クブン</t>
    </rPh>
    <rPh sb="146" eb="148">
      <t>シセツ</t>
    </rPh>
    <rPh sb="150" eb="152">
      <t>シセツ</t>
    </rPh>
    <rPh sb="153" eb="155">
      <t>モクテキ</t>
    </rPh>
    <rPh sb="156" eb="159">
      <t>ヒツヨウセイ</t>
    </rPh>
    <rPh sb="160" eb="163">
      <t>サイケントウ</t>
    </rPh>
    <phoneticPr fontId="5"/>
  </si>
  <si>
    <t>国、県及び近隣市町との連携や、利用者である市民との協働による管理も視野に入れ方策について検討する。</t>
  </si>
  <si>
    <t>各種取組を実施しながらストックしていく管理実績情報を活用しながら、定期的に全庁的な検討体制において進行管理を行うとともに、管理費用や使用期間等の精度を高め、財政状況や環境の変化に応じた実効性の高い計画へ見直しを行う。</t>
  </si>
  <si>
    <t>社会情勢等に大きな変化がない場合は概ね10年毎に実施する。</t>
    <rPh sb="0" eb="2">
      <t>シャカイ</t>
    </rPh>
    <rPh sb="2" eb="4">
      <t>ジョウセイ</t>
    </rPh>
    <rPh sb="4" eb="5">
      <t>トウ</t>
    </rPh>
    <rPh sb="6" eb="7">
      <t>オオ</t>
    </rPh>
    <rPh sb="9" eb="11">
      <t>ヘンカ</t>
    </rPh>
    <rPh sb="14" eb="16">
      <t>バアイ</t>
    </rPh>
    <rPh sb="17" eb="18">
      <t>オオム</t>
    </rPh>
    <rPh sb="21" eb="22">
      <t>ネン</t>
    </rPh>
    <rPh sb="22" eb="23">
      <t>ゴト</t>
    </rPh>
    <rPh sb="24" eb="26">
      <t>ジッシ</t>
    </rPh>
    <phoneticPr fontId="5"/>
  </si>
  <si>
    <t>「総合管理計画」の策定以降に実施した修繕・改修等を反映させると共に、各「個別施設計画」との整合性に留意して更新を行い、基本的な方針を記載する。</t>
    <rPh sb="1" eb="3">
      <t>ソウゴウ</t>
    </rPh>
    <rPh sb="3" eb="5">
      <t>カンリ</t>
    </rPh>
    <rPh sb="5" eb="7">
      <t>ケイカク</t>
    </rPh>
    <rPh sb="9" eb="11">
      <t>サクテイ</t>
    </rPh>
    <rPh sb="11" eb="13">
      <t>イコウ</t>
    </rPh>
    <rPh sb="14" eb="16">
      <t>ジッシ</t>
    </rPh>
    <rPh sb="18" eb="20">
      <t>シュウゼン</t>
    </rPh>
    <rPh sb="21" eb="23">
      <t>カイシュウ</t>
    </rPh>
    <rPh sb="23" eb="24">
      <t>トウ</t>
    </rPh>
    <rPh sb="25" eb="27">
      <t>ハンエイ</t>
    </rPh>
    <rPh sb="31" eb="32">
      <t>トモ</t>
    </rPh>
    <rPh sb="34" eb="35">
      <t>カク</t>
    </rPh>
    <rPh sb="36" eb="38">
      <t>コベツ</t>
    </rPh>
    <rPh sb="38" eb="40">
      <t>シセツ</t>
    </rPh>
    <rPh sb="40" eb="42">
      <t>ケイカク</t>
    </rPh>
    <rPh sb="45" eb="48">
      <t>セイゴウセイ</t>
    </rPh>
    <rPh sb="49" eb="51">
      <t>リュウイ</t>
    </rPh>
    <rPh sb="53" eb="55">
      <t>コウシン</t>
    </rPh>
    <rPh sb="56" eb="57">
      <t>オコナ</t>
    </rPh>
    <rPh sb="59" eb="62">
      <t>キホンテキ</t>
    </rPh>
    <rPh sb="63" eb="65">
      <t>ホウシン</t>
    </rPh>
    <rPh sb="66" eb="68">
      <t>キサイ</t>
    </rPh>
    <phoneticPr fontId="5"/>
  </si>
  <si>
    <t xml:space="preserve">・嬉野市体育館と旧社会体育館を集約して「嬉野市中央体育館（愛称：U-Spo）」とした。
－実施年度　平成28年～30年度
・嬉野公民館と嬉野地区コミュニティセンターを統合化して「うれしの市民センター」とした。
－実施年度　平成28年～30年度
</t>
    <rPh sb="1" eb="4">
      <t>ウレシノシ</t>
    </rPh>
    <rPh sb="4" eb="7">
      <t>タイイクカン</t>
    </rPh>
    <rPh sb="8" eb="11">
      <t>キュウシャカイ</t>
    </rPh>
    <rPh sb="11" eb="14">
      <t>タイイクカン</t>
    </rPh>
    <rPh sb="15" eb="17">
      <t>シュウヤク</t>
    </rPh>
    <rPh sb="20" eb="23">
      <t>ウレシノシ</t>
    </rPh>
    <rPh sb="23" eb="25">
      <t>チュウオウ</t>
    </rPh>
    <rPh sb="25" eb="28">
      <t>タイイクカン</t>
    </rPh>
    <rPh sb="29" eb="31">
      <t>アイショウ</t>
    </rPh>
    <rPh sb="45" eb="47">
      <t>ジッシ</t>
    </rPh>
    <rPh sb="47" eb="49">
      <t>ネンド</t>
    </rPh>
    <rPh sb="50" eb="52">
      <t>ヘイセイ</t>
    </rPh>
    <rPh sb="54" eb="55">
      <t>ネン</t>
    </rPh>
    <rPh sb="58" eb="60">
      <t>ネンド</t>
    </rPh>
    <rPh sb="63" eb="65">
      <t>ウレシノ</t>
    </rPh>
    <rPh sb="65" eb="68">
      <t>コウミンカン</t>
    </rPh>
    <rPh sb="69" eb="71">
      <t>ウレシノ</t>
    </rPh>
    <rPh sb="71" eb="73">
      <t>チク</t>
    </rPh>
    <rPh sb="84" eb="86">
      <t>トウゴウ</t>
    </rPh>
    <rPh sb="86" eb="87">
      <t>カ</t>
    </rPh>
    <rPh sb="94" eb="96">
      <t>シミン</t>
    </rPh>
    <rPh sb="107" eb="109">
      <t>ジッシ</t>
    </rPh>
    <rPh sb="109" eb="111">
      <t>ネンド</t>
    </rPh>
    <rPh sb="112" eb="114">
      <t>ヘイセイ</t>
    </rPh>
    <rPh sb="120" eb="122">
      <t>ネンド</t>
    </rPh>
    <phoneticPr fontId="5"/>
  </si>
  <si>
    <t>・人口は、2,000年をピークに減少に転じ、2,060年には24,857人になると推計される。
・生産年齢人口は一貫して減少が続いており、2,060年には13,337人となり2,020年と比較して3,794人減少することになる。
・老年人口は、2,025年に総人口に占める割合が31.2％になる。</t>
  </si>
  <si>
    <t>【公共施設】
2021年：164施設　12.9万㎡
【インフラ】
2021年
道路：約487㎞（244万㎡）
橋梁：5㎞
上水道：3㎞
下水道：97㎞</t>
  </si>
  <si>
    <t>１）人口減少・少子高齢化の進展
人口減少や少子高齢化の進展により、高齢者に関する社会保障費の増加が予想される。人口減少を抑制するため、子育て支援施設に対する需要規模や、市民の子育て支援サービス等へのニーズの変化に対応し、施設の効率性を高めるほか、施設保有量の最適化を推進する必要がある。
２）維持・管理コストの縮減・新たな財源確保
合併に伴う財政措置の終了など、現状において大幅な歳入の増加は見込めない状況である。このような状況の下、将来においては今までのように市が直営により施設を管理運営することは難しくなることが予想される。
このため、安全で快適な施設サービスを利用者へ提供するために、指定管理者制度をはじめとした民間活力の導入の推進や、維持・管理コストの縮減、国等の制度を活用した新たな財源確保が必要である。
３）老朽施設の効果的・効率的な整備の推進
経年劣化等により老朽化が進行している公共施設の更新にあたっては、施設の位置付けや地域における役割を踏まえ、機能の集約化、新たに付加すべき機能などの検討に基づいて効果的・効率的に整備を行うことが必要である。</t>
  </si>
  <si>
    <t>過去5年間の投資的経費の平均3,574 百万円</t>
  </si>
  <si>
    <t>長寿命化改修を行った場合の更新費用と比較する目的で、表形式で記載（公共施設のみ）。</t>
    <rPh sb="0" eb="4">
      <t>チョウジュミョウカ</t>
    </rPh>
    <rPh sb="4" eb="6">
      <t>カイシュウ</t>
    </rPh>
    <rPh sb="7" eb="8">
      <t>オコナ</t>
    </rPh>
    <rPh sb="10" eb="12">
      <t>バアイ</t>
    </rPh>
    <rPh sb="13" eb="15">
      <t>コウシン</t>
    </rPh>
    <rPh sb="15" eb="17">
      <t>ヒヨウ</t>
    </rPh>
    <rPh sb="18" eb="20">
      <t>ヒカク</t>
    </rPh>
    <rPh sb="22" eb="24">
      <t>モクテキ</t>
    </rPh>
    <rPh sb="26" eb="29">
      <t>ヒョウケイシキ</t>
    </rPh>
    <rPh sb="30" eb="32">
      <t>キサイ</t>
    </rPh>
    <rPh sb="33" eb="35">
      <t>コウキョウ</t>
    </rPh>
    <rPh sb="35" eb="37">
      <t>シセツ</t>
    </rPh>
    <phoneticPr fontId="5"/>
  </si>
  <si>
    <t>一般財団法人地域総合整備財団が提供する「公共施設等更新費用試算ソフト」を活用し、施設区分ごとに前提条件・推計方法を設定したうえで更新費用の推計を行う。</t>
    <rPh sb="36" eb="38">
      <t>カツヨウ</t>
    </rPh>
    <rPh sb="40" eb="42">
      <t>シセツ</t>
    </rPh>
    <rPh sb="42" eb="44">
      <t>クブン</t>
    </rPh>
    <rPh sb="47" eb="49">
      <t>ゼンテイ</t>
    </rPh>
    <rPh sb="49" eb="51">
      <t>ジョウケン</t>
    </rPh>
    <rPh sb="52" eb="54">
      <t>スイケイ</t>
    </rPh>
    <rPh sb="54" eb="56">
      <t>ホウホウ</t>
    </rPh>
    <rPh sb="57" eb="59">
      <t>セッテイ</t>
    </rPh>
    <rPh sb="64" eb="66">
      <t>コウシン</t>
    </rPh>
    <rPh sb="66" eb="68">
      <t>ヒヨウ</t>
    </rPh>
    <rPh sb="69" eb="71">
      <t>スイケイ</t>
    </rPh>
    <rPh sb="72" eb="73">
      <t>オコナ</t>
    </rPh>
    <phoneticPr fontId="5"/>
  </si>
  <si>
    <t>公共施設について、40年後に長寿命化改修を行い、建替時期を80年後とした場合と、通常の30年後に大規模改修、60年後の建替した場合と比較し、長寿命化改修による更新費用の削減効果を表記。</t>
    <rPh sb="0" eb="2">
      <t>コウキョウ</t>
    </rPh>
    <rPh sb="2" eb="4">
      <t>シセツ</t>
    </rPh>
    <rPh sb="63" eb="65">
      <t>バアイ</t>
    </rPh>
    <rPh sb="70" eb="71">
      <t>チョウ</t>
    </rPh>
    <rPh sb="71" eb="74">
      <t>ジュミョウカ</t>
    </rPh>
    <rPh sb="74" eb="76">
      <t>カイシュウ</t>
    </rPh>
    <rPh sb="79" eb="81">
      <t>コウシン</t>
    </rPh>
    <rPh sb="81" eb="83">
      <t>ヒヨウ</t>
    </rPh>
    <rPh sb="84" eb="86">
      <t>サクゲン</t>
    </rPh>
    <rPh sb="86" eb="88">
      <t>コウカ</t>
    </rPh>
    <rPh sb="89" eb="91">
      <t>ヒョウキ</t>
    </rPh>
    <phoneticPr fontId="5"/>
  </si>
  <si>
    <t>（１）推進体制
本計画の対象は、本市が保有するすべての公共施設等に及ぶため、全庁横断的な体制で総合的かつ計画的な管理を行う。
（２）情報管理・共有方策
所管課は、施設管理（点検、修繕等）の情報を提供し、公共サービスの提供に専念できる体制の構築を図る。
また、施設の情報は、一元的に整理されたデータを共有する。
（３）個別施設計画の改訂等
個別施設計画は、自然災害や施設の再編等又は、インフラ長寿命化計画など国から示される技術基準に準拠して、順次必要に応じて改訂等を行うこととする。</t>
  </si>
  <si>
    <t>公共施設等の整備、更新、維持管理、運営において、民間委託、指定管理者制度やＰＦＩなどのＰＰＰ手法の導入など、民間事業者の技術・ノウハウ、資金、施設等を活用した最も効果的・効率的な手法を検討する。</t>
  </si>
  <si>
    <t xml:space="preserve">建築物等の安全性を確保するため、学校や保育園など、一定の用途・規模を満たす公共施設については、建築物及び建築設備の劣化状況の定期点検が義務づけられている（建築基準法第12条）。さらに、電気設備や機械設備は各種法令により定期点検が義務づけられている。 
これら法定点検以外の建築物等についても、定期的に経年劣化の状況等を点検し、不具合箇所の早期発見による機能・性能の維持に努める。また、必要に応じて専門技術者による診断を実施する。 
点検結果は、履歴を記録・蓄積して今後の維持・管理に活用し、本市が所有する公共施設等を市民共通の資産として、公平な視点から適正な管理水準を定めるものとする。 
インフラ施設は、インフラ長寿命化計画など、国から示される技術基準等に準拠しつつ、適正に点検・診断等を実施する。 </t>
  </si>
  <si>
    <t>公共施設等は、日常の保守によって劣化及び機能低下を防ぎ、市民にとって安全に使用される必要がある。このため、不具合が発生したその都度に対応する「事後保全」ではなく、「予防保全」を実施することが重要である。
このため、「予防保全」を基本とし、健全な状態を維持しながら長寿命化を図ることで、ライフサイクルコストの縮減・平準化を図る。更新については、必要な公共施設に限り行うこととし、更新する際は、他の施設の活用、複合化、ＰＰＰ／ＰＦＩを含め、最も効果的・効率的な手法を検討する。
インフラ施設は、点検・診断結果に基づき、劣化の度合いや優先度に応じた対策を実施するとともに、状態や対策履歴等の情報を記録・蓄積し、以降の点検・診断に活用する。また、維持管理及び修繕を計画的・効率的に行い、維持管理費・修繕費を平準化してトータルコストを縮減するため、全庁横断的な包括管理委託の導入を検討する。</t>
  </si>
  <si>
    <t xml:space="preserve">公共施設等における安全確保は、利用者の安全を担保し、万一の事故・事件・災害に遭遇したときの被害を最小限にとどめ、早急に復旧する体制を整えることである。 
このため、点検・診断の結果により、公共施設等の劣化等による事故の危険性が高い箇所については、応急措置を実施するとともに、早期に修繕を実施する。また、倒壊の恐れのある建物や用途が廃止され、今後も利用される見込みのない老朽施設等については、原則として解体・撤去する。 </t>
  </si>
  <si>
    <t xml:space="preserve">「建築物の耐震改修の促進に関する法律」（平成26年法律第54号）に基づき、公共施設の耐震化を実施し、平常時の安全だけでなく、災害時の拠点施設としての機能確保に努める。
災害時の救援・支援活動や物資輸送活動を支える道路機能の強化を図るため、定期点検等に基づき、橋梁、道路付属施設等の補修・補強を進める。 </t>
  </si>
  <si>
    <t>①  予防保全による維持管理
公共施設等の維持管理は、これまでは壊れてから直す「事後保全」を中心に対応してきた。しかしながら、劣化が顕著化するまで修繕せず放置していると、損壊等による事故の発生や、緊急に大規模な補修が必要になるなど、多額の損害や財政負担のほか、耐用年数を経過しないうちに使用できなくなる恐れがある。
そのため、将来にわたって利用する公共施設等については、これまでの「事後保全」の維持管理だけでなく、壊れる前に計画的に修繕・改修を行う「予防保全」の考えを取り入れ、長寿命化を推進し、安全性・機能性を確保するとともに、ライフサイクルコストの縮減に取り組む。
②  計画的な保全、長寿命化計画
公共施設等における躯体以外の屋上防水や内外装、設備類は、目標使用期間まで、性能を維持できるものではなく、小規模な修理を定期的に行うことにより、性能・機能を保つことができる。
鉄筋コンクリート造の目標使用期間を80年までとするため、日常的な修繕に加えて、適切な時期において大規模改修工事を行う必要がある。また、長期的には、社会情勢の変化により、市民からの要求性能レベルの上昇に応えていく必要がある。
本市では、長寿命化のために、40年目に長寿命化改修を行い、建物の建替周期を80年に延伸し、ライフサイクルコストの低減を目指すものとする。
また、インフラ資産については、各分野において策定されている長寿命化計画に基づき、ライフサイクルコストの低減を目指すものとする。</t>
  </si>
  <si>
    <t xml:space="preserve">ユニバーサルデザインは、利用者の性別、年齢、国籍、障がいの有無等にかかわらず、誰もが利用しやすいように都市や施設等をデザインする考え方である。 
平成17年に「ユニバーサルデザイン政策大綱」（国土交通省）が策定され、平成18年には「高齢者、障害者等の移動等の円滑化の促進に関する法律」が施行され、不特定多数の市民が利用する施設を建築する際に建築物移動等円滑化基準への適合が義務付けられている。 
今後も市民ニーズを踏まえた上で、公共施設等の改修、建替等を行う際には、誰もが利用しやすい施設となるようにユニバーサルデザイン化を推進することとする。 </t>
  </si>
  <si>
    <t>個別施設ごとに利用度、維持管理費の状況、老朽化の状況などの施設情報を整備し、定量的な視点で評価するとともに、市域内の配置状況、設置の経緯、類似・代替施設の状況等の要素を加えた「施設評価」を行い、統合や廃止等を検討する。</t>
  </si>
  <si>
    <t>未利用財産の売却等
未利用財産の積極的な売却を進めるとともに、転用や利活用が見込めない廃止施設は解体し、維持管理費の削減を図る。</t>
  </si>
  <si>
    <t>本計画は、公共施設等の適正化等を図るうえで、中長期的な財政見込と連動した実効性の高いマネジメントが求められる。
PDCAサイクルにより、計画の実施状況とそれに伴う効果等の検証、改善案の検討を行い、施設の利用需要や人口動態、社会状況等に合わせ、順次必要な見直しを行うものとする。</t>
  </si>
  <si>
    <t>2031年度に計画のローリング実施予定</t>
    <rPh sb="4" eb="6">
      <t>ネンド</t>
    </rPh>
    <phoneticPr fontId="5"/>
  </si>
  <si>
    <t>・R1 神埼町保健センター整備
・R2 千代田庁舎整備</t>
  </si>
  <si>
    <t>令和3年度改訂
令和4年度改訂</t>
    <rPh sb="0" eb="2">
      <t>レイワ</t>
    </rPh>
    <rPh sb="3" eb="5">
      <t>ネンド</t>
    </rPh>
    <rPh sb="5" eb="7">
      <t>カイテイ</t>
    </rPh>
    <rPh sb="8" eb="10">
      <t>レイワ</t>
    </rPh>
    <rPh sb="11" eb="13">
      <t>ネンド</t>
    </rPh>
    <rPh sb="13" eb="15">
      <t>カイテイ</t>
    </rPh>
    <phoneticPr fontId="5"/>
  </si>
  <si>
    <t>現状総人口は、大きく減少することなく横ばいで推移している。総合管理計画内では、2040年まで横ばいとなっているが、減少に転じる可能性も大いに考えられる。</t>
  </si>
  <si>
    <t>【公共施設】
88,758㎡→R4改正にて90,495㎡に変更
【道路】延長134,025ⅿ　面積859.362㎡
【橋梁】1216.4ⅿ
【下水道管路】121,342ⅿ
【上水道管路】1,811ⅿ</t>
  </si>
  <si>
    <t>人口は、横ばいで推移しているが、年少人口と生産年齢人口が減少傾向にある。公共施設等について毎年度必要となる維持や管理運営に係る費用のほか、修繕や大規模改修の費用も必要となり、整備された公共施設等の機能や安全性を適切に保ちながら施設の維持をすることは困難になっていくと予想される。</t>
    <rPh sb="0" eb="2">
      <t>ジンコウ</t>
    </rPh>
    <rPh sb="4" eb="5">
      <t>ヨコ</t>
    </rPh>
    <rPh sb="8" eb="10">
      <t>スイイ</t>
    </rPh>
    <rPh sb="16" eb="18">
      <t>ネンショウ</t>
    </rPh>
    <rPh sb="18" eb="20">
      <t>ジンコウ</t>
    </rPh>
    <rPh sb="21" eb="23">
      <t>セイサン</t>
    </rPh>
    <rPh sb="23" eb="25">
      <t>ネンレイ</t>
    </rPh>
    <rPh sb="25" eb="27">
      <t>ジンコウ</t>
    </rPh>
    <rPh sb="28" eb="30">
      <t>ゲンショウ</t>
    </rPh>
    <rPh sb="30" eb="32">
      <t>ケイコウ</t>
    </rPh>
    <rPh sb="36" eb="38">
      <t>コウキョウ</t>
    </rPh>
    <rPh sb="38" eb="40">
      <t>シセツ</t>
    </rPh>
    <rPh sb="40" eb="41">
      <t>トウ</t>
    </rPh>
    <rPh sb="45" eb="48">
      <t>マイネンド</t>
    </rPh>
    <rPh sb="48" eb="50">
      <t>ヒツヨウ</t>
    </rPh>
    <rPh sb="53" eb="55">
      <t>イジ</t>
    </rPh>
    <rPh sb="56" eb="58">
      <t>カンリ</t>
    </rPh>
    <rPh sb="58" eb="60">
      <t>ウンエイ</t>
    </rPh>
    <rPh sb="61" eb="62">
      <t>カカ</t>
    </rPh>
    <rPh sb="63" eb="65">
      <t>ヒヨウ</t>
    </rPh>
    <rPh sb="69" eb="71">
      <t>シュウゼン</t>
    </rPh>
    <rPh sb="72" eb="75">
      <t>ダイキボ</t>
    </rPh>
    <rPh sb="75" eb="77">
      <t>カイシュウ</t>
    </rPh>
    <rPh sb="78" eb="80">
      <t>ヒヨウ</t>
    </rPh>
    <rPh sb="81" eb="83">
      <t>ヒツヨウ</t>
    </rPh>
    <rPh sb="87" eb="89">
      <t>セイビ</t>
    </rPh>
    <rPh sb="92" eb="96">
      <t>コウキョウシセツ</t>
    </rPh>
    <rPh sb="96" eb="97">
      <t>トウ</t>
    </rPh>
    <rPh sb="98" eb="100">
      <t>キノウ</t>
    </rPh>
    <rPh sb="101" eb="104">
      <t>アンゼンセイ</t>
    </rPh>
    <rPh sb="105" eb="107">
      <t>テキセツ</t>
    </rPh>
    <rPh sb="108" eb="109">
      <t>タモ</t>
    </rPh>
    <rPh sb="113" eb="115">
      <t>シセツ</t>
    </rPh>
    <rPh sb="116" eb="118">
      <t>イジ</t>
    </rPh>
    <rPh sb="124" eb="126">
      <t>コンナン</t>
    </rPh>
    <rPh sb="133" eb="135">
      <t>ヨソウ</t>
    </rPh>
    <phoneticPr fontId="5"/>
  </si>
  <si>
    <t>公共施設については、公営住宅や建設後30年を経過した施設の大規模改修がピークとなりまた、2033年度以降は、建て替えが本格化する。また、下水道設備については、2040年度以降管路更新時期となり、2048年度にピークとなる。計画期間の40年間で必要な更新費用総額が607.4億円、1年当り15.2億円となる。</t>
  </si>
  <si>
    <t>計画期間の40年で必要な更新費用総額607.4億円。
１年当り15.2億円となる。</t>
  </si>
  <si>
    <t>公共施設等個別計画、学校施設長寿命化計画、公営住宅長寿命化計画の方向性を踏まえたコストを試算すると、平成29年度から令和8年度における10年間の総額は84億6400万円となる。</t>
    <rPh sb="0" eb="2">
      <t>コウキョウ</t>
    </rPh>
    <rPh sb="2" eb="4">
      <t>シセツ</t>
    </rPh>
    <rPh sb="4" eb="5">
      <t>トウ</t>
    </rPh>
    <rPh sb="5" eb="7">
      <t>コベツ</t>
    </rPh>
    <rPh sb="7" eb="9">
      <t>ケイカク</t>
    </rPh>
    <rPh sb="10" eb="12">
      <t>ガッコウ</t>
    </rPh>
    <rPh sb="12" eb="14">
      <t>シセツ</t>
    </rPh>
    <rPh sb="14" eb="18">
      <t>チョウジュミョウカ</t>
    </rPh>
    <rPh sb="18" eb="20">
      <t>ケイカク</t>
    </rPh>
    <rPh sb="21" eb="23">
      <t>コウエイ</t>
    </rPh>
    <rPh sb="23" eb="25">
      <t>ジュウタク</t>
    </rPh>
    <rPh sb="25" eb="29">
      <t>チョウジュミョウカ</t>
    </rPh>
    <rPh sb="29" eb="31">
      <t>ケイカク</t>
    </rPh>
    <rPh sb="32" eb="35">
      <t>ホウコウセイ</t>
    </rPh>
    <rPh sb="36" eb="37">
      <t>フ</t>
    </rPh>
    <rPh sb="44" eb="46">
      <t>シサン</t>
    </rPh>
    <rPh sb="50" eb="52">
      <t>ヘイセイ</t>
    </rPh>
    <rPh sb="54" eb="56">
      <t>ネンド</t>
    </rPh>
    <rPh sb="58" eb="60">
      <t>レイワ</t>
    </rPh>
    <rPh sb="61" eb="63">
      <t>ネンド</t>
    </rPh>
    <rPh sb="69" eb="71">
      <t>ネンカン</t>
    </rPh>
    <rPh sb="72" eb="74">
      <t>ソウガク</t>
    </rPh>
    <rPh sb="77" eb="78">
      <t>オク</t>
    </rPh>
    <rPh sb="82" eb="83">
      <t>マン</t>
    </rPh>
    <rPh sb="83" eb="84">
      <t>エン</t>
    </rPh>
    <phoneticPr fontId="5"/>
  </si>
  <si>
    <t>10年間の見込み額を比較した場合、総額13億4700万円のコスト削減に繋がると推測。</t>
    <rPh sb="2" eb="4">
      <t>ネンカン</t>
    </rPh>
    <rPh sb="5" eb="7">
      <t>ミコ</t>
    </rPh>
    <rPh sb="8" eb="9">
      <t>ガク</t>
    </rPh>
    <rPh sb="10" eb="12">
      <t>ヒカク</t>
    </rPh>
    <rPh sb="14" eb="16">
      <t>バアイ</t>
    </rPh>
    <rPh sb="17" eb="19">
      <t>ソウガク</t>
    </rPh>
    <rPh sb="21" eb="22">
      <t>オク</t>
    </rPh>
    <rPh sb="26" eb="28">
      <t>マンエン</t>
    </rPh>
    <rPh sb="32" eb="34">
      <t>サクゲン</t>
    </rPh>
    <rPh sb="35" eb="36">
      <t>ツナ</t>
    </rPh>
    <rPh sb="39" eb="41">
      <t>スイソク</t>
    </rPh>
    <phoneticPr fontId="5"/>
  </si>
  <si>
    <t>公共施設には、学校や庁舎、公営住宅などの建物施設、道路や橋梁、下水道施設などのインフラ施設など、様々な分野の施設がある。施設には、法令や性質により所管する担当部局が複数に分かれている。本計画に基づく取り組みにあたっては、施設管理を担当する関係各課が集まり議論・調整する機会を設け、情報の共有化を行う。</t>
    <rPh sb="0" eb="4">
      <t>コウキョウシセツ</t>
    </rPh>
    <rPh sb="7" eb="9">
      <t>ガッコウ</t>
    </rPh>
    <rPh sb="10" eb="12">
      <t>チョウシャ</t>
    </rPh>
    <rPh sb="13" eb="15">
      <t>コウエイ</t>
    </rPh>
    <rPh sb="15" eb="17">
      <t>ジュウタク</t>
    </rPh>
    <rPh sb="20" eb="22">
      <t>タテモノ</t>
    </rPh>
    <rPh sb="22" eb="24">
      <t>シセツ</t>
    </rPh>
    <rPh sb="25" eb="27">
      <t>ドウロ</t>
    </rPh>
    <rPh sb="28" eb="30">
      <t>キョウリョウ</t>
    </rPh>
    <rPh sb="31" eb="34">
      <t>ゲスイドウ</t>
    </rPh>
    <rPh sb="34" eb="36">
      <t>シセツ</t>
    </rPh>
    <rPh sb="43" eb="45">
      <t>シセツ</t>
    </rPh>
    <rPh sb="48" eb="50">
      <t>サマザマ</t>
    </rPh>
    <rPh sb="51" eb="53">
      <t>ブンヤ</t>
    </rPh>
    <rPh sb="54" eb="56">
      <t>シセツ</t>
    </rPh>
    <rPh sb="60" eb="62">
      <t>シセツ</t>
    </rPh>
    <rPh sb="65" eb="67">
      <t>ホウレイ</t>
    </rPh>
    <rPh sb="68" eb="70">
      <t>セイシツ</t>
    </rPh>
    <rPh sb="73" eb="75">
      <t>ショカン</t>
    </rPh>
    <rPh sb="77" eb="79">
      <t>タントウ</t>
    </rPh>
    <rPh sb="79" eb="81">
      <t>ブキョク</t>
    </rPh>
    <rPh sb="82" eb="84">
      <t>フクスウ</t>
    </rPh>
    <rPh sb="85" eb="86">
      <t>ワ</t>
    </rPh>
    <rPh sb="92" eb="95">
      <t>ホンケイカク</t>
    </rPh>
    <rPh sb="96" eb="97">
      <t>モト</t>
    </rPh>
    <rPh sb="99" eb="100">
      <t>ト</t>
    </rPh>
    <rPh sb="101" eb="102">
      <t>ク</t>
    </rPh>
    <rPh sb="110" eb="112">
      <t>シセツ</t>
    </rPh>
    <rPh sb="112" eb="114">
      <t>カンリ</t>
    </rPh>
    <rPh sb="115" eb="117">
      <t>タントウ</t>
    </rPh>
    <rPh sb="119" eb="121">
      <t>カンケイ</t>
    </rPh>
    <rPh sb="121" eb="123">
      <t>カクカ</t>
    </rPh>
    <rPh sb="124" eb="125">
      <t>アツ</t>
    </rPh>
    <rPh sb="127" eb="129">
      <t>ギロン</t>
    </rPh>
    <rPh sb="130" eb="132">
      <t>チョウセイ</t>
    </rPh>
    <rPh sb="134" eb="136">
      <t>キカイ</t>
    </rPh>
    <rPh sb="137" eb="138">
      <t>モウ</t>
    </rPh>
    <rPh sb="140" eb="142">
      <t>ジョウホウ</t>
    </rPh>
    <rPh sb="143" eb="146">
      <t>キョウユウカ</t>
    </rPh>
    <rPh sb="147" eb="148">
      <t>オコナ</t>
    </rPh>
    <phoneticPr fontId="5"/>
  </si>
  <si>
    <t>公共施設等の整備、更新、維持管理、運営において、指定管理者制度など公民連携したＰＰＰの推進やＰＦＩの活用を検討し、民間の活力やノウハウなどを取り入れた効果的な手法の導入を検討します。</t>
    <rPh sb="0" eb="2">
      <t>コウキョウ</t>
    </rPh>
    <rPh sb="2" eb="4">
      <t>シセツ</t>
    </rPh>
    <rPh sb="4" eb="5">
      <t>トウ</t>
    </rPh>
    <rPh sb="6" eb="8">
      <t>セイビ</t>
    </rPh>
    <rPh sb="9" eb="11">
      <t>コウシン</t>
    </rPh>
    <rPh sb="12" eb="14">
      <t>イジ</t>
    </rPh>
    <rPh sb="14" eb="16">
      <t>カンリ</t>
    </rPh>
    <rPh sb="17" eb="19">
      <t>ウンエイ</t>
    </rPh>
    <rPh sb="24" eb="26">
      <t>シテイ</t>
    </rPh>
    <rPh sb="26" eb="28">
      <t>カンリ</t>
    </rPh>
    <rPh sb="28" eb="29">
      <t>シャ</t>
    </rPh>
    <rPh sb="29" eb="31">
      <t>セイド</t>
    </rPh>
    <rPh sb="33" eb="35">
      <t>コウミン</t>
    </rPh>
    <rPh sb="35" eb="37">
      <t>レンケイ</t>
    </rPh>
    <rPh sb="43" eb="45">
      <t>スイシン</t>
    </rPh>
    <rPh sb="50" eb="52">
      <t>カツヨウ</t>
    </rPh>
    <rPh sb="53" eb="55">
      <t>ケントウ</t>
    </rPh>
    <rPh sb="57" eb="59">
      <t>ミンカン</t>
    </rPh>
    <rPh sb="60" eb="62">
      <t>カツリョク</t>
    </rPh>
    <rPh sb="70" eb="71">
      <t>ト</t>
    </rPh>
    <rPh sb="72" eb="73">
      <t>イ</t>
    </rPh>
    <rPh sb="75" eb="78">
      <t>コウカテキ</t>
    </rPh>
    <rPh sb="79" eb="81">
      <t>シュホウ</t>
    </rPh>
    <rPh sb="82" eb="84">
      <t>ドウニュウ</t>
    </rPh>
    <rPh sb="85" eb="87">
      <t>ケントウ</t>
    </rPh>
    <phoneticPr fontId="5"/>
  </si>
  <si>
    <t>各種法令により義務付けられている点検は当然ながら、定期的な点検・保守により施設の不具合や危険箇所の早期発見に努める。点検により発見された危険箇所については、必要に応じて専門的な技術者による診断を実施します。また、その点検履歴や診断結果に関するデータを集積し、修繕計画等に活用できるよう整理する。</t>
    <rPh sb="0" eb="2">
      <t>カクシュ</t>
    </rPh>
    <rPh sb="2" eb="4">
      <t>ホウレイ</t>
    </rPh>
    <rPh sb="7" eb="9">
      <t>ギム</t>
    </rPh>
    <rPh sb="9" eb="10">
      <t>ツ</t>
    </rPh>
    <rPh sb="16" eb="18">
      <t>テンケン</t>
    </rPh>
    <rPh sb="19" eb="21">
      <t>トウゼン</t>
    </rPh>
    <rPh sb="25" eb="28">
      <t>テイキテキ</t>
    </rPh>
    <rPh sb="29" eb="31">
      <t>テンケン</t>
    </rPh>
    <rPh sb="32" eb="34">
      <t>ホシュ</t>
    </rPh>
    <rPh sb="37" eb="39">
      <t>シセツ</t>
    </rPh>
    <rPh sb="40" eb="43">
      <t>フグアイ</t>
    </rPh>
    <rPh sb="44" eb="46">
      <t>キケン</t>
    </rPh>
    <rPh sb="46" eb="48">
      <t>カショ</t>
    </rPh>
    <rPh sb="49" eb="51">
      <t>ソウキ</t>
    </rPh>
    <rPh sb="51" eb="53">
      <t>ハッケン</t>
    </rPh>
    <rPh sb="54" eb="55">
      <t>ツト</t>
    </rPh>
    <rPh sb="58" eb="60">
      <t>テンケン</t>
    </rPh>
    <rPh sb="63" eb="65">
      <t>ハッケン</t>
    </rPh>
    <rPh sb="68" eb="72">
      <t>キケンカショ</t>
    </rPh>
    <rPh sb="78" eb="80">
      <t>ヒツヨウ</t>
    </rPh>
    <rPh sb="81" eb="82">
      <t>オウ</t>
    </rPh>
    <rPh sb="84" eb="86">
      <t>センモン</t>
    </rPh>
    <rPh sb="86" eb="87">
      <t>テキ</t>
    </rPh>
    <rPh sb="88" eb="91">
      <t>ギジュツシャ</t>
    </rPh>
    <rPh sb="94" eb="96">
      <t>シンダン</t>
    </rPh>
    <rPh sb="97" eb="99">
      <t>ジッシ</t>
    </rPh>
    <rPh sb="108" eb="110">
      <t>テンケン</t>
    </rPh>
    <rPh sb="110" eb="112">
      <t>リレキ</t>
    </rPh>
    <rPh sb="113" eb="115">
      <t>シンダン</t>
    </rPh>
    <rPh sb="115" eb="117">
      <t>ケッカ</t>
    </rPh>
    <rPh sb="118" eb="119">
      <t>カン</t>
    </rPh>
    <rPh sb="125" eb="127">
      <t>シュウセキ</t>
    </rPh>
    <rPh sb="129" eb="131">
      <t>シュウゼン</t>
    </rPh>
    <rPh sb="131" eb="133">
      <t>ケイカク</t>
    </rPh>
    <rPh sb="133" eb="134">
      <t>トウ</t>
    </rPh>
    <rPh sb="135" eb="137">
      <t>カツヨウ</t>
    </rPh>
    <rPh sb="142" eb="144">
      <t>セイリ</t>
    </rPh>
    <phoneticPr fontId="5"/>
  </si>
  <si>
    <t>施設の重要度や劣化状況に応じて優先度をつけ、ライフサイクルコストの縮減を意識し、計画的で効果的な改修・更新に取り組む。また、施設ごとの維持管理や修繕に関する情報について一元管理を行い、今後の予防保全型維持管理に役立て、長寿命化と維持改修費用の平準化を推進する。</t>
    <rPh sb="0" eb="2">
      <t>シセツ</t>
    </rPh>
    <rPh sb="3" eb="6">
      <t>ジュウヨウド</t>
    </rPh>
    <rPh sb="7" eb="9">
      <t>レッカ</t>
    </rPh>
    <rPh sb="9" eb="11">
      <t>ジョウキョウ</t>
    </rPh>
    <rPh sb="12" eb="13">
      <t>オウ</t>
    </rPh>
    <rPh sb="15" eb="18">
      <t>ユウセンド</t>
    </rPh>
    <rPh sb="33" eb="35">
      <t>シュクゲン</t>
    </rPh>
    <rPh sb="36" eb="38">
      <t>イシキ</t>
    </rPh>
    <rPh sb="40" eb="43">
      <t>ケイカクテキ</t>
    </rPh>
    <rPh sb="44" eb="47">
      <t>コウカテキ</t>
    </rPh>
    <rPh sb="48" eb="50">
      <t>カイシュウ</t>
    </rPh>
    <rPh sb="51" eb="53">
      <t>コウシン</t>
    </rPh>
    <rPh sb="54" eb="55">
      <t>ト</t>
    </rPh>
    <rPh sb="56" eb="57">
      <t>ク</t>
    </rPh>
    <rPh sb="62" eb="64">
      <t>シセツ</t>
    </rPh>
    <rPh sb="67" eb="71">
      <t>イジカンリ</t>
    </rPh>
    <phoneticPr fontId="5"/>
  </si>
  <si>
    <t>点検・診断の結果により確認された危険箇所については、災害時の拠点となる施設や施設利用度の高さなど、対応の優先度を検討したうえで、応急措置および適切な修繕を実施し安全確保に努める。また、倒壊の恐れのある施設や維持改修が困難な老朽施設については、供用廃止もしくは解体・撤去も含めた検討をする。</t>
    <rPh sb="0" eb="2">
      <t>テンケン</t>
    </rPh>
    <rPh sb="3" eb="5">
      <t>シンダン</t>
    </rPh>
    <rPh sb="6" eb="8">
      <t>ケッカ</t>
    </rPh>
    <rPh sb="11" eb="13">
      <t>カクニン</t>
    </rPh>
    <rPh sb="16" eb="20">
      <t>キケンカショ</t>
    </rPh>
    <rPh sb="26" eb="29">
      <t>サイガイジ</t>
    </rPh>
    <rPh sb="30" eb="32">
      <t>キョテン</t>
    </rPh>
    <rPh sb="35" eb="37">
      <t>シセツ</t>
    </rPh>
    <rPh sb="38" eb="40">
      <t>シセツ</t>
    </rPh>
    <rPh sb="40" eb="43">
      <t>リヨウド</t>
    </rPh>
    <rPh sb="44" eb="45">
      <t>タカ</t>
    </rPh>
    <rPh sb="49" eb="51">
      <t>タイオウ</t>
    </rPh>
    <rPh sb="52" eb="55">
      <t>ユウセンド</t>
    </rPh>
    <rPh sb="56" eb="58">
      <t>ケントウ</t>
    </rPh>
    <rPh sb="64" eb="66">
      <t>オウキュウ</t>
    </rPh>
    <rPh sb="66" eb="68">
      <t>ソチ</t>
    </rPh>
    <rPh sb="71" eb="73">
      <t>テキセツ</t>
    </rPh>
    <rPh sb="74" eb="76">
      <t>シュウゼン</t>
    </rPh>
    <rPh sb="77" eb="79">
      <t>ジッシ</t>
    </rPh>
    <rPh sb="80" eb="84">
      <t>アンゼンカクホ</t>
    </rPh>
    <rPh sb="85" eb="86">
      <t>ツト</t>
    </rPh>
    <rPh sb="92" eb="94">
      <t>トウカイ</t>
    </rPh>
    <rPh sb="95" eb="96">
      <t>オソ</t>
    </rPh>
    <rPh sb="100" eb="102">
      <t>シセツ</t>
    </rPh>
    <rPh sb="103" eb="105">
      <t>イジ</t>
    </rPh>
    <rPh sb="105" eb="107">
      <t>カイシュウ</t>
    </rPh>
    <rPh sb="108" eb="110">
      <t>コンナン</t>
    </rPh>
    <rPh sb="111" eb="113">
      <t>ロウキュウ</t>
    </rPh>
    <rPh sb="113" eb="115">
      <t>シセツ</t>
    </rPh>
    <rPh sb="121" eb="123">
      <t>キョウヨウ</t>
    </rPh>
    <rPh sb="123" eb="125">
      <t>ハイシ</t>
    </rPh>
    <rPh sb="129" eb="131">
      <t>カイタイ</t>
    </rPh>
    <rPh sb="132" eb="134">
      <t>テッキョ</t>
    </rPh>
    <rPh sb="135" eb="136">
      <t>フク</t>
    </rPh>
    <rPh sb="138" eb="140">
      <t>ケントウ</t>
    </rPh>
    <phoneticPr fontId="5"/>
  </si>
  <si>
    <t>災害時の拠点施設であるか、利用度の高い施設であるかなどの視点から、耐震化の優先度を検討する。</t>
    <rPh sb="0" eb="2">
      <t>サイガイ</t>
    </rPh>
    <rPh sb="2" eb="3">
      <t>ジ</t>
    </rPh>
    <rPh sb="4" eb="6">
      <t>キョテン</t>
    </rPh>
    <rPh sb="6" eb="8">
      <t>シセツ</t>
    </rPh>
    <rPh sb="13" eb="16">
      <t>リヨウド</t>
    </rPh>
    <rPh sb="17" eb="18">
      <t>タカ</t>
    </rPh>
    <rPh sb="19" eb="21">
      <t>シセツ</t>
    </rPh>
    <rPh sb="28" eb="30">
      <t>シテン</t>
    </rPh>
    <rPh sb="33" eb="35">
      <t>タイシン</t>
    </rPh>
    <rPh sb="35" eb="36">
      <t>カ</t>
    </rPh>
    <rPh sb="37" eb="40">
      <t>ユウセンド</t>
    </rPh>
    <rPh sb="41" eb="43">
      <t>ケントウ</t>
    </rPh>
    <phoneticPr fontId="5"/>
  </si>
  <si>
    <t>施設利用者の安全性の確保の向上を図るため、更新時においては、ユニバーサルデザインやバリアフリーの視点を取り入れた整備を行う。</t>
    <rPh sb="0" eb="2">
      <t>シセツ</t>
    </rPh>
    <rPh sb="2" eb="5">
      <t>リヨウシャ</t>
    </rPh>
    <rPh sb="6" eb="9">
      <t>アンゼンセイ</t>
    </rPh>
    <rPh sb="10" eb="12">
      <t>カクホ</t>
    </rPh>
    <rPh sb="13" eb="15">
      <t>コウジョウ</t>
    </rPh>
    <rPh sb="16" eb="17">
      <t>ハカ</t>
    </rPh>
    <rPh sb="21" eb="24">
      <t>コウシンジ</t>
    </rPh>
    <rPh sb="48" eb="50">
      <t>シテン</t>
    </rPh>
    <rPh sb="51" eb="52">
      <t>ト</t>
    </rPh>
    <rPh sb="53" eb="54">
      <t>イ</t>
    </rPh>
    <rPh sb="56" eb="58">
      <t>セイビ</t>
    </rPh>
    <rPh sb="59" eb="60">
      <t>オコナ</t>
    </rPh>
    <phoneticPr fontId="5"/>
  </si>
  <si>
    <t>エネルギー消費量の多い空調設備や照明設備等について、省エネルギー化を推進していき、光熱水費等の削減を図る。</t>
    <rPh sb="5" eb="8">
      <t>ショウヒリョウ</t>
    </rPh>
    <rPh sb="9" eb="10">
      <t>オオ</t>
    </rPh>
    <rPh sb="11" eb="13">
      <t>クウチョウ</t>
    </rPh>
    <rPh sb="13" eb="15">
      <t>セツビ</t>
    </rPh>
    <rPh sb="16" eb="18">
      <t>ショウメイ</t>
    </rPh>
    <rPh sb="18" eb="20">
      <t>セツビ</t>
    </rPh>
    <rPh sb="20" eb="21">
      <t>トウ</t>
    </rPh>
    <rPh sb="26" eb="27">
      <t>ショウ</t>
    </rPh>
    <rPh sb="32" eb="33">
      <t>カ</t>
    </rPh>
    <rPh sb="34" eb="36">
      <t>スイシン</t>
    </rPh>
    <rPh sb="41" eb="45">
      <t>コウネツスイヒ</t>
    </rPh>
    <rPh sb="45" eb="46">
      <t>トウ</t>
    </rPh>
    <rPh sb="47" eb="49">
      <t>サクゲン</t>
    </rPh>
    <rPh sb="50" eb="51">
      <t>ハカ</t>
    </rPh>
    <phoneticPr fontId="5"/>
  </si>
  <si>
    <t>今後の人口推計や財政予測を踏まえ、公共施設について既存の状況にとらわれず、住民ニーズの変化に応じた、本町における最適な施設保有量の検討を行いないます。施設ごとに利用実態、維持管理費用、施設の機能及び老朽化状況などの情報を踏まえ、継続使用、施設用途の変更、施設の複合化、廃止・除却、近隣自治体との施設の相互利用などを検討する。</t>
  </si>
  <si>
    <t>個別施設計画の方針を踏まえ公共施設の総量90,495㎡に対し、目標とする公共施設の総量を78,500㎡とします。</t>
    <rPh sb="0" eb="2">
      <t>コベツ</t>
    </rPh>
    <rPh sb="2" eb="4">
      <t>シセツ</t>
    </rPh>
    <rPh sb="4" eb="6">
      <t>ケイカク</t>
    </rPh>
    <rPh sb="7" eb="9">
      <t>ホウシン</t>
    </rPh>
    <rPh sb="10" eb="11">
      <t>フ</t>
    </rPh>
    <rPh sb="13" eb="15">
      <t>コウキョウ</t>
    </rPh>
    <rPh sb="15" eb="17">
      <t>シセツ</t>
    </rPh>
    <rPh sb="18" eb="20">
      <t>ソウリョウ</t>
    </rPh>
    <rPh sb="28" eb="29">
      <t>タイ</t>
    </rPh>
    <rPh sb="31" eb="33">
      <t>モクヒョウ</t>
    </rPh>
    <rPh sb="36" eb="38">
      <t>コウキョウ</t>
    </rPh>
    <rPh sb="38" eb="40">
      <t>シセツ</t>
    </rPh>
    <rPh sb="41" eb="43">
      <t>ソウリョウ</t>
    </rPh>
    <phoneticPr fontId="5"/>
  </si>
  <si>
    <t>施設ごとに利用実態、維持管理費用、施設の機能及び老朽化状況などの情報を踏まえ、継続使用、施設用途の変更、施設の複合化、廃止・除却、近隣自治体との施設の相互利用などの検討をする</t>
    <rPh sb="0" eb="2">
      <t>シセツ</t>
    </rPh>
    <rPh sb="5" eb="7">
      <t>リヨウ</t>
    </rPh>
    <rPh sb="7" eb="9">
      <t>ジッタイ</t>
    </rPh>
    <rPh sb="10" eb="14">
      <t>イジカンリ</t>
    </rPh>
    <rPh sb="14" eb="16">
      <t>ヒヨウ</t>
    </rPh>
    <rPh sb="17" eb="19">
      <t>シセツ</t>
    </rPh>
    <rPh sb="20" eb="22">
      <t>キノウ</t>
    </rPh>
    <rPh sb="22" eb="23">
      <t>オヨ</t>
    </rPh>
    <rPh sb="24" eb="27">
      <t>ロウキュウカ</t>
    </rPh>
    <rPh sb="27" eb="29">
      <t>ジョウキョウ</t>
    </rPh>
    <rPh sb="32" eb="34">
      <t>ジョウホウ</t>
    </rPh>
    <rPh sb="35" eb="36">
      <t>フ</t>
    </rPh>
    <rPh sb="39" eb="41">
      <t>ケイゾク</t>
    </rPh>
    <rPh sb="41" eb="43">
      <t>シヨウ</t>
    </rPh>
    <rPh sb="44" eb="46">
      <t>シセツ</t>
    </rPh>
    <rPh sb="46" eb="48">
      <t>ヨウト</t>
    </rPh>
    <rPh sb="49" eb="51">
      <t>ヘンコウ</t>
    </rPh>
    <rPh sb="52" eb="54">
      <t>シセツ</t>
    </rPh>
    <rPh sb="55" eb="58">
      <t>フクゴウカ</t>
    </rPh>
    <rPh sb="59" eb="61">
      <t>ハイシ</t>
    </rPh>
    <rPh sb="62" eb="64">
      <t>ジョキャク</t>
    </rPh>
    <rPh sb="65" eb="67">
      <t>キンリン</t>
    </rPh>
    <rPh sb="67" eb="70">
      <t>ジチタイ</t>
    </rPh>
    <rPh sb="72" eb="74">
      <t>シセツ</t>
    </rPh>
    <rPh sb="75" eb="77">
      <t>ソウゴ</t>
    </rPh>
    <rPh sb="77" eb="79">
      <t>リヨウ</t>
    </rPh>
    <rPh sb="82" eb="84">
      <t>ケントウ</t>
    </rPh>
    <phoneticPr fontId="5"/>
  </si>
  <si>
    <t>本計画に基づく取組みについて、施設の利用状況や住民のニーズの変化等を踏まえた見直しを個別施設計画の見直し時期に併せて、PDCAｻｲｸﾙにより行う。</t>
  </si>
  <si>
    <t>H29年度：3か所の農業排水施設を既存の公共下水道施設につなげ、施設の集約を図った。</t>
    <rPh sb="3" eb="5">
      <t>ネンド</t>
    </rPh>
    <rPh sb="8" eb="9">
      <t>ショ</t>
    </rPh>
    <rPh sb="10" eb="12">
      <t>ノウギョウ</t>
    </rPh>
    <rPh sb="12" eb="14">
      <t>ハイスイ</t>
    </rPh>
    <rPh sb="14" eb="16">
      <t>シセツ</t>
    </rPh>
    <rPh sb="17" eb="19">
      <t>キゾン</t>
    </rPh>
    <rPh sb="20" eb="22">
      <t>コウキョウ</t>
    </rPh>
    <rPh sb="22" eb="25">
      <t>ゲスイドウ</t>
    </rPh>
    <rPh sb="25" eb="27">
      <t>シセツ</t>
    </rPh>
    <rPh sb="32" eb="34">
      <t>シセツ</t>
    </rPh>
    <rPh sb="35" eb="37">
      <t>シュウヤク</t>
    </rPh>
    <rPh sb="38" eb="39">
      <t>ハカ</t>
    </rPh>
    <phoneticPr fontId="5"/>
  </si>
  <si>
    <t>人口の将来展望について、2045年時点において1.4万人程度を見込んでいる。また、その時点において、年少人口が10.3％、生産年齢人口が46.0％、老年人口が43.2％の割合になると推計している。</t>
  </si>
  <si>
    <t>公共施設・・・45施設145棟
道路（町道）・・・約142㎞
橋梁・・・100橋
都市公園・・・10箇所
下水道（管渠）・・・約69㎞</t>
  </si>
  <si>
    <t>「3.公共施設等の現況及び将来の見通し」で検討したように、現在整備されている公共施設等を将来も同種・同規模で維持管理・更新する費用は、一般会計においては、2021年～2045年の25年間で197.1億円であり、年平均では7.9億円と試算される。
「3.1.人口の現状と将来展望」で検討したように、本町の将来人口は2010年（平成22年）に比べ、2045年（令和27年）には20％以上減少すると推測されている。
人口減少に伴い、現在整備されている施設等を将来も同規模で維持すると、町民1人当たりの施設規模は増加し、町民1人当たりの財政負担は増加する。生産年齢人口（15～64歳）の比率が下がり、税収低下が想定される中で、町民1人当たりの財政負担をこれ以上増やさないためには、維持管理コストの低減を図り、人口減少を視野に入れた公共施設等の総量の検討を行うことが必要である。（「図表29　年度別整備延床面積」参照）
一方で、ここ数年の住民基本台帳人口の推移をみてみると、人口減少に一定の歯止めがかかっており、当面の間は現在と同規模水準を維持できるという推測もできる。現段階においては、公共施設等の総量を減らす実際的な検討を行うことは難しく、今後の見直しの中で人口動向を分析し検討を行うこととする。また、その際、道路や橋梁、下水道のインフラ資産については、一度敷設したものを廃止し、総量を減らすことは現実的ではないので、原則として、検討対象とはしない。
なお、当面の間は人口を同規模水準で維持できたとしても、全国的に人口減少の傾向にある中、将来的には本町においても人口減少が進んでいくことも視野に入れておく必要があるため、新規の公共施設等の整備には充分な検討が必要である。</t>
  </si>
  <si>
    <t xml:space="preserve">公共施設
</t>
    <rPh sb="0" eb="4">
      <t>コウキョウシセツ</t>
    </rPh>
    <phoneticPr fontId="5"/>
  </si>
  <si>
    <t>公共施設
道路
橋梁
下水道</t>
    <rPh sb="0" eb="4">
      <t>コウキョウシセツ</t>
    </rPh>
    <rPh sb="5" eb="7">
      <t>ドウロ</t>
    </rPh>
    <rPh sb="8" eb="10">
      <t>キョウリョウ</t>
    </rPh>
    <rPh sb="11" eb="14">
      <t>ゲスイドウ</t>
    </rPh>
    <phoneticPr fontId="5"/>
  </si>
  <si>
    <t>25年間の平均が7.9億円
から6.9億円となる見込み</t>
    <rPh sb="2" eb="4">
      <t>ネンカン</t>
    </rPh>
    <rPh sb="5" eb="7">
      <t>ヘイキン</t>
    </rPh>
    <rPh sb="11" eb="12">
      <t>オク</t>
    </rPh>
    <rPh sb="12" eb="13">
      <t>エン</t>
    </rPh>
    <rPh sb="19" eb="21">
      <t>オクエン</t>
    </rPh>
    <rPh sb="24" eb="26">
      <t>ミコ</t>
    </rPh>
    <phoneticPr fontId="5"/>
  </si>
  <si>
    <t>関係各課職員で構成される「基山町公共施設等マネジメントチーム」により、公共施設等総合管理計画の内容を全庁的に周知し、公共施設等総合管理を推進する。また、職員一人一人が公共施設等総合管理計画の意義と必要性を理解し、高い意識を持って将来的な施設管理に取り組んでいくために、職員を対象とした研修会の開催等を検討する。</t>
    <rPh sb="0" eb="2">
      <t>カンケイ</t>
    </rPh>
    <rPh sb="2" eb="4">
      <t>カクカ</t>
    </rPh>
    <rPh sb="4" eb="6">
      <t>ショクイン</t>
    </rPh>
    <rPh sb="7" eb="9">
      <t>コウセイ</t>
    </rPh>
    <rPh sb="13" eb="16">
      <t>キヤマチョウ</t>
    </rPh>
    <rPh sb="16" eb="21">
      <t>コウキョウシセツトウ</t>
    </rPh>
    <rPh sb="35" eb="39">
      <t>コウキョウシセツ</t>
    </rPh>
    <rPh sb="39" eb="40">
      <t>トウ</t>
    </rPh>
    <rPh sb="40" eb="46">
      <t>ソウゴウカンリケイカク</t>
    </rPh>
    <rPh sb="47" eb="49">
      <t>ナイヨウ</t>
    </rPh>
    <rPh sb="50" eb="53">
      <t>ゼンチョウテキ</t>
    </rPh>
    <rPh sb="54" eb="56">
      <t>シュウチ</t>
    </rPh>
    <rPh sb="58" eb="60">
      <t>コウキョウ</t>
    </rPh>
    <rPh sb="60" eb="63">
      <t>シセツトウ</t>
    </rPh>
    <rPh sb="63" eb="67">
      <t>ソウゴウカンリ</t>
    </rPh>
    <rPh sb="68" eb="70">
      <t>スイシン</t>
    </rPh>
    <rPh sb="76" eb="78">
      <t>ショクイン</t>
    </rPh>
    <rPh sb="78" eb="82">
      <t>ヒトリヒトリ</t>
    </rPh>
    <rPh sb="83" eb="88">
      <t>コウキョウシセツトウ</t>
    </rPh>
    <rPh sb="88" eb="94">
      <t>ソウゴウカンリケイカク</t>
    </rPh>
    <rPh sb="95" eb="97">
      <t>イギ</t>
    </rPh>
    <rPh sb="98" eb="101">
      <t>ヒツヨウセイ</t>
    </rPh>
    <rPh sb="102" eb="104">
      <t>リカイ</t>
    </rPh>
    <rPh sb="106" eb="107">
      <t>タカ</t>
    </rPh>
    <rPh sb="108" eb="110">
      <t>イシキ</t>
    </rPh>
    <rPh sb="111" eb="112">
      <t>モ</t>
    </rPh>
    <rPh sb="114" eb="117">
      <t>ショウライテキ</t>
    </rPh>
    <rPh sb="118" eb="122">
      <t>シセツカンリ</t>
    </rPh>
    <rPh sb="123" eb="124">
      <t>ト</t>
    </rPh>
    <rPh sb="125" eb="126">
      <t>ク</t>
    </rPh>
    <rPh sb="134" eb="136">
      <t>ショクイン</t>
    </rPh>
    <rPh sb="137" eb="139">
      <t>タイショウ</t>
    </rPh>
    <rPh sb="142" eb="145">
      <t>ケンシュウカイ</t>
    </rPh>
    <rPh sb="146" eb="148">
      <t>カイサイ</t>
    </rPh>
    <rPh sb="148" eb="149">
      <t>トウ</t>
    </rPh>
    <rPh sb="150" eb="152">
      <t>ケントウ</t>
    </rPh>
    <phoneticPr fontId="5"/>
  </si>
  <si>
    <t>日常点検、定期点検を実施し、劣化状況の把握に努める。</t>
  </si>
  <si>
    <t>安全性や経済性を踏まえながら点検結果に基づく修繕や改修等を行い、機能の保持・回復を図る予防保全に努める。</t>
  </si>
  <si>
    <t>豪雨、地震等の災害や施設整備時には想定されていなかった突発的な事故等により、機能に問題が生じ利用が困難になった施設については、巡視や臨時点検等により迅速に状態を把握し、立入禁止措置等を講じた上で、優先順位を検討し、適切に機能回復を図る。</t>
  </si>
  <si>
    <t>平常時の利用者の安全確保だけでなく、災害時の拠点施設としての機能確保の観点からも、公共建築物の耐震化の取り組みを行ってきており、今後もこの方針のもと耐震化を推進していく。</t>
    <rPh sb="0" eb="3">
      <t>ヘイジョウジ</t>
    </rPh>
    <rPh sb="4" eb="7">
      <t>リヨウシャ</t>
    </rPh>
    <rPh sb="8" eb="12">
      <t>アンゼンカクホ</t>
    </rPh>
    <rPh sb="18" eb="21">
      <t>サイガイジ</t>
    </rPh>
    <rPh sb="22" eb="26">
      <t>キョテンシセツ</t>
    </rPh>
    <rPh sb="30" eb="34">
      <t>キノウカクホ</t>
    </rPh>
    <rPh sb="35" eb="37">
      <t>カンテン</t>
    </rPh>
    <rPh sb="41" eb="46">
      <t>コウキョウケンチクブツ</t>
    </rPh>
    <rPh sb="47" eb="50">
      <t>タイシンカ</t>
    </rPh>
    <rPh sb="51" eb="52">
      <t>ト</t>
    </rPh>
    <rPh sb="53" eb="54">
      <t>ク</t>
    </rPh>
    <rPh sb="56" eb="57">
      <t>オコナ</t>
    </rPh>
    <rPh sb="64" eb="66">
      <t>コンゴ</t>
    </rPh>
    <rPh sb="69" eb="71">
      <t>ホウシン</t>
    </rPh>
    <rPh sb="74" eb="77">
      <t>タイシンカ</t>
    </rPh>
    <rPh sb="78" eb="80">
      <t>スイシン</t>
    </rPh>
    <phoneticPr fontId="5"/>
  </si>
  <si>
    <t>機能・構造的に更新が困難な公共施設等や、長寿命化を図ることで長期的に見た維持管理・修繕・更新等に係るコストの縮減が可能な公共施設等は、個別施設計画、長寿命化計画等に基づく予防保全型維持管理を実施し、施設の長寿命化を図る。
また、公共施設等の更新時には、工事の施工管理の厳密化や高耐久性部材の使用などの工夫により、施設の長寿命化を図るとともに、技術開発の動向に注視し、新技術の積極的な採用を検討する。</t>
  </si>
  <si>
    <t>令和４年３月の改訂では、ユニバーサルデザイン化の推進方針を盛り込むことができなかった。</t>
  </si>
  <si>
    <t>利用率が低い施設等については、機能を移転したうえで、廃止や財源確保の手段として売却、貸付等を検討する。なお、廃止が決定した施設については、早期に解体し、安全面の確保や景観の確保、管理費用の削減及び平準化を図る。
また、町民ニーズや社会情勢の変化により、統合化や集約化が可能となった施設等が発生した場合は、管理費用の削減及び平準化のために、すみやかに統合化や集約化を実施する。</t>
    <rPh sb="0" eb="3">
      <t>リヨウリツ</t>
    </rPh>
    <rPh sb="4" eb="5">
      <t>ヒク</t>
    </rPh>
    <rPh sb="6" eb="9">
      <t>シセツトウ</t>
    </rPh>
    <rPh sb="15" eb="17">
      <t>キノウ</t>
    </rPh>
    <rPh sb="18" eb="20">
      <t>イテン</t>
    </rPh>
    <rPh sb="26" eb="28">
      <t>ハイシ</t>
    </rPh>
    <rPh sb="29" eb="33">
      <t>ザイゲンカクホ</t>
    </rPh>
    <rPh sb="34" eb="36">
      <t>シュダン</t>
    </rPh>
    <rPh sb="39" eb="41">
      <t>バイキャク</t>
    </rPh>
    <rPh sb="42" eb="44">
      <t>カシツケ</t>
    </rPh>
    <rPh sb="44" eb="45">
      <t>トウ</t>
    </rPh>
    <rPh sb="46" eb="48">
      <t>ケントウ</t>
    </rPh>
    <rPh sb="54" eb="56">
      <t>ハイシ</t>
    </rPh>
    <rPh sb="57" eb="59">
      <t>ケッテイ</t>
    </rPh>
    <rPh sb="61" eb="63">
      <t>シセツ</t>
    </rPh>
    <rPh sb="69" eb="71">
      <t>ソウキ</t>
    </rPh>
    <rPh sb="72" eb="74">
      <t>カイタイ</t>
    </rPh>
    <phoneticPr fontId="5"/>
  </si>
  <si>
    <t>個別の公共施設等の具体的な管理は、所管課内において進行管理・マネジメントを行うが、歳入・歳出額の変動、更新費用試算条件の変更などが生じた場合、必要に応じて、「基山町公共施設等総合マネジメントチーム」により適宜検証と見直しを行うPDCAサイクル（※）の体制を整える。</t>
  </si>
  <si>
    <t>適宜検証と見直しを行う</t>
  </si>
  <si>
    <t>個別の施設類型毎の管理に関する基本方針を以下に示す。将来の人口減少や少子高齢化、施設の利用、コスト、老朽化の状況や各分野の事業経過等の状況を踏まえ、横断的かつ積極的な取組によって、成果を上げるように努める。</t>
  </si>
  <si>
    <t>公共施設等の維持管理・更新等に係るトータルコストの縮減・平準化を図るため、点検・診断等を実施しその結果を踏まえ、個別施設毎の具体的な対応方針を定める長寿命化計画として個別施設計画を令和２年度から令和３年度にかけて策定した。</t>
  </si>
  <si>
    <t>現状総人口は微増で推移しているが、今後は年少人口と生産年齢人口の減少、高齢人口増加が想定される。</t>
    <rPh sb="0" eb="2">
      <t>ゲンジョウ</t>
    </rPh>
    <rPh sb="2" eb="5">
      <t>ソウジンコウ</t>
    </rPh>
    <rPh sb="6" eb="8">
      <t>ビゾウ</t>
    </rPh>
    <rPh sb="9" eb="11">
      <t>スイイ</t>
    </rPh>
    <rPh sb="17" eb="19">
      <t>コンゴ</t>
    </rPh>
    <rPh sb="20" eb="22">
      <t>ネンショウ</t>
    </rPh>
    <rPh sb="22" eb="24">
      <t>ジンコウ</t>
    </rPh>
    <rPh sb="25" eb="27">
      <t>セイサン</t>
    </rPh>
    <rPh sb="27" eb="29">
      <t>ネンレイ</t>
    </rPh>
    <rPh sb="29" eb="31">
      <t>ジンコウ</t>
    </rPh>
    <rPh sb="32" eb="34">
      <t>ゲンショウ</t>
    </rPh>
    <rPh sb="35" eb="37">
      <t>コウレイ</t>
    </rPh>
    <rPh sb="37" eb="39">
      <t>ジンコウ</t>
    </rPh>
    <rPh sb="39" eb="41">
      <t>ゾウカ</t>
    </rPh>
    <rPh sb="42" eb="44">
      <t>ソウテイ</t>
    </rPh>
    <phoneticPr fontId="5"/>
  </si>
  <si>
    <t>令和元年</t>
    <rPh sb="0" eb="2">
      <t>レイワ</t>
    </rPh>
    <rPh sb="2" eb="4">
      <t>ガンネン</t>
    </rPh>
    <phoneticPr fontId="5"/>
  </si>
  <si>
    <t>【町民文化系施設】　　4,067㎡
【社会教育系施設】　　918㎡
【ｽﾎﾟｰﾂ・ﾚｸﾘｴｰｼｮﾝ系施設】　　3,167㎡
【学校教育系施設】　　13,247㎡
【行政系施設】　　3,979㎡
【公営住宅等】　　13,005㎡
【その他施設】　　776㎡</t>
  </si>
  <si>
    <t>本町の人口は、これまで微増傾向で推移してきたが、今後は他 の市町村と同様に少子高齢化が進むことが予測される。公共施設等については、多くの建築物の老朽化が進んでいるため、適切な再配置や用途・目的の変更等、早急な検討が必要である。インフラについては、下水道の普及促進等に係る新規整備や更新費用もあり、厳しい財政状態になること も 予測される。したがって今後は、より中・長期的な視野に立った公共施設等のマネジメントが求められる。</t>
  </si>
  <si>
    <t>【建物】　211,457千円
【道路、橋梁】　213,257千円
【河川】　5,493千円
【公園】　32,363千円
【上下水道】　166,755千円</t>
  </si>
  <si>
    <t>今後30年間で約120億円（年平均約4億円）必要となる試算になる。</t>
  </si>
  <si>
    <t>各施設一律に築40年後に長寿命化改修（工事期間1年）、築80年後に更新（工事期間2年）した場合に必要な金額は、以下のとおりである。今後30年間で約76億円（年平均約2.5億円）必要となる試算になる。</t>
  </si>
  <si>
    <t>今後30年間で約44億円（年平均約1.5億円）縮減できる見込みとなる。</t>
    <rPh sb="0" eb="2">
      <t>コンゴ</t>
    </rPh>
    <rPh sb="4" eb="6">
      <t>ネンカン</t>
    </rPh>
    <rPh sb="7" eb="8">
      <t>ヤク</t>
    </rPh>
    <rPh sb="10" eb="12">
      <t>オクエン</t>
    </rPh>
    <rPh sb="13" eb="14">
      <t>ネン</t>
    </rPh>
    <rPh sb="14" eb="16">
      <t>ヘイキン</t>
    </rPh>
    <rPh sb="16" eb="17">
      <t>ヤク</t>
    </rPh>
    <rPh sb="20" eb="22">
      <t>オクエン</t>
    </rPh>
    <rPh sb="23" eb="25">
      <t>シュクゲン</t>
    </rPh>
    <rPh sb="28" eb="30">
      <t>ミコ</t>
    </rPh>
    <phoneticPr fontId="5"/>
  </si>
  <si>
    <t>公共施設等総合管理計画を適正・円滑に推進していくために、全庁横断的な推進体制を構築し、情報共有を行っていく。</t>
    <rPh sb="0" eb="2">
      <t>コウキョウ</t>
    </rPh>
    <rPh sb="2" eb="4">
      <t>シセツ</t>
    </rPh>
    <rPh sb="4" eb="5">
      <t>トウ</t>
    </rPh>
    <rPh sb="5" eb="7">
      <t>ソウゴウ</t>
    </rPh>
    <rPh sb="7" eb="9">
      <t>カンリ</t>
    </rPh>
    <rPh sb="9" eb="11">
      <t>ケイカク</t>
    </rPh>
    <rPh sb="12" eb="14">
      <t>テキセイ</t>
    </rPh>
    <rPh sb="15" eb="17">
      <t>エンカツ</t>
    </rPh>
    <rPh sb="18" eb="20">
      <t>スイシン</t>
    </rPh>
    <rPh sb="28" eb="30">
      <t>ゼンチョウ</t>
    </rPh>
    <rPh sb="30" eb="32">
      <t>オウダン</t>
    </rPh>
    <rPh sb="32" eb="33">
      <t>テキ</t>
    </rPh>
    <rPh sb="34" eb="36">
      <t>スイシン</t>
    </rPh>
    <rPh sb="36" eb="38">
      <t>タイセイ</t>
    </rPh>
    <rPh sb="39" eb="41">
      <t>コウチク</t>
    </rPh>
    <rPh sb="43" eb="45">
      <t>ジョウホウ</t>
    </rPh>
    <rPh sb="45" eb="47">
      <t>キョウユウ</t>
    </rPh>
    <rPh sb="48" eb="49">
      <t>オコナ</t>
    </rPh>
    <phoneticPr fontId="5"/>
  </si>
  <si>
    <t>公共施設等のﾏﾈｼﾞﾒﾝﾄを行うにあたって、PPP/PFIなどの手法による民間活用を検討する。</t>
    <rPh sb="0" eb="2">
      <t>コウキョウ</t>
    </rPh>
    <rPh sb="2" eb="4">
      <t>シセツ</t>
    </rPh>
    <rPh sb="4" eb="5">
      <t>トウ</t>
    </rPh>
    <rPh sb="14" eb="15">
      <t>オコナ</t>
    </rPh>
    <rPh sb="32" eb="34">
      <t>シュホウ</t>
    </rPh>
    <rPh sb="37" eb="39">
      <t>ミンカン</t>
    </rPh>
    <rPh sb="39" eb="41">
      <t>カツヨウ</t>
    </rPh>
    <rPh sb="42" eb="44">
      <t>ケントウ</t>
    </rPh>
    <phoneticPr fontId="5"/>
  </si>
  <si>
    <t>法定点検及び日常の点検・保守により、建物の劣化や機能低下を防ぎ、総合的な管理運営を行う。インフラについても定期的な巡回・目視のほか、長寿命化計画等により適正な点検・診断を行う。</t>
    <rPh sb="0" eb="2">
      <t>ホウテイ</t>
    </rPh>
    <rPh sb="2" eb="4">
      <t>テンケン</t>
    </rPh>
    <rPh sb="4" eb="5">
      <t>オヨ</t>
    </rPh>
    <rPh sb="6" eb="8">
      <t>ニチジョウ</t>
    </rPh>
    <rPh sb="9" eb="11">
      <t>テンケン</t>
    </rPh>
    <rPh sb="12" eb="14">
      <t>ホシュ</t>
    </rPh>
    <rPh sb="18" eb="20">
      <t>タテモノ</t>
    </rPh>
    <rPh sb="21" eb="23">
      <t>レッカ</t>
    </rPh>
    <rPh sb="24" eb="26">
      <t>キノウ</t>
    </rPh>
    <rPh sb="26" eb="28">
      <t>テイカ</t>
    </rPh>
    <rPh sb="29" eb="30">
      <t>フセ</t>
    </rPh>
    <rPh sb="32" eb="35">
      <t>ソウゴウテキ</t>
    </rPh>
    <rPh sb="36" eb="38">
      <t>カンリ</t>
    </rPh>
    <rPh sb="38" eb="40">
      <t>ウンエイ</t>
    </rPh>
    <rPh sb="41" eb="42">
      <t>オコナ</t>
    </rPh>
    <rPh sb="53" eb="56">
      <t>テイキテキ</t>
    </rPh>
    <rPh sb="57" eb="59">
      <t>ジュンカイ</t>
    </rPh>
    <rPh sb="60" eb="62">
      <t>モクシ</t>
    </rPh>
    <rPh sb="66" eb="70">
      <t>チョウジュミョウカ</t>
    </rPh>
    <rPh sb="70" eb="72">
      <t>ケイカク</t>
    </rPh>
    <rPh sb="72" eb="73">
      <t>トウ</t>
    </rPh>
    <rPh sb="76" eb="78">
      <t>テキセイ</t>
    </rPh>
    <rPh sb="79" eb="81">
      <t>テンケン</t>
    </rPh>
    <rPh sb="82" eb="84">
      <t>シンダン</t>
    </rPh>
    <rPh sb="85" eb="86">
      <t>オコナ</t>
    </rPh>
    <phoneticPr fontId="5"/>
  </si>
  <si>
    <t>計画的な維持管理・修繕を行うことにより、費用の平準化を図る。更新する場合は各施設の重要度を検討し、統合・廃止の推進方針との整合性を保ったうえで実施する。</t>
    <rPh sb="0" eb="3">
      <t>ケイカクテキ</t>
    </rPh>
    <rPh sb="4" eb="6">
      <t>イジ</t>
    </rPh>
    <rPh sb="6" eb="8">
      <t>カンリ</t>
    </rPh>
    <rPh sb="9" eb="11">
      <t>シュウゼン</t>
    </rPh>
    <rPh sb="12" eb="13">
      <t>オコナ</t>
    </rPh>
    <rPh sb="20" eb="22">
      <t>ヒヨウ</t>
    </rPh>
    <rPh sb="23" eb="26">
      <t>ヘイジュンカ</t>
    </rPh>
    <rPh sb="27" eb="28">
      <t>ハカ</t>
    </rPh>
    <rPh sb="30" eb="32">
      <t>コウシン</t>
    </rPh>
    <rPh sb="34" eb="36">
      <t>バアイ</t>
    </rPh>
    <rPh sb="37" eb="40">
      <t>カクシセツ</t>
    </rPh>
    <rPh sb="41" eb="44">
      <t>ジュウヨウド</t>
    </rPh>
    <rPh sb="45" eb="47">
      <t>ケントウ</t>
    </rPh>
    <rPh sb="49" eb="51">
      <t>トウゴウ</t>
    </rPh>
    <rPh sb="52" eb="54">
      <t>ハイシ</t>
    </rPh>
    <rPh sb="55" eb="57">
      <t>スイシン</t>
    </rPh>
    <rPh sb="57" eb="59">
      <t>ホウシン</t>
    </rPh>
    <rPh sb="61" eb="64">
      <t>セイゴウセイ</t>
    </rPh>
    <rPh sb="65" eb="66">
      <t>タモ</t>
    </rPh>
    <rPh sb="71" eb="73">
      <t>ジッシ</t>
    </rPh>
    <phoneticPr fontId="5"/>
  </si>
  <si>
    <t>点検・診断等により危険箇所を認めた場合は、早急に修繕し適切に対応する。但し、今後も維持するに足る一定の利用率が見込めない、または安全確保が困難な場合は、原則として解体・撤去の検討を行うこととする。</t>
    <rPh sb="0" eb="2">
      <t>テンケン</t>
    </rPh>
    <rPh sb="3" eb="5">
      <t>シンダン</t>
    </rPh>
    <rPh sb="5" eb="6">
      <t>トウ</t>
    </rPh>
    <rPh sb="9" eb="11">
      <t>キケン</t>
    </rPh>
    <rPh sb="11" eb="13">
      <t>カショ</t>
    </rPh>
    <rPh sb="14" eb="15">
      <t>ミト</t>
    </rPh>
    <rPh sb="17" eb="19">
      <t>バアイ</t>
    </rPh>
    <rPh sb="21" eb="23">
      <t>ソウキュウ</t>
    </rPh>
    <rPh sb="24" eb="26">
      <t>シュウゼン</t>
    </rPh>
    <rPh sb="27" eb="29">
      <t>テキセツ</t>
    </rPh>
    <rPh sb="30" eb="32">
      <t>タイオウ</t>
    </rPh>
    <rPh sb="35" eb="36">
      <t>タダ</t>
    </rPh>
    <rPh sb="38" eb="40">
      <t>コンゴ</t>
    </rPh>
    <rPh sb="41" eb="43">
      <t>イジ</t>
    </rPh>
    <rPh sb="46" eb="47">
      <t>タ</t>
    </rPh>
    <rPh sb="48" eb="50">
      <t>イッテイ</t>
    </rPh>
    <rPh sb="51" eb="54">
      <t>リヨウリツ</t>
    </rPh>
    <rPh sb="55" eb="57">
      <t>ミコ</t>
    </rPh>
    <rPh sb="64" eb="66">
      <t>アンゼン</t>
    </rPh>
    <rPh sb="66" eb="68">
      <t>カクホ</t>
    </rPh>
    <rPh sb="69" eb="71">
      <t>コンナン</t>
    </rPh>
    <rPh sb="72" eb="74">
      <t>バアイ</t>
    </rPh>
    <rPh sb="76" eb="78">
      <t>ゲンソク</t>
    </rPh>
    <rPh sb="81" eb="83">
      <t>カイタイ</t>
    </rPh>
    <rPh sb="84" eb="86">
      <t>テッキョ</t>
    </rPh>
    <rPh sb="87" eb="89">
      <t>ケントウ</t>
    </rPh>
    <rPh sb="90" eb="91">
      <t>オコナ</t>
    </rPh>
    <phoneticPr fontId="5"/>
  </si>
  <si>
    <t>耐震診断の結果が「不適合」、または耐震診断が未実施の施設については順次、計画的な改修、早期の判断を行い、安全性を確保することとする。</t>
    <rPh sb="0" eb="2">
      <t>タイシン</t>
    </rPh>
    <rPh sb="2" eb="4">
      <t>シンダン</t>
    </rPh>
    <rPh sb="5" eb="7">
      <t>ケッカ</t>
    </rPh>
    <rPh sb="9" eb="12">
      <t>フテキゴウ</t>
    </rPh>
    <rPh sb="17" eb="19">
      <t>タイシン</t>
    </rPh>
    <rPh sb="19" eb="21">
      <t>シンダン</t>
    </rPh>
    <rPh sb="22" eb="25">
      <t>ミジッシ</t>
    </rPh>
    <rPh sb="26" eb="28">
      <t>シセツ</t>
    </rPh>
    <rPh sb="33" eb="35">
      <t>ジュンジ</t>
    </rPh>
    <rPh sb="36" eb="39">
      <t>ケイカクテキ</t>
    </rPh>
    <rPh sb="40" eb="42">
      <t>カイシュウ</t>
    </rPh>
    <rPh sb="43" eb="45">
      <t>ソウキ</t>
    </rPh>
    <rPh sb="46" eb="48">
      <t>ハンダン</t>
    </rPh>
    <rPh sb="49" eb="50">
      <t>オコナ</t>
    </rPh>
    <rPh sb="52" eb="55">
      <t>アンゼンセイ</t>
    </rPh>
    <rPh sb="56" eb="58">
      <t>カクホ</t>
    </rPh>
    <phoneticPr fontId="5"/>
  </si>
  <si>
    <t>計画的な予防保全によって公共施設等の長寿命化を図り、安全性を確保しつつ、LCC（ﾗｲﾌｻｲｸﾙｺｽﾄ）の縮減を図る。</t>
    <rPh sb="0" eb="3">
      <t>ケイカクテキ</t>
    </rPh>
    <rPh sb="4" eb="6">
      <t>ヨボウ</t>
    </rPh>
    <rPh sb="6" eb="8">
      <t>ホゼン</t>
    </rPh>
    <rPh sb="12" eb="14">
      <t>コウキョウ</t>
    </rPh>
    <rPh sb="14" eb="16">
      <t>シセツ</t>
    </rPh>
    <rPh sb="16" eb="17">
      <t>トウ</t>
    </rPh>
    <rPh sb="18" eb="22">
      <t>チョウジュミョウカ</t>
    </rPh>
    <rPh sb="23" eb="24">
      <t>ハカ</t>
    </rPh>
    <rPh sb="26" eb="29">
      <t>アンゼンセイ</t>
    </rPh>
    <rPh sb="30" eb="32">
      <t>カクホ</t>
    </rPh>
    <rPh sb="52" eb="54">
      <t>シュクゲン</t>
    </rPh>
    <rPh sb="55" eb="56">
      <t>ハカ</t>
    </rPh>
    <phoneticPr fontId="5"/>
  </si>
  <si>
    <t>共生社会の実現に向けてユニバーサルデザインのまちづくりを目指して社会的障壁を取り除き、公共施設等における物理的障壁、情報に関わる障壁の解消を図っていく。</t>
    <rPh sb="0" eb="2">
      <t>キョウセイ</t>
    </rPh>
    <rPh sb="2" eb="4">
      <t>シャカイ</t>
    </rPh>
    <rPh sb="5" eb="7">
      <t>ジツゲン</t>
    </rPh>
    <rPh sb="8" eb="9">
      <t>ム</t>
    </rPh>
    <rPh sb="28" eb="30">
      <t>メザ</t>
    </rPh>
    <rPh sb="32" eb="35">
      <t>シャカイテキ</t>
    </rPh>
    <rPh sb="35" eb="37">
      <t>ショウヘキ</t>
    </rPh>
    <rPh sb="38" eb="39">
      <t>ト</t>
    </rPh>
    <rPh sb="40" eb="41">
      <t>ノゾ</t>
    </rPh>
    <rPh sb="43" eb="45">
      <t>コウキョウ</t>
    </rPh>
    <rPh sb="45" eb="47">
      <t>シセツ</t>
    </rPh>
    <rPh sb="47" eb="48">
      <t>トウ</t>
    </rPh>
    <rPh sb="52" eb="55">
      <t>ブツリテキ</t>
    </rPh>
    <rPh sb="55" eb="57">
      <t>ショウヘキ</t>
    </rPh>
    <rPh sb="58" eb="60">
      <t>ジョウホウ</t>
    </rPh>
    <rPh sb="61" eb="62">
      <t>カカ</t>
    </rPh>
    <rPh sb="64" eb="66">
      <t>ショウヘキ</t>
    </rPh>
    <rPh sb="67" eb="69">
      <t>カイショウ</t>
    </rPh>
    <rPh sb="70" eb="71">
      <t>ハカ</t>
    </rPh>
    <phoneticPr fontId="5"/>
  </si>
  <si>
    <t>検討中のため記載していない</t>
    <rPh sb="0" eb="3">
      <t>ケントウチュウ</t>
    </rPh>
    <rPh sb="6" eb="8">
      <t>キサイ</t>
    </rPh>
    <phoneticPr fontId="5"/>
  </si>
  <si>
    <t>町民の意見を十分に傾聴しながら、施設ごとの老朽化、利用状況を把握し、将来人口構造を加味し判断する。</t>
    <rPh sb="0" eb="2">
      <t>チョウミン</t>
    </rPh>
    <rPh sb="3" eb="5">
      <t>イケン</t>
    </rPh>
    <rPh sb="6" eb="8">
      <t>ジュウブン</t>
    </rPh>
    <rPh sb="9" eb="11">
      <t>ケイチョウ</t>
    </rPh>
    <rPh sb="16" eb="18">
      <t>シセツ</t>
    </rPh>
    <rPh sb="21" eb="24">
      <t>ロウキュウカ</t>
    </rPh>
    <rPh sb="25" eb="27">
      <t>リヨウ</t>
    </rPh>
    <rPh sb="27" eb="29">
      <t>ジョウキョウ</t>
    </rPh>
    <rPh sb="30" eb="32">
      <t>ハアク</t>
    </rPh>
    <rPh sb="34" eb="36">
      <t>ショウライ</t>
    </rPh>
    <rPh sb="36" eb="38">
      <t>ジンコウ</t>
    </rPh>
    <rPh sb="38" eb="40">
      <t>コウゾウ</t>
    </rPh>
    <rPh sb="41" eb="43">
      <t>カミ</t>
    </rPh>
    <rPh sb="44" eb="46">
      <t>ハンダン</t>
    </rPh>
    <phoneticPr fontId="5"/>
  </si>
  <si>
    <t>固定資産台帳上の取得年度や取得価格、耐用年数等を活用することにより、保有する公共施設等の情報の一元化、本計画との整合性を図ることで公共施設ﾏﾈｼﾞﾒﾝﾄを効率的に行う。</t>
    <rPh sb="0" eb="2">
      <t>コテイ</t>
    </rPh>
    <rPh sb="2" eb="4">
      <t>シサン</t>
    </rPh>
    <rPh sb="4" eb="6">
      <t>ダイチョウ</t>
    </rPh>
    <rPh sb="6" eb="7">
      <t>ジョウ</t>
    </rPh>
    <rPh sb="8" eb="10">
      <t>シュトク</t>
    </rPh>
    <rPh sb="10" eb="12">
      <t>ネンド</t>
    </rPh>
    <rPh sb="13" eb="15">
      <t>シュトク</t>
    </rPh>
    <rPh sb="15" eb="17">
      <t>カカク</t>
    </rPh>
    <rPh sb="18" eb="20">
      <t>タイヨウ</t>
    </rPh>
    <rPh sb="20" eb="22">
      <t>ネンスウ</t>
    </rPh>
    <rPh sb="22" eb="23">
      <t>トウ</t>
    </rPh>
    <rPh sb="24" eb="26">
      <t>カツヨウ</t>
    </rPh>
    <rPh sb="34" eb="36">
      <t>ホユウ</t>
    </rPh>
    <rPh sb="38" eb="40">
      <t>コウキョウ</t>
    </rPh>
    <rPh sb="40" eb="42">
      <t>シセツ</t>
    </rPh>
    <rPh sb="42" eb="43">
      <t>トウ</t>
    </rPh>
    <rPh sb="44" eb="46">
      <t>ジョウホウ</t>
    </rPh>
    <rPh sb="47" eb="50">
      <t>イチゲンカ</t>
    </rPh>
    <rPh sb="51" eb="52">
      <t>ホン</t>
    </rPh>
    <rPh sb="52" eb="54">
      <t>ケイカク</t>
    </rPh>
    <rPh sb="56" eb="59">
      <t>セイゴウセイ</t>
    </rPh>
    <rPh sb="60" eb="61">
      <t>ハカ</t>
    </rPh>
    <rPh sb="65" eb="67">
      <t>コウキョウ</t>
    </rPh>
    <rPh sb="67" eb="69">
      <t>シセツ</t>
    </rPh>
    <rPh sb="77" eb="80">
      <t>コウリツテキ</t>
    </rPh>
    <rPh sb="81" eb="82">
      <t>オコナ</t>
    </rPh>
    <phoneticPr fontId="5"/>
  </si>
  <si>
    <t>未利用地の有効活用については、積極的に検討を進めるとともに、適切な維持管理に努める。</t>
    <rPh sb="0" eb="4">
      <t>ミリヨウチ</t>
    </rPh>
    <rPh sb="5" eb="7">
      <t>ユウコウ</t>
    </rPh>
    <rPh sb="7" eb="9">
      <t>カツヨウ</t>
    </rPh>
    <rPh sb="15" eb="18">
      <t>セッキョクテキ</t>
    </rPh>
    <rPh sb="19" eb="21">
      <t>ケントウ</t>
    </rPh>
    <rPh sb="22" eb="23">
      <t>スス</t>
    </rPh>
    <rPh sb="30" eb="32">
      <t>テキセツ</t>
    </rPh>
    <rPh sb="33" eb="35">
      <t>イジ</t>
    </rPh>
    <rPh sb="35" eb="37">
      <t>カンリ</t>
    </rPh>
    <rPh sb="38" eb="39">
      <t>ツト</t>
    </rPh>
    <phoneticPr fontId="5"/>
  </si>
  <si>
    <t>住民の利便性の向上を第一に考え、公共施設等に対する多様なﾆｰｽﾞに応えるために、近隣市町との施設の相互利用等を検討していく。</t>
    <rPh sb="0" eb="2">
      <t>ジュウミン</t>
    </rPh>
    <rPh sb="3" eb="6">
      <t>リベンセイ</t>
    </rPh>
    <rPh sb="7" eb="9">
      <t>コウジョウ</t>
    </rPh>
    <rPh sb="10" eb="12">
      <t>ダイイチ</t>
    </rPh>
    <rPh sb="13" eb="14">
      <t>カンガ</t>
    </rPh>
    <rPh sb="16" eb="18">
      <t>コウキョウ</t>
    </rPh>
    <rPh sb="18" eb="20">
      <t>シセツ</t>
    </rPh>
    <rPh sb="20" eb="21">
      <t>トウ</t>
    </rPh>
    <rPh sb="22" eb="23">
      <t>タイ</t>
    </rPh>
    <rPh sb="25" eb="27">
      <t>タヨウ</t>
    </rPh>
    <rPh sb="33" eb="34">
      <t>コタ</t>
    </rPh>
    <rPh sb="40" eb="42">
      <t>キンリン</t>
    </rPh>
    <rPh sb="42" eb="43">
      <t>シ</t>
    </rPh>
    <rPh sb="43" eb="44">
      <t>マチ</t>
    </rPh>
    <rPh sb="46" eb="48">
      <t>シセツ</t>
    </rPh>
    <rPh sb="49" eb="51">
      <t>ソウゴ</t>
    </rPh>
    <rPh sb="51" eb="53">
      <t>リヨウ</t>
    </rPh>
    <rPh sb="53" eb="54">
      <t>トウ</t>
    </rPh>
    <rPh sb="55" eb="57">
      <t>ケントウ</t>
    </rPh>
    <phoneticPr fontId="5"/>
  </si>
  <si>
    <t>計画期間を30年間と定めているが、社会情勢や財政状況等に合わせて適宜見直しを行う。</t>
    <rPh sb="0" eb="2">
      <t>ケイカク</t>
    </rPh>
    <rPh sb="2" eb="4">
      <t>キカン</t>
    </rPh>
    <rPh sb="7" eb="9">
      <t>ネンカン</t>
    </rPh>
    <rPh sb="10" eb="11">
      <t>サダ</t>
    </rPh>
    <rPh sb="17" eb="19">
      <t>シャカイ</t>
    </rPh>
    <rPh sb="19" eb="21">
      <t>ジョウセイ</t>
    </rPh>
    <rPh sb="22" eb="24">
      <t>ザイセイ</t>
    </rPh>
    <rPh sb="24" eb="26">
      <t>ジョウキョウ</t>
    </rPh>
    <rPh sb="26" eb="27">
      <t>トウ</t>
    </rPh>
    <rPh sb="28" eb="29">
      <t>ア</t>
    </rPh>
    <rPh sb="32" eb="34">
      <t>テキギ</t>
    </rPh>
    <rPh sb="34" eb="36">
      <t>ミナオ</t>
    </rPh>
    <rPh sb="38" eb="39">
      <t>オコナ</t>
    </rPh>
    <phoneticPr fontId="5"/>
  </si>
  <si>
    <t>各施設の老朽化の現状把握に努め、計画的に修繕を行い、費用の平準化を図り、予防保全による更新等により施設の長寿命化を図る。</t>
    <rPh sb="0" eb="3">
      <t>カクシセツ</t>
    </rPh>
    <rPh sb="4" eb="7">
      <t>ロウキュウカ</t>
    </rPh>
    <rPh sb="8" eb="10">
      <t>ゲンジョウ</t>
    </rPh>
    <rPh sb="10" eb="12">
      <t>ハアク</t>
    </rPh>
    <rPh sb="13" eb="14">
      <t>ツト</t>
    </rPh>
    <rPh sb="16" eb="19">
      <t>ケイカクテキ</t>
    </rPh>
    <rPh sb="20" eb="22">
      <t>シュウゼン</t>
    </rPh>
    <rPh sb="23" eb="24">
      <t>オコナ</t>
    </rPh>
    <rPh sb="26" eb="28">
      <t>ヒヨウ</t>
    </rPh>
    <rPh sb="29" eb="32">
      <t>ヘイジュンカ</t>
    </rPh>
    <rPh sb="33" eb="34">
      <t>ハカ</t>
    </rPh>
    <rPh sb="36" eb="38">
      <t>ヨボウ</t>
    </rPh>
    <rPh sb="38" eb="40">
      <t>ホゼン</t>
    </rPh>
    <rPh sb="43" eb="45">
      <t>コウシン</t>
    </rPh>
    <rPh sb="45" eb="46">
      <t>トウ</t>
    </rPh>
    <rPh sb="49" eb="51">
      <t>シセツ</t>
    </rPh>
    <rPh sb="52" eb="56">
      <t>チョウジュミョウカ</t>
    </rPh>
    <rPh sb="57" eb="58">
      <t>ハカ</t>
    </rPh>
    <phoneticPr fontId="5"/>
  </si>
  <si>
    <t>・学校施設長寿命化計画策定（平成29年度）
・公営住宅等長寿命化計画策定（平成21年度）
・公営住宅等長寿命化計画改訂（令和元年度、令和4年度）
・公共施設等個別施設計画策定（令和2年度）</t>
    <rPh sb="1" eb="3">
      <t>ガッコウ</t>
    </rPh>
    <rPh sb="3" eb="5">
      <t>シセツ</t>
    </rPh>
    <rPh sb="5" eb="9">
      <t>チョウジュミョウカ</t>
    </rPh>
    <rPh sb="9" eb="11">
      <t>ケイカク</t>
    </rPh>
    <rPh sb="11" eb="13">
      <t>サクテイ</t>
    </rPh>
    <rPh sb="14" eb="16">
      <t>ヘイセイ</t>
    </rPh>
    <rPh sb="18" eb="20">
      <t>ネンド</t>
    </rPh>
    <rPh sb="23" eb="25">
      <t>コウエイ</t>
    </rPh>
    <rPh sb="25" eb="27">
      <t>ジュウタク</t>
    </rPh>
    <rPh sb="27" eb="28">
      <t>トウ</t>
    </rPh>
    <rPh sb="28" eb="32">
      <t>チョウジュミョウカ</t>
    </rPh>
    <rPh sb="32" eb="34">
      <t>ケイカク</t>
    </rPh>
    <rPh sb="34" eb="36">
      <t>サクテイ</t>
    </rPh>
    <rPh sb="37" eb="39">
      <t>ヘイセイ</t>
    </rPh>
    <rPh sb="41" eb="43">
      <t>ネンド</t>
    </rPh>
    <rPh sb="57" eb="59">
      <t>カイテイ</t>
    </rPh>
    <rPh sb="60" eb="62">
      <t>レイカズ</t>
    </rPh>
    <rPh sb="62" eb="64">
      <t>ガンネン</t>
    </rPh>
    <rPh sb="64" eb="65">
      <t>ド</t>
    </rPh>
    <rPh sb="66" eb="68">
      <t>レイワ</t>
    </rPh>
    <rPh sb="69" eb="71">
      <t>ネンド</t>
    </rPh>
    <rPh sb="74" eb="76">
      <t>コウキョウ</t>
    </rPh>
    <rPh sb="76" eb="78">
      <t>シセツ</t>
    </rPh>
    <rPh sb="78" eb="79">
      <t>トウ</t>
    </rPh>
    <rPh sb="79" eb="81">
      <t>コベツ</t>
    </rPh>
    <rPh sb="81" eb="83">
      <t>シセツ</t>
    </rPh>
    <rPh sb="83" eb="85">
      <t>ケイカク</t>
    </rPh>
    <rPh sb="85" eb="87">
      <t>サクテイ</t>
    </rPh>
    <rPh sb="88" eb="90">
      <t>レイワ</t>
    </rPh>
    <rPh sb="91" eb="93">
      <t>ネンド</t>
    </rPh>
    <phoneticPr fontId="5"/>
  </si>
  <si>
    <t>・総人口はS60の28,759人をピークに減少し、Ｒ2は25,511人
・町人口ビジョンではＲ2の人口25,511人からＲ42には21,000人と4,511人の減少（17.7％減）
・高齢者の人口の割合が今後増加傾向
・生産年齢人口比率もH27（55.2%）からＲ42（49.6%）まで5.6ポイント減
・年少人口は減少傾向</t>
  </si>
  <si>
    <t>【公共施設等】
Ｒ3：151千㎡
【インフラ資産】
Ｒ3：道路延長　391,708ｍ
Ｒ3：橋梁面積　　16,218㎡
Ｒ3：下水道管延長　107,644ｍ</t>
  </si>
  <si>
    <t>公共施設等全体としては、258施設、総延床面積は150,881.7㎡、一人当たりの延床面積は5.91㎡となり、全国平均と比較し約1.8倍の面積を所有。
特に老朽化している公共施設等は、学校教育系施設等となっている。
1981年度以前に建設された建築系施設では、旧耐震基準の施設が全体の約28.0％を占めている。
インフラ資産も同様に、今後安全性の観点から改修や更新時期を迎えることとなるが、予防保全の観点から実態の把握・点検が重要となっている。
今後少子高齢化による社会保障関連経費の増が予測され、公共施設の維持等のために財政調整基金の取崩しが必要となる場合等、公共施設の維持費に充当する財源割合の減少が予測される。</t>
  </si>
  <si>
    <t>過去10年間（H24～R3）の投資的経費の年平均28.6億円（内訳：公共施設に係る投資的経費12.4億円、道路及び橋りょうに係る投資的経費4.6億円、公共施設・道路及び橋りょうに係る用地取得費1.5億円、その他10.1億円）</t>
  </si>
  <si>
    <t>更新年数経過後に現在と同じ延床面積等で更新すると仮定し、延床面積等の数量に更新単価を乗じることにより、更新費用を試算。
インフラ（道路・橋梁・下水道）等は、整備済み面積や整備延長等に更新単価を乗じることにより、更新費用を試算。</t>
  </si>
  <si>
    <t>更新費用の縮減に向けて、大分類別に施設の運用、コストに係る個別施設計画を策定しており、長寿命化とともに、用途廃止等の施設の除却について検討しています。令和3 年度の施設保有量で、個別施設の方針を取り込んで、あらためて将来更新費用の試算を実施。</t>
  </si>
  <si>
    <t>・更新年数を個別施設計画の方針を反映し、新耐震の鉄筋コンクリート造は80 年、旧耐震は70 年とした
・除却対象や目的外使用施設は建替えを実施しない
・更新単価は大分類別の総務省単価を使用</t>
  </si>
  <si>
    <t>PDCAサイクルなどの考え方を活用して常に見直しを行い、改善を求めていく。
ファシリティマネジメントや情報共有の推進に当たっては、他分野の計画との関連性を常に意識して行う。</t>
  </si>
  <si>
    <t>公共施設の新規整備はＰＦＩを活用していく。また、施設の更新による複合化では管理運営についてもPPP/PFIの活用を図り、民間活力を活用した改修・更新コスト及び管理運営コストの縮減に努める。</t>
  </si>
  <si>
    <t>日常管理では、建物を維持管理するための日常の点検・保守によって、建物の劣化及び機能
低下を防ぎ、建物をいつまでも美しく使っていくための総合的な管理運営や実際の点検・保守・
整備などの業務を行う。</t>
  </si>
  <si>
    <t>維持管理に関しては、設備機器の日常の点検、調整等を欠かさず、修繕等を計画的。効率的に行いトータルコストを縮減する。
更新等に関しては、建物の長期にわたる有効活用のために内容や間仕切り、設備等の簡易診断を行い、計画的に保全を進める。また、まちづくりとの整合性を保ち、施設の更新時の複合化、コンパクト化、統合・廃止の検討を行う。</t>
  </si>
  <si>
    <t>耐震改修と耐震補強の状況、及び主要な建築物の耐震改修対象建築物について、必要に応じ順
次耐震補強工事等を実施しており、特に利用率、効用等の高い施設については、重点的に対応す
ることとしています。その際に、構造部分の耐震性のほか、非構造部分の安全性（耐震性）につ
いても検討を行い、施設利用者の安全性の確保及び災害時を想定した十分な検討に努めます</t>
  </si>
  <si>
    <t>点検・保守・修繕、清掃・廃棄物管理を計画的にきめ細かく行い、施設の長期使用を図る。
また、定期的な施設診断で不具合箇所を改修し、さらに施設の寿命を延ばす大規模改修、長寿命化改修工事を検討する。</t>
  </si>
  <si>
    <t>「ユニバーサルデザイン2020 行動計画」（平成29 年2 月20 日ユニバーサルデザイン・2020
関係閣僚会議決定）を踏まえ、障がいの有無、年齢、性別、言語等にかかわらず多様な人々が利
用しやすいユニバーサルデザインに配慮するほか、施設のバリアフリー化による利便性の向上に
努め、誰もが安全に利用できる施設を目指します。
施設の改修や新規の施設整備などのタイミングに合わせ、施設の用途や立地状況等に応じて、
安全で、誰もが使いやすい施設の整備を図っていくこととします。</t>
  </si>
  <si>
    <t>国と地方の協働・共創による地域における2050年脱炭素社会の実現に向けて、省エネルギー設備や自然再生エネルギーの採用する。さらに、公共施設に係るエネルギー事業についてはPPP/PF活用も検討していく。</t>
  </si>
  <si>
    <t>危険性の高い施設や老朽化等により供用廃を必要とする施設を評価、診断し、公共施設のコンパクト化に向けた施策について、住民合意の可能性を図りながら検討する。</t>
  </si>
  <si>
    <t>【公共施設】
個別施設計画の方針に基づき、公共施設の長寿命化を行いながら、適切な保有量を確保し、人口減少に合わせて、一人当たりの公共施設延床面積5.91㎡以下を目指す
【インフラ】
土木系公共施設については、住民の生活基盤として現に使用されていることから、これを縮減していく目標は定めないこととし、必要に応じて施設のあり方を検討しコスト縮減に努める</t>
  </si>
  <si>
    <t>資産額や減価償却費等を含めたコスト構造の見える化を図るため、固定資産台帳等との連動を進め、公共施設等の効果的な維持管理を図る。</t>
  </si>
  <si>
    <t>施設の目的と必要性を再検討し、施設の在り方の見直し、処分等の検討を行う。</t>
  </si>
  <si>
    <t>公共施設等には、本町が設置しているもののほかに、佐賀県や国が設置しているものもあります。これらの公共施設等について、機能面での相互補完や、未利用資産の情報共有などに取り組んでいくことが求められます。また、本町の行政区域だけにとらわれることなく、近隣自治体と連携して、実際の人の動きに合わせた取組を行うことも検討する必要があります。特に、将来の人口減少局面においては、自治体の域を越えた施設の統廃合を進めていくことも考えられます。</t>
  </si>
  <si>
    <t>個別の施設類型ごとに策定された長寿命化計画等の個別施設計画に基づくフォローアップを実施し、適宜見直しを図っていく。また社会環境の大きな変化などによる場合に計画の見直しが必要な場合にも適宜フォローアップを行う。</t>
  </si>
  <si>
    <t>本計画の定期的な検証と見直しに当たっては、計画検討・策定（Plan）、アセットマネジメントの取組みの計画の実施（Do）、実施結果の点検・評価（Check）、計画の改善等対策（Action）といった、PDCA のマネジメントサイクルにもとづいて実施し、次期計画期間に更新時期を迎える公共施設の複合化等についてもあわせて検討を行う。</t>
  </si>
  <si>
    <t>公共施設を建築系公共施設とインフラ系公共施設に大別する。
建築系公共施設はPPP/PFIなど民間の力の活用を促進しながら施設を維持しつつ、改修・更新コスト及び管理運営コストの縮減に努める。
インフラ系公共施設は維持補修と長寿命化を可能な限り図るとともに、計画的、効率的な改修・更新を推進し、ライフサイクルコストを縮減する。</t>
  </si>
  <si>
    <t>公共施設等適正管理推進事業債を活用しプール施設の長寿命化改修、町道の表層打替えを実施（令和2年度）</t>
    <rPh sb="0" eb="2">
      <t>コウキョウ</t>
    </rPh>
    <rPh sb="2" eb="4">
      <t>シセツ</t>
    </rPh>
    <rPh sb="4" eb="5">
      <t>ナド</t>
    </rPh>
    <rPh sb="5" eb="7">
      <t>テキセイ</t>
    </rPh>
    <rPh sb="7" eb="9">
      <t>カンリ</t>
    </rPh>
    <rPh sb="9" eb="11">
      <t>スイシン</t>
    </rPh>
    <rPh sb="11" eb="13">
      <t>ジギョウ</t>
    </rPh>
    <rPh sb="13" eb="14">
      <t>サイ</t>
    </rPh>
    <rPh sb="15" eb="17">
      <t>カツヨウ</t>
    </rPh>
    <rPh sb="21" eb="23">
      <t>シセツ</t>
    </rPh>
    <rPh sb="24" eb="25">
      <t>チョウ</t>
    </rPh>
    <rPh sb="25" eb="28">
      <t>ジュミョウカ</t>
    </rPh>
    <rPh sb="28" eb="30">
      <t>カイシュウ</t>
    </rPh>
    <rPh sb="31" eb="33">
      <t>チョウドウ</t>
    </rPh>
    <rPh sb="34" eb="36">
      <t>ヒョウソウ</t>
    </rPh>
    <rPh sb="36" eb="37">
      <t>ウ</t>
    </rPh>
    <rPh sb="37" eb="38">
      <t>カ</t>
    </rPh>
    <rPh sb="40" eb="42">
      <t>ジッシ</t>
    </rPh>
    <rPh sb="43" eb="45">
      <t>レイワ</t>
    </rPh>
    <rPh sb="46" eb="48">
      <t>ネンド</t>
    </rPh>
    <phoneticPr fontId="5"/>
  </si>
  <si>
    <t>・平成7年度以降減少傾向。
・年少人口、生産年齢人口は、人口及び構成割合ともに減少傾向で推移。
・老年人口は平成37年まで増加を続け、以降は減少して推移する。構成割合は増加傾向で推移していく。</t>
  </si>
  <si>
    <t>【公共施設】
H27：9万㎡（延床面積）
【インフラ】
道路　H27：87万㎡（道路部面積）
橋梁　H27：0.4万㎡（橋梁面積）
上水道　H27：10万ｍ（管路総延長）
下水道　公共下水道　H27:5万ｍ（管路総延長）
農業集落排水　H27：0.7万ｍ（管路総延長）</t>
  </si>
  <si>
    <t>⑴施設の老朽化
建物系公共施設では、築30年を経過している施設が延床面積ベースで45％、築15年以上が69％となっています。また、法定耐用年数に対する残存年数では、0年が延床面積ベースで12.8％、15年未満で39.9％となっています。今後、施設の安全性や品質を保つために大規模な改修や更新が必要となります。
⑵コスト縮減，総量の見直し
将来的には、生産年齢人口の減少による町税の減少や、高齢化の進行による社会保障費の増加により、財源の確保がますます難しくなります。必要な財源の確保とともに費用の縮減が必要です。また、機能の重複する施設や利用度が低い施設については集約化・複合化等を検討し、総量の見直しが必要です。
⑶住民ニーズの変化
町の人口は減少傾向にあり、生産年齢人口の伸びは鈍化し、老年人口の割合が増えていくことが予想されています。公共施設の建設時に求められていた価値観や存在意義が時代とともに変化しています。今後も人口減少や人口構造の変化に伴い、住民ニーズの変化に対応した公共施設の設置や運営が必要になります。</t>
    <rPh sb="1" eb="3">
      <t>シセツ</t>
    </rPh>
    <rPh sb="4" eb="7">
      <t>ロウキュウカ</t>
    </rPh>
    <rPh sb="8" eb="10">
      <t>タテモノ</t>
    </rPh>
    <rPh sb="10" eb="11">
      <t>ケイ</t>
    </rPh>
    <rPh sb="11" eb="13">
      <t>コウキョウ</t>
    </rPh>
    <rPh sb="13" eb="15">
      <t>シセツ</t>
    </rPh>
    <rPh sb="18" eb="19">
      <t>チク</t>
    </rPh>
    <rPh sb="21" eb="22">
      <t>ネン</t>
    </rPh>
    <rPh sb="23" eb="25">
      <t>ケイカ</t>
    </rPh>
    <rPh sb="29" eb="31">
      <t>シセツ</t>
    </rPh>
    <rPh sb="32" eb="36">
      <t>ノベユカメンセキ</t>
    </rPh>
    <rPh sb="44" eb="45">
      <t>チク</t>
    </rPh>
    <rPh sb="47" eb="50">
      <t>ネンイジョウ</t>
    </rPh>
    <rPh sb="65" eb="67">
      <t>ホウテイ</t>
    </rPh>
    <rPh sb="67" eb="69">
      <t>タイヨウ</t>
    </rPh>
    <rPh sb="69" eb="71">
      <t>ネンスウ</t>
    </rPh>
    <rPh sb="72" eb="73">
      <t>タイ</t>
    </rPh>
    <rPh sb="75" eb="77">
      <t>ザンゾン</t>
    </rPh>
    <rPh sb="77" eb="79">
      <t>ネンスウ</t>
    </rPh>
    <rPh sb="83" eb="84">
      <t>ネン</t>
    </rPh>
    <rPh sb="85" eb="89">
      <t>ノベユカメンセキ</t>
    </rPh>
    <rPh sb="101" eb="102">
      <t>ネン</t>
    </rPh>
    <rPh sb="102" eb="104">
      <t>ミマン</t>
    </rPh>
    <rPh sb="118" eb="120">
      <t>コンゴ</t>
    </rPh>
    <rPh sb="121" eb="123">
      <t>シセツ</t>
    </rPh>
    <rPh sb="124" eb="127">
      <t>アンゼンセイ</t>
    </rPh>
    <rPh sb="128" eb="130">
      <t>ヒンシツ</t>
    </rPh>
    <rPh sb="131" eb="132">
      <t>タモ</t>
    </rPh>
    <rPh sb="136" eb="139">
      <t>ダイキボ</t>
    </rPh>
    <rPh sb="140" eb="142">
      <t>カイシュウ</t>
    </rPh>
    <rPh sb="143" eb="145">
      <t>コウシン</t>
    </rPh>
    <rPh sb="146" eb="148">
      <t>ヒツヨウ</t>
    </rPh>
    <rPh sb="159" eb="161">
      <t>シュクゲン</t>
    </rPh>
    <rPh sb="162" eb="164">
      <t>ソウリョウ</t>
    </rPh>
    <rPh sb="165" eb="167">
      <t>ミナオ</t>
    </rPh>
    <rPh sb="169" eb="172">
      <t>ショウライテキ</t>
    </rPh>
    <rPh sb="175" eb="177">
      <t>セイサン</t>
    </rPh>
    <rPh sb="177" eb="179">
      <t>ネンレイ</t>
    </rPh>
    <rPh sb="179" eb="181">
      <t>ジンコウ</t>
    </rPh>
    <rPh sb="182" eb="184">
      <t>ゲンショウ</t>
    </rPh>
    <rPh sb="259" eb="261">
      <t>キノウ</t>
    </rPh>
    <rPh sb="262" eb="264">
      <t>チョウフク</t>
    </rPh>
    <rPh sb="266" eb="268">
      <t>シセツ</t>
    </rPh>
    <rPh sb="269" eb="272">
      <t>リヨウド</t>
    </rPh>
    <rPh sb="273" eb="274">
      <t>ヒク</t>
    </rPh>
    <rPh sb="275" eb="277">
      <t>シセツ</t>
    </rPh>
    <rPh sb="282" eb="285">
      <t>シュウヤクカ</t>
    </rPh>
    <rPh sb="286" eb="289">
      <t>フクゴウカ</t>
    </rPh>
    <rPh sb="289" eb="290">
      <t>トウ</t>
    </rPh>
    <rPh sb="291" eb="293">
      <t>ケントウ</t>
    </rPh>
    <rPh sb="295" eb="297">
      <t>ソウリョウ</t>
    </rPh>
    <rPh sb="298" eb="300">
      <t>ミナオ</t>
    </rPh>
    <rPh sb="302" eb="304">
      <t>ヒツヨウ</t>
    </rPh>
    <rPh sb="309" eb="311">
      <t>ジュウミン</t>
    </rPh>
    <rPh sb="315" eb="317">
      <t>ヘンカ</t>
    </rPh>
    <rPh sb="318" eb="319">
      <t>マチ</t>
    </rPh>
    <rPh sb="320" eb="322">
      <t>ジンコウ</t>
    </rPh>
    <rPh sb="323" eb="325">
      <t>ゲンショウ</t>
    </rPh>
    <rPh sb="325" eb="327">
      <t>ケイコウ</t>
    </rPh>
    <rPh sb="331" eb="333">
      <t>セイサン</t>
    </rPh>
    <rPh sb="333" eb="335">
      <t>ネンレイ</t>
    </rPh>
    <rPh sb="335" eb="337">
      <t>ジンコウ</t>
    </rPh>
    <rPh sb="338" eb="339">
      <t>ノ</t>
    </rPh>
    <rPh sb="341" eb="343">
      <t>ドンカ</t>
    </rPh>
    <rPh sb="345" eb="347">
      <t>ロウネン</t>
    </rPh>
    <rPh sb="347" eb="349">
      <t>ジンコウ</t>
    </rPh>
    <rPh sb="350" eb="352">
      <t>ワリアイ</t>
    </rPh>
    <rPh sb="353" eb="354">
      <t>フ</t>
    </rPh>
    <rPh sb="361" eb="363">
      <t>ヨソウ</t>
    </rPh>
    <rPh sb="370" eb="372">
      <t>コウキョウ</t>
    </rPh>
    <rPh sb="372" eb="374">
      <t>シセツ</t>
    </rPh>
    <rPh sb="375" eb="377">
      <t>ケンセツ</t>
    </rPh>
    <rPh sb="377" eb="378">
      <t>ジ</t>
    </rPh>
    <rPh sb="379" eb="380">
      <t>モト</t>
    </rPh>
    <rPh sb="386" eb="389">
      <t>カチカン</t>
    </rPh>
    <rPh sb="390" eb="392">
      <t>ソンザイ</t>
    </rPh>
    <rPh sb="392" eb="394">
      <t>イギ</t>
    </rPh>
    <rPh sb="395" eb="397">
      <t>ジダイ</t>
    </rPh>
    <rPh sb="401" eb="403">
      <t>ヘンカ</t>
    </rPh>
    <rPh sb="409" eb="411">
      <t>コンゴ</t>
    </rPh>
    <rPh sb="412" eb="414">
      <t>ジンコウ</t>
    </rPh>
    <rPh sb="414" eb="416">
      <t>ゲンショウ</t>
    </rPh>
    <rPh sb="417" eb="419">
      <t>ジンコウ</t>
    </rPh>
    <rPh sb="419" eb="421">
      <t>コウゾウ</t>
    </rPh>
    <rPh sb="422" eb="424">
      <t>ヘンカ</t>
    </rPh>
    <rPh sb="425" eb="426">
      <t>トモナ</t>
    </rPh>
    <rPh sb="428" eb="430">
      <t>ジュウミン</t>
    </rPh>
    <rPh sb="434" eb="436">
      <t>ヘンカ</t>
    </rPh>
    <rPh sb="437" eb="439">
      <t>タイオウ</t>
    </rPh>
    <rPh sb="441" eb="443">
      <t>コウキョウ</t>
    </rPh>
    <rPh sb="443" eb="445">
      <t>シセツ</t>
    </rPh>
    <rPh sb="446" eb="448">
      <t>セッチ</t>
    </rPh>
    <rPh sb="449" eb="451">
      <t>ウンエイ</t>
    </rPh>
    <rPh sb="452" eb="454">
      <t>ヒツヨウ</t>
    </rPh>
    <phoneticPr fontId="5"/>
  </si>
  <si>
    <t>【建物系】9.5億円/年
【土木系】3億円/年
【上下水道】4.1億円/年</t>
  </si>
  <si>
    <t>【建物系】9.0億円/年
【土木系】3.2億円/年
【上下水道】4.2億円/年</t>
  </si>
  <si>
    <t>【建物系】0.5億円/年</t>
  </si>
  <si>
    <t>施設を横断的に管理し、効率的な維持管理を進めるため、全庁的な取組体制を構築します。公共施設等マネジメント統括を設置し、総合的な視点から効果的かつ効率的な管理運営を推進します。なお、各公共施設等の維持管理（営繕補修も含む。）や運営（施設サービス等）については、各施設の所管部署が個別に実施します。</t>
    <rPh sb="0" eb="2">
      <t>シセツ</t>
    </rPh>
    <rPh sb="3" eb="6">
      <t>オウダンテキ</t>
    </rPh>
    <rPh sb="7" eb="9">
      <t>カンリ</t>
    </rPh>
    <rPh sb="11" eb="14">
      <t>コウリツテキ</t>
    </rPh>
    <rPh sb="15" eb="17">
      <t>イジ</t>
    </rPh>
    <rPh sb="17" eb="19">
      <t>カンリ</t>
    </rPh>
    <rPh sb="20" eb="21">
      <t>スス</t>
    </rPh>
    <rPh sb="26" eb="29">
      <t>ゼンチョウテキ</t>
    </rPh>
    <rPh sb="30" eb="32">
      <t>トリクミ</t>
    </rPh>
    <rPh sb="32" eb="34">
      <t>タイセイ</t>
    </rPh>
    <rPh sb="35" eb="37">
      <t>コウチク</t>
    </rPh>
    <rPh sb="41" eb="43">
      <t>コウキョウ</t>
    </rPh>
    <rPh sb="43" eb="45">
      <t>シセツ</t>
    </rPh>
    <rPh sb="45" eb="46">
      <t>トウ</t>
    </rPh>
    <rPh sb="52" eb="54">
      <t>トウカツ</t>
    </rPh>
    <rPh sb="55" eb="57">
      <t>セッチ</t>
    </rPh>
    <rPh sb="59" eb="62">
      <t>ソウゴウテキ</t>
    </rPh>
    <rPh sb="63" eb="65">
      <t>シテン</t>
    </rPh>
    <rPh sb="67" eb="70">
      <t>コウカテキ</t>
    </rPh>
    <rPh sb="72" eb="75">
      <t>コウリツテキ</t>
    </rPh>
    <rPh sb="76" eb="78">
      <t>カンリ</t>
    </rPh>
    <rPh sb="78" eb="80">
      <t>ウンエイ</t>
    </rPh>
    <rPh sb="81" eb="83">
      <t>スイシン</t>
    </rPh>
    <rPh sb="90" eb="91">
      <t>カク</t>
    </rPh>
    <rPh sb="91" eb="93">
      <t>コウキョウ</t>
    </rPh>
    <rPh sb="93" eb="95">
      <t>シセツ</t>
    </rPh>
    <rPh sb="95" eb="96">
      <t>トウ</t>
    </rPh>
    <rPh sb="97" eb="99">
      <t>イジ</t>
    </rPh>
    <rPh sb="99" eb="101">
      <t>カンリ</t>
    </rPh>
    <rPh sb="102" eb="104">
      <t>エイゼン</t>
    </rPh>
    <rPh sb="104" eb="106">
      <t>ホシュウ</t>
    </rPh>
    <rPh sb="107" eb="108">
      <t>フク</t>
    </rPh>
    <rPh sb="112" eb="114">
      <t>ウンエイ</t>
    </rPh>
    <rPh sb="115" eb="117">
      <t>シセツ</t>
    </rPh>
    <rPh sb="121" eb="122">
      <t>トウ</t>
    </rPh>
    <rPh sb="129" eb="132">
      <t>カクシセツ</t>
    </rPh>
    <rPh sb="133" eb="135">
      <t>ショカン</t>
    </rPh>
    <rPh sb="135" eb="137">
      <t>ブショ</t>
    </rPh>
    <rPh sb="138" eb="140">
      <t>コベツ</t>
    </rPh>
    <rPh sb="141" eb="143">
      <t>ジッシ</t>
    </rPh>
    <phoneticPr fontId="5"/>
  </si>
  <si>
    <t>PPPやPFIなどの手法を活用した官民の連携による施設整備や管理・運営法の見直しを検討し、財政負担の軽減と行政サービスの維持・向上を図ります。</t>
  </si>
  <si>
    <t>・日常点検・保守により、建物の劣化や機能低下を防ぎます。また、施設の安全性、耐久性等を定期的に診断し、経年的な施設の状況を把握します。
・点検・診断等の履歴は集積・蓄積し、総合管理計画の見直しに反映して充実を図るとともに、維持管理・修繕・更新を含む老朽化対策等に活かしていきます。</t>
    <rPh sb="1" eb="3">
      <t>ニチジョウ</t>
    </rPh>
    <rPh sb="3" eb="5">
      <t>テンケン</t>
    </rPh>
    <rPh sb="6" eb="8">
      <t>ホシュ</t>
    </rPh>
    <rPh sb="12" eb="14">
      <t>タテモノ</t>
    </rPh>
    <rPh sb="15" eb="17">
      <t>レッカ</t>
    </rPh>
    <rPh sb="18" eb="20">
      <t>キノウ</t>
    </rPh>
    <rPh sb="20" eb="22">
      <t>テイカ</t>
    </rPh>
    <rPh sb="31" eb="33">
      <t>シセツ</t>
    </rPh>
    <rPh sb="34" eb="37">
      <t>アンゼンセイ</t>
    </rPh>
    <rPh sb="38" eb="41">
      <t>タイキュウセイ</t>
    </rPh>
    <rPh sb="41" eb="42">
      <t>トウ</t>
    </rPh>
    <rPh sb="43" eb="46">
      <t>テイキテキ</t>
    </rPh>
    <rPh sb="47" eb="49">
      <t>シンダン</t>
    </rPh>
    <rPh sb="51" eb="54">
      <t>ケイネンテキ</t>
    </rPh>
    <rPh sb="55" eb="57">
      <t>シセツ</t>
    </rPh>
    <rPh sb="58" eb="60">
      <t>ジョウキョウ</t>
    </rPh>
    <rPh sb="61" eb="63">
      <t>ハアク</t>
    </rPh>
    <rPh sb="69" eb="71">
      <t>テンケン</t>
    </rPh>
    <rPh sb="72" eb="74">
      <t>シンダン</t>
    </rPh>
    <rPh sb="74" eb="75">
      <t>トウ</t>
    </rPh>
    <rPh sb="76" eb="78">
      <t>リレキ</t>
    </rPh>
    <rPh sb="79" eb="81">
      <t>シュウセキ</t>
    </rPh>
    <rPh sb="82" eb="84">
      <t>チクセキ</t>
    </rPh>
    <rPh sb="86" eb="88">
      <t>ソウゴウ</t>
    </rPh>
    <rPh sb="88" eb="90">
      <t>カンリ</t>
    </rPh>
    <rPh sb="90" eb="92">
      <t>ケイカク</t>
    </rPh>
    <rPh sb="93" eb="95">
      <t>ミナオ</t>
    </rPh>
    <rPh sb="97" eb="99">
      <t>ハンエイ</t>
    </rPh>
    <rPh sb="101" eb="103">
      <t>ジュウジツ</t>
    </rPh>
    <rPh sb="104" eb="105">
      <t>ハカ</t>
    </rPh>
    <rPh sb="111" eb="113">
      <t>イジ</t>
    </rPh>
    <rPh sb="113" eb="115">
      <t>カンリ</t>
    </rPh>
    <rPh sb="116" eb="118">
      <t>シュウゼン</t>
    </rPh>
    <rPh sb="119" eb="121">
      <t>コウシン</t>
    </rPh>
    <rPh sb="122" eb="123">
      <t>フク</t>
    </rPh>
    <rPh sb="124" eb="127">
      <t>ロウキュウカ</t>
    </rPh>
    <rPh sb="127" eb="129">
      <t>タイサク</t>
    </rPh>
    <rPh sb="129" eb="130">
      <t>トウ</t>
    </rPh>
    <rPh sb="131" eb="132">
      <t>イ</t>
    </rPh>
    <phoneticPr fontId="5"/>
  </si>
  <si>
    <t>予防保全型の維持管理を導入し。計画的・効率的に行うことで、ライフサイクルコストの縮減・平準化を目指します。
更新などについては、単独更新以外の統合や複合化について検討を行います。また、維持管理・修繕・更新等の履歴を集積・蓄積し、総合管理計画の見直しに反映し充実を図るとともに、老朽化対策などに活かしていきます。</t>
  </si>
  <si>
    <t>利用者の安全確保と資産や情報の保全を目的とし、点検・診断等により施設の耐久性、安全性を評価し、適正な管理を行います。万一の事故・事件・災害に遭遇した時には、警戒点検等を実施し、損害を最小限にとどめ俊敏に復旧を行っていきます。</t>
    <rPh sb="0" eb="3">
      <t>リヨウシャ</t>
    </rPh>
    <rPh sb="4" eb="6">
      <t>アンゼン</t>
    </rPh>
    <rPh sb="6" eb="8">
      <t>カクホ</t>
    </rPh>
    <rPh sb="9" eb="11">
      <t>シサン</t>
    </rPh>
    <rPh sb="12" eb="14">
      <t>ジョウホウ</t>
    </rPh>
    <rPh sb="15" eb="17">
      <t>ホゼン</t>
    </rPh>
    <rPh sb="18" eb="20">
      <t>モクテキ</t>
    </rPh>
    <rPh sb="23" eb="25">
      <t>テンケン</t>
    </rPh>
    <rPh sb="26" eb="28">
      <t>シンダン</t>
    </rPh>
    <rPh sb="28" eb="29">
      <t>トウ</t>
    </rPh>
    <rPh sb="32" eb="34">
      <t>シセツ</t>
    </rPh>
    <rPh sb="35" eb="38">
      <t>タイキュウセイ</t>
    </rPh>
    <rPh sb="39" eb="42">
      <t>アンゼンセイ</t>
    </rPh>
    <rPh sb="43" eb="45">
      <t>ヒョウカ</t>
    </rPh>
    <rPh sb="47" eb="49">
      <t>テキセイ</t>
    </rPh>
    <rPh sb="50" eb="52">
      <t>カンリ</t>
    </rPh>
    <rPh sb="53" eb="54">
      <t>オコナ</t>
    </rPh>
    <rPh sb="58" eb="60">
      <t>マンイチ</t>
    </rPh>
    <rPh sb="61" eb="63">
      <t>ジコ</t>
    </rPh>
    <rPh sb="64" eb="66">
      <t>ジケン</t>
    </rPh>
    <rPh sb="67" eb="69">
      <t>サイガイ</t>
    </rPh>
    <rPh sb="70" eb="72">
      <t>ソウグウ</t>
    </rPh>
    <rPh sb="74" eb="75">
      <t>トキ</t>
    </rPh>
    <rPh sb="78" eb="80">
      <t>ケイカイ</t>
    </rPh>
    <rPh sb="80" eb="82">
      <t>テンケン</t>
    </rPh>
    <rPh sb="82" eb="83">
      <t>トウ</t>
    </rPh>
    <rPh sb="84" eb="86">
      <t>ジッシ</t>
    </rPh>
    <rPh sb="88" eb="90">
      <t>ソンガイ</t>
    </rPh>
    <rPh sb="91" eb="94">
      <t>サイショウゲン</t>
    </rPh>
    <rPh sb="98" eb="100">
      <t>シュンビン</t>
    </rPh>
    <rPh sb="101" eb="103">
      <t>フッキュウ</t>
    </rPh>
    <rPh sb="104" eb="105">
      <t>オコナ</t>
    </rPh>
    <phoneticPr fontId="5"/>
  </si>
  <si>
    <t>町では、耐震化が義務付けられた施設の対応は、一部を除きほとんど完了していますが、今後の耐震基準の見直し等には適宜対応していきます。</t>
    <rPh sb="0" eb="1">
      <t>マチ</t>
    </rPh>
    <rPh sb="4" eb="7">
      <t>タイシンカ</t>
    </rPh>
    <rPh sb="8" eb="11">
      <t>ギムヅ</t>
    </rPh>
    <rPh sb="15" eb="17">
      <t>シセツ</t>
    </rPh>
    <rPh sb="18" eb="20">
      <t>タイオウ</t>
    </rPh>
    <rPh sb="22" eb="24">
      <t>イチブ</t>
    </rPh>
    <rPh sb="25" eb="26">
      <t>ノゾ</t>
    </rPh>
    <rPh sb="31" eb="33">
      <t>カンリョウ</t>
    </rPh>
    <rPh sb="40" eb="42">
      <t>コンゴ</t>
    </rPh>
    <rPh sb="43" eb="45">
      <t>タイシン</t>
    </rPh>
    <rPh sb="45" eb="47">
      <t>キジュン</t>
    </rPh>
    <rPh sb="48" eb="50">
      <t>ミナオ</t>
    </rPh>
    <rPh sb="51" eb="52">
      <t>トウ</t>
    </rPh>
    <rPh sb="54" eb="56">
      <t>テキギ</t>
    </rPh>
    <rPh sb="56" eb="58">
      <t>タイオウ</t>
    </rPh>
    <phoneticPr fontId="5"/>
  </si>
  <si>
    <t>診断と改善に重点を置いた総合的かつ計画的な管理に基づいた予防保全によって、公共施設等の長期使用を図っていきます。
鉄筋コンクリート造の施設については、築後３０年までは小規模な改修工事や点検・保守・修繕を定期的に行うことによって性能・機能を初期性能あるいは許容できるレベル以上に保つようにし、築後３０年目に大規模改修を行います。その後。築後４５年を経過するところで、７５年使用可（①）、６０年使用可（②）、除却（③）の判断を行います。なお、適宜施設の状況を見て、必要な判断をしていきます。</t>
  </si>
  <si>
    <t>「ユニバーサルデザイン２０２０行動計画」を踏まえて、本計画においても共生社会の実現に向けてユニバーサルデザインのまちづくりを目指して社会的障壁を取り除く取組みを進めます。本町の公共施設等が、全ての人の多様なニーズを考慮し、年齢、性別、身体的能力、言語などの違いにかかわらず、安全かつ安心して利用しやすいように、設計・建築・維持管理を推進していきます。</t>
    <rPh sb="15" eb="17">
      <t>コウドウ</t>
    </rPh>
    <rPh sb="17" eb="19">
      <t>ケイカク</t>
    </rPh>
    <rPh sb="21" eb="22">
      <t>フ</t>
    </rPh>
    <rPh sb="26" eb="27">
      <t>ホン</t>
    </rPh>
    <rPh sb="27" eb="29">
      <t>ケイカク</t>
    </rPh>
    <rPh sb="34" eb="36">
      <t>キョウセイ</t>
    </rPh>
    <rPh sb="36" eb="38">
      <t>シャカイ</t>
    </rPh>
    <rPh sb="39" eb="41">
      <t>ジツゲン</t>
    </rPh>
    <rPh sb="42" eb="43">
      <t>ム</t>
    </rPh>
    <rPh sb="62" eb="64">
      <t>メザ</t>
    </rPh>
    <rPh sb="66" eb="69">
      <t>シャカイテキ</t>
    </rPh>
    <rPh sb="69" eb="71">
      <t>ショウヘキ</t>
    </rPh>
    <rPh sb="72" eb="73">
      <t>ト</t>
    </rPh>
    <rPh sb="74" eb="75">
      <t>ノゾ</t>
    </rPh>
    <rPh sb="76" eb="78">
      <t>トリク</t>
    </rPh>
    <rPh sb="80" eb="81">
      <t>スス</t>
    </rPh>
    <rPh sb="85" eb="87">
      <t>ホンチョウ</t>
    </rPh>
    <rPh sb="88" eb="90">
      <t>コウキョウ</t>
    </rPh>
    <rPh sb="90" eb="92">
      <t>シセツ</t>
    </rPh>
    <rPh sb="92" eb="93">
      <t>トウ</t>
    </rPh>
    <rPh sb="95" eb="96">
      <t>スベ</t>
    </rPh>
    <rPh sb="98" eb="99">
      <t>ヒト</t>
    </rPh>
    <rPh sb="100" eb="102">
      <t>タヨウ</t>
    </rPh>
    <rPh sb="107" eb="109">
      <t>コウリョ</t>
    </rPh>
    <rPh sb="111" eb="113">
      <t>ネンレイ</t>
    </rPh>
    <rPh sb="114" eb="116">
      <t>セイベツ</t>
    </rPh>
    <rPh sb="117" eb="120">
      <t>シンタイテキ</t>
    </rPh>
    <rPh sb="120" eb="122">
      <t>ノウリョク</t>
    </rPh>
    <rPh sb="123" eb="125">
      <t>ゲンゴ</t>
    </rPh>
    <rPh sb="128" eb="129">
      <t>チガ</t>
    </rPh>
    <rPh sb="137" eb="139">
      <t>アンゼン</t>
    </rPh>
    <rPh sb="141" eb="143">
      <t>アンシン</t>
    </rPh>
    <rPh sb="145" eb="147">
      <t>リヨウ</t>
    </rPh>
    <rPh sb="155" eb="157">
      <t>セッケイ</t>
    </rPh>
    <rPh sb="158" eb="160">
      <t>ケンチク</t>
    </rPh>
    <rPh sb="161" eb="163">
      <t>イジ</t>
    </rPh>
    <rPh sb="163" eb="165">
      <t>カンリ</t>
    </rPh>
    <rPh sb="166" eb="168">
      <t>スイシン</t>
    </rPh>
    <phoneticPr fontId="5"/>
  </si>
  <si>
    <t>2015年9月に国連サミットにて採択されたSDGsの開発目標13「気候変動に具体的な対策を」に該当する取組みを検討します。庁舎をはじめとする公共施設等の設備の見直し等、CO2排出量の縮減を図ります。</t>
    <rPh sb="4" eb="5">
      <t>ネン</t>
    </rPh>
    <rPh sb="6" eb="7">
      <t>ガツ</t>
    </rPh>
    <rPh sb="8" eb="10">
      <t>コクレン</t>
    </rPh>
    <rPh sb="16" eb="18">
      <t>サイタク</t>
    </rPh>
    <rPh sb="26" eb="28">
      <t>カイハツ</t>
    </rPh>
    <rPh sb="28" eb="30">
      <t>モクヒョウ</t>
    </rPh>
    <rPh sb="33" eb="35">
      <t>キコウ</t>
    </rPh>
    <rPh sb="35" eb="37">
      <t>ヘンドウ</t>
    </rPh>
    <rPh sb="38" eb="41">
      <t>グタイテキ</t>
    </rPh>
    <rPh sb="42" eb="44">
      <t>タイサク</t>
    </rPh>
    <rPh sb="47" eb="49">
      <t>ガイトウ</t>
    </rPh>
    <rPh sb="51" eb="53">
      <t>トリク</t>
    </rPh>
    <rPh sb="55" eb="57">
      <t>ケントウ</t>
    </rPh>
    <rPh sb="61" eb="63">
      <t>チョウシャ</t>
    </rPh>
    <rPh sb="70" eb="72">
      <t>コウキョウ</t>
    </rPh>
    <rPh sb="72" eb="74">
      <t>シセツ</t>
    </rPh>
    <rPh sb="74" eb="75">
      <t>トウ</t>
    </rPh>
    <rPh sb="76" eb="78">
      <t>セツビ</t>
    </rPh>
    <rPh sb="79" eb="81">
      <t>ミナオ</t>
    </rPh>
    <rPh sb="82" eb="83">
      <t>トウ</t>
    </rPh>
    <rPh sb="87" eb="89">
      <t>ハイシュツ</t>
    </rPh>
    <rPh sb="89" eb="90">
      <t>リョウ</t>
    </rPh>
    <rPh sb="91" eb="93">
      <t>シュクゲン</t>
    </rPh>
    <rPh sb="94" eb="95">
      <t>ハカ</t>
    </rPh>
    <phoneticPr fontId="5"/>
  </si>
  <si>
    <t>老朽化が進み、安全面に問題がある施設については、耐用年数未満でも供用を廃止し、除却を進めます。
公共施設の集約化や複合化を推進する上では、施設の機能を維持しつつ、総量を圧縮するという考え方を基本として検討を行います。同一または類似の機能を有する施設については、その施設の利用状況や稼働率、住民ニーズの状況等を総合的に検証し、集約化の検討を進めます。また、機能の異なる施設については、総合的な検証に加えて、異なるサービスを同位置敷地内で行うことでの相乗効果や、利用者の利便性向上等の視点から複合化の検討を進めます</t>
  </si>
  <si>
    <t>必要に応じて、見直し。</t>
    <rPh sb="0" eb="2">
      <t>ヒツヨウ</t>
    </rPh>
    <rPh sb="3" eb="4">
      <t>オウ</t>
    </rPh>
    <rPh sb="7" eb="9">
      <t>ミナオ</t>
    </rPh>
    <phoneticPr fontId="5"/>
  </si>
  <si>
    <t>【H28】玄海町公共施設等総合管理計画の策定
【R2】玄海町公共施設個別施設計画の策定
【R4】玄海町公共施設等総合管理計画の改定</t>
  </si>
  <si>
    <t>総人口については、中長期的に減少が続き、年少人口と生産年齢人口は今後も減少を続け、老年人口は増加を続けることが見込まれる。</t>
    <rPh sb="0" eb="3">
      <t>ソウジンコウ</t>
    </rPh>
    <rPh sb="9" eb="13">
      <t>チュウチョウキテキ</t>
    </rPh>
    <rPh sb="14" eb="16">
      <t>ゲンショウ</t>
    </rPh>
    <rPh sb="17" eb="18">
      <t>ツヅ</t>
    </rPh>
    <rPh sb="20" eb="22">
      <t>ネンショウ</t>
    </rPh>
    <rPh sb="22" eb="24">
      <t>ジンコウ</t>
    </rPh>
    <rPh sb="25" eb="27">
      <t>セイサン</t>
    </rPh>
    <rPh sb="27" eb="29">
      <t>ネンレイ</t>
    </rPh>
    <rPh sb="29" eb="31">
      <t>ジンコウ</t>
    </rPh>
    <rPh sb="32" eb="34">
      <t>コンゴ</t>
    </rPh>
    <rPh sb="35" eb="37">
      <t>ゲンショウ</t>
    </rPh>
    <rPh sb="38" eb="39">
      <t>ツヅ</t>
    </rPh>
    <rPh sb="41" eb="43">
      <t>ロウネン</t>
    </rPh>
    <rPh sb="43" eb="45">
      <t>ジンコウ</t>
    </rPh>
    <rPh sb="46" eb="48">
      <t>ゾウカ</t>
    </rPh>
    <rPh sb="49" eb="50">
      <t>ツヅ</t>
    </rPh>
    <rPh sb="55" eb="57">
      <t>ミコ</t>
    </rPh>
    <phoneticPr fontId="5"/>
  </si>
  <si>
    <t>【公共施設】
　町民文科系施設：4施設、10,059㎡
　社会教育系施設：9施設、3,612㎡
　スポーツ・レクリエーション系施設：17施設、9,703㎡
　産業系施設：4施設、844㎡
　学校教育系施設：6施設、37,757㎡
　子育て支援施設：5施設、1,544㎡
　保険・福祉施設：4施設、4,870㎡
　行政系施設：32施設、6,645㎡
　公営住宅等：4施設、9,768㎡
　公園：10施設、1,023㎡
　上水道施設：3施設、970㎡
　下水道施設：4施設、3,324㎡
　供給処理施設：2施設、3,722㎡
　その他：29施設、7,340㎡
【インフラ施設】
　道路：353,519ｍ
　橋梁：269橋
　上水道：292,829ｍ
　下水道：98,003ｍ
　公園：44.93ha
　土地：3,132,285㎡</t>
    <rPh sb="1" eb="3">
      <t>コウキョウ</t>
    </rPh>
    <rPh sb="3" eb="5">
      <t>シセツ</t>
    </rPh>
    <rPh sb="8" eb="10">
      <t>チョウミン</t>
    </rPh>
    <rPh sb="10" eb="13">
      <t>ブンカケイ</t>
    </rPh>
    <rPh sb="13" eb="15">
      <t>シセツ</t>
    </rPh>
    <rPh sb="17" eb="19">
      <t>シセツ</t>
    </rPh>
    <rPh sb="29" eb="31">
      <t>シャカイ</t>
    </rPh>
    <rPh sb="31" eb="33">
      <t>キョウイク</t>
    </rPh>
    <rPh sb="33" eb="34">
      <t>ケイ</t>
    </rPh>
    <rPh sb="34" eb="36">
      <t>シセツ</t>
    </rPh>
    <rPh sb="38" eb="40">
      <t>シセツ</t>
    </rPh>
    <rPh sb="62" eb="63">
      <t>ケイ</t>
    </rPh>
    <rPh sb="63" eb="65">
      <t>シセツ</t>
    </rPh>
    <rPh sb="68" eb="70">
      <t>シセツ</t>
    </rPh>
    <rPh sb="79" eb="81">
      <t>サンギョウ</t>
    </rPh>
    <rPh sb="81" eb="82">
      <t>ケイ</t>
    </rPh>
    <rPh sb="82" eb="84">
      <t>シセツ</t>
    </rPh>
    <rPh sb="86" eb="88">
      <t>シセツ</t>
    </rPh>
    <rPh sb="95" eb="97">
      <t>ガッコウ</t>
    </rPh>
    <rPh sb="97" eb="99">
      <t>キョウイク</t>
    </rPh>
    <rPh sb="99" eb="100">
      <t>ケイ</t>
    </rPh>
    <rPh sb="100" eb="102">
      <t>シセツ</t>
    </rPh>
    <rPh sb="104" eb="106">
      <t>シセツ</t>
    </rPh>
    <rPh sb="116" eb="118">
      <t>コソダ</t>
    </rPh>
    <rPh sb="119" eb="121">
      <t>シエン</t>
    </rPh>
    <rPh sb="121" eb="123">
      <t>シセツ</t>
    </rPh>
    <rPh sb="125" eb="127">
      <t>シセツ</t>
    </rPh>
    <rPh sb="136" eb="138">
      <t>ホケン</t>
    </rPh>
    <rPh sb="139" eb="141">
      <t>フクシ</t>
    </rPh>
    <rPh sb="141" eb="143">
      <t>シセツ</t>
    </rPh>
    <rPh sb="145" eb="147">
      <t>シセツ</t>
    </rPh>
    <rPh sb="156" eb="158">
      <t>ギョウセイ</t>
    </rPh>
    <rPh sb="158" eb="159">
      <t>ケイ</t>
    </rPh>
    <rPh sb="159" eb="161">
      <t>シセツ</t>
    </rPh>
    <rPh sb="164" eb="166">
      <t>シセツ</t>
    </rPh>
    <rPh sb="175" eb="177">
      <t>コウエイ</t>
    </rPh>
    <rPh sb="177" eb="179">
      <t>ジュウタク</t>
    </rPh>
    <rPh sb="179" eb="180">
      <t>トウ</t>
    </rPh>
    <rPh sb="182" eb="184">
      <t>シセツ</t>
    </rPh>
    <rPh sb="193" eb="195">
      <t>コウエン</t>
    </rPh>
    <rPh sb="198" eb="200">
      <t>シセツ</t>
    </rPh>
    <rPh sb="209" eb="212">
      <t>ジョウスイドウ</t>
    </rPh>
    <rPh sb="212" eb="214">
      <t>シセツ</t>
    </rPh>
    <rPh sb="216" eb="218">
      <t>シセツ</t>
    </rPh>
    <rPh sb="225" eb="228">
      <t>ゲスイドウ</t>
    </rPh>
    <rPh sb="228" eb="230">
      <t>シセツ</t>
    </rPh>
    <rPh sb="232" eb="234">
      <t>シセツ</t>
    </rPh>
    <rPh sb="243" eb="245">
      <t>キョウキュウ</t>
    </rPh>
    <rPh sb="245" eb="247">
      <t>ショリ</t>
    </rPh>
    <rPh sb="247" eb="249">
      <t>シセツ</t>
    </rPh>
    <rPh sb="251" eb="253">
      <t>シセツ</t>
    </rPh>
    <rPh sb="264" eb="265">
      <t>タ</t>
    </rPh>
    <rPh sb="268" eb="270">
      <t>シセツ</t>
    </rPh>
    <rPh sb="283" eb="285">
      <t>シセツ</t>
    </rPh>
    <rPh sb="288" eb="290">
      <t>ドウロ</t>
    </rPh>
    <rPh sb="301" eb="303">
      <t>キョウリョウ</t>
    </rPh>
    <rPh sb="307" eb="308">
      <t>ハシ</t>
    </rPh>
    <rPh sb="310" eb="313">
      <t>ジョウスイドウ</t>
    </rPh>
    <rPh sb="324" eb="327">
      <t>ゲスイドウ</t>
    </rPh>
    <rPh sb="337" eb="339">
      <t>コウエン</t>
    </rPh>
    <rPh sb="349" eb="351">
      <t>トチ</t>
    </rPh>
    <phoneticPr fontId="5"/>
  </si>
  <si>
    <t>・公共施設の保有総量は、町民一人あたりの延床面積でみると全国平均に比べて多くなっている。社会経済情勢や需要の変化に見合う公共施設の供給量や適正な施設配置等の検討が必要。
・公共施設のうち半数近くが築30年以上経過しており、今後、大規模改修等が必要となる時期が集中して到来することが想定される。
・義務的経費の増加や生産年齢人口の減少により税収の大きな伸びを期待することが難しく、将来の財政状況を見越した施設の改修や更新のための財源確保が必要。</t>
    <rPh sb="1" eb="3">
      <t>コウキョウ</t>
    </rPh>
    <rPh sb="3" eb="5">
      <t>シセツ</t>
    </rPh>
    <rPh sb="6" eb="8">
      <t>ホユウ</t>
    </rPh>
    <rPh sb="8" eb="10">
      <t>ソウリョウ</t>
    </rPh>
    <rPh sb="12" eb="14">
      <t>チョウミン</t>
    </rPh>
    <rPh sb="14" eb="16">
      <t>ヒトリ</t>
    </rPh>
    <rPh sb="20" eb="22">
      <t>ノベユカ</t>
    </rPh>
    <rPh sb="22" eb="24">
      <t>メンセキ</t>
    </rPh>
    <rPh sb="28" eb="30">
      <t>ゼンコク</t>
    </rPh>
    <rPh sb="30" eb="32">
      <t>ヘイキン</t>
    </rPh>
    <rPh sb="33" eb="34">
      <t>クラ</t>
    </rPh>
    <rPh sb="36" eb="37">
      <t>オオ</t>
    </rPh>
    <rPh sb="44" eb="46">
      <t>シャカイ</t>
    </rPh>
    <rPh sb="46" eb="48">
      <t>ケイザイ</t>
    </rPh>
    <rPh sb="48" eb="50">
      <t>ジョウセイ</t>
    </rPh>
    <rPh sb="51" eb="53">
      <t>ジュヨウ</t>
    </rPh>
    <rPh sb="54" eb="56">
      <t>ヘンカ</t>
    </rPh>
    <rPh sb="57" eb="59">
      <t>ミア</t>
    </rPh>
    <rPh sb="60" eb="62">
      <t>コウキョウ</t>
    </rPh>
    <rPh sb="62" eb="64">
      <t>シセツ</t>
    </rPh>
    <rPh sb="65" eb="67">
      <t>キョウキュウ</t>
    </rPh>
    <rPh sb="67" eb="68">
      <t>リョウ</t>
    </rPh>
    <rPh sb="69" eb="71">
      <t>テキセイ</t>
    </rPh>
    <rPh sb="72" eb="74">
      <t>シセツ</t>
    </rPh>
    <rPh sb="74" eb="76">
      <t>ハイチ</t>
    </rPh>
    <rPh sb="76" eb="77">
      <t>トウ</t>
    </rPh>
    <rPh sb="78" eb="80">
      <t>ケントウ</t>
    </rPh>
    <rPh sb="81" eb="83">
      <t>ヒツヨウ</t>
    </rPh>
    <rPh sb="86" eb="88">
      <t>コウキョウ</t>
    </rPh>
    <rPh sb="88" eb="90">
      <t>シセツ</t>
    </rPh>
    <rPh sb="93" eb="95">
      <t>ハンスウ</t>
    </rPh>
    <rPh sb="95" eb="96">
      <t>チカ</t>
    </rPh>
    <rPh sb="98" eb="99">
      <t>チク</t>
    </rPh>
    <rPh sb="101" eb="102">
      <t>ネン</t>
    </rPh>
    <rPh sb="102" eb="104">
      <t>イジョウ</t>
    </rPh>
    <rPh sb="104" eb="106">
      <t>ケイカ</t>
    </rPh>
    <rPh sb="111" eb="113">
      <t>コンゴ</t>
    </rPh>
    <rPh sb="114" eb="117">
      <t>ダイキボ</t>
    </rPh>
    <rPh sb="117" eb="119">
      <t>カイシュウ</t>
    </rPh>
    <rPh sb="119" eb="120">
      <t>トウ</t>
    </rPh>
    <rPh sb="121" eb="123">
      <t>ヒツヨウ</t>
    </rPh>
    <rPh sb="126" eb="128">
      <t>ジキ</t>
    </rPh>
    <rPh sb="129" eb="131">
      <t>シュウチュウ</t>
    </rPh>
    <rPh sb="133" eb="135">
      <t>トウライ</t>
    </rPh>
    <rPh sb="140" eb="142">
      <t>ソウテイ</t>
    </rPh>
    <phoneticPr fontId="5"/>
  </si>
  <si>
    <t>公共施設とインフラ系施設を更新すると、2055年までに累計で約1,071億円の更新費用が発生</t>
    <rPh sb="0" eb="2">
      <t>コウキョウ</t>
    </rPh>
    <rPh sb="2" eb="4">
      <t>シセツ</t>
    </rPh>
    <rPh sb="9" eb="10">
      <t>ケイ</t>
    </rPh>
    <rPh sb="10" eb="12">
      <t>シセツ</t>
    </rPh>
    <rPh sb="13" eb="15">
      <t>コウシン</t>
    </rPh>
    <rPh sb="23" eb="24">
      <t>ネン</t>
    </rPh>
    <rPh sb="27" eb="29">
      <t>ルイケイ</t>
    </rPh>
    <rPh sb="30" eb="31">
      <t>ヤク</t>
    </rPh>
    <rPh sb="36" eb="38">
      <t>オクエン</t>
    </rPh>
    <rPh sb="39" eb="41">
      <t>コウシン</t>
    </rPh>
    <rPh sb="41" eb="43">
      <t>ヒヨウ</t>
    </rPh>
    <rPh sb="44" eb="46">
      <t>ハッセイ</t>
    </rPh>
    <phoneticPr fontId="5"/>
  </si>
  <si>
    <t>公共施設とインフラ系施設を更新すると、2055年までに累計で約751億円の更新費用が発生</t>
    <rPh sb="0" eb="2">
      <t>コウキョウ</t>
    </rPh>
    <rPh sb="2" eb="4">
      <t>シセツ</t>
    </rPh>
    <rPh sb="9" eb="10">
      <t>ケイ</t>
    </rPh>
    <rPh sb="10" eb="12">
      <t>シセツ</t>
    </rPh>
    <rPh sb="13" eb="15">
      <t>コウシン</t>
    </rPh>
    <rPh sb="23" eb="24">
      <t>ネン</t>
    </rPh>
    <rPh sb="27" eb="29">
      <t>ルイケイ</t>
    </rPh>
    <rPh sb="30" eb="31">
      <t>ヤク</t>
    </rPh>
    <rPh sb="34" eb="36">
      <t>オクエン</t>
    </rPh>
    <rPh sb="37" eb="39">
      <t>コウシン</t>
    </rPh>
    <rPh sb="39" eb="41">
      <t>ヒヨウ</t>
    </rPh>
    <rPh sb="42" eb="44">
      <t>ハッセイ</t>
    </rPh>
    <phoneticPr fontId="5"/>
  </si>
  <si>
    <t>公共施設とインフラ系施設合わせて、40年間で約320億円（年平均約8億円）、率として約3割の削減が見込まれる。</t>
    <rPh sb="0" eb="2">
      <t>コウキョウ</t>
    </rPh>
    <rPh sb="2" eb="4">
      <t>シセツ</t>
    </rPh>
    <rPh sb="9" eb="10">
      <t>ケイ</t>
    </rPh>
    <rPh sb="10" eb="12">
      <t>シセツ</t>
    </rPh>
    <rPh sb="12" eb="13">
      <t>ア</t>
    </rPh>
    <rPh sb="19" eb="21">
      <t>ネンカン</t>
    </rPh>
    <rPh sb="22" eb="23">
      <t>ヤク</t>
    </rPh>
    <rPh sb="26" eb="28">
      <t>オクエン</t>
    </rPh>
    <rPh sb="29" eb="32">
      <t>ネンヘイキン</t>
    </rPh>
    <rPh sb="32" eb="33">
      <t>ヤク</t>
    </rPh>
    <rPh sb="34" eb="36">
      <t>オクエン</t>
    </rPh>
    <rPh sb="38" eb="39">
      <t>リツ</t>
    </rPh>
    <rPh sb="42" eb="43">
      <t>ヤク</t>
    </rPh>
    <rPh sb="44" eb="45">
      <t>ワリ</t>
    </rPh>
    <rPh sb="46" eb="48">
      <t>サクゲン</t>
    </rPh>
    <rPh sb="49" eb="51">
      <t>ミコ</t>
    </rPh>
    <phoneticPr fontId="5"/>
  </si>
  <si>
    <t>公共施設等の管理・運営に関する総合調整を行う部署（財政課）が、計画の進捗管理や各部署に対する支援・調整、施設情報の一元管理等を行うことにより、実効性のある庁内体制を構築する。また、既存の庁内組織を本計画の進捗管理及び情報共有の場として活用していく。</t>
    <rPh sb="0" eb="2">
      <t>コウキョウ</t>
    </rPh>
    <rPh sb="2" eb="4">
      <t>シセツ</t>
    </rPh>
    <rPh sb="4" eb="5">
      <t>トウ</t>
    </rPh>
    <rPh sb="6" eb="8">
      <t>カンリ</t>
    </rPh>
    <rPh sb="9" eb="11">
      <t>ウンエイ</t>
    </rPh>
    <rPh sb="12" eb="13">
      <t>カン</t>
    </rPh>
    <rPh sb="15" eb="17">
      <t>ソウゴウ</t>
    </rPh>
    <rPh sb="17" eb="19">
      <t>チョウセイ</t>
    </rPh>
    <rPh sb="20" eb="21">
      <t>オコナ</t>
    </rPh>
    <rPh sb="22" eb="24">
      <t>ブショ</t>
    </rPh>
    <rPh sb="25" eb="27">
      <t>ザイセイ</t>
    </rPh>
    <rPh sb="27" eb="28">
      <t>カ</t>
    </rPh>
    <rPh sb="31" eb="33">
      <t>ケイカク</t>
    </rPh>
    <rPh sb="34" eb="36">
      <t>シンチョク</t>
    </rPh>
    <rPh sb="36" eb="38">
      <t>カンリ</t>
    </rPh>
    <rPh sb="39" eb="42">
      <t>カクブショ</t>
    </rPh>
    <rPh sb="43" eb="44">
      <t>タイ</t>
    </rPh>
    <rPh sb="46" eb="48">
      <t>シエン</t>
    </rPh>
    <rPh sb="49" eb="51">
      <t>チョウセイ</t>
    </rPh>
    <rPh sb="52" eb="54">
      <t>シセツ</t>
    </rPh>
    <rPh sb="54" eb="56">
      <t>ジョウホウ</t>
    </rPh>
    <phoneticPr fontId="5"/>
  </si>
  <si>
    <t>施設の更新は、人口減少や利用ニーズ等の変化を踏まえ、必要施設を必要最低限で更新を行うとともに、施設の複合化、集約化等による施設規模の縮小により更新コストの削減と利便性の向上を図る。また、ＰＰＰ/ＰＦＩの積極的な活用も検討する。</t>
    <rPh sb="0" eb="2">
      <t>シセツ</t>
    </rPh>
    <rPh sb="3" eb="5">
      <t>コウシン</t>
    </rPh>
    <rPh sb="7" eb="9">
      <t>ジンコウ</t>
    </rPh>
    <rPh sb="9" eb="11">
      <t>ゲンショウ</t>
    </rPh>
    <rPh sb="12" eb="14">
      <t>リヨウ</t>
    </rPh>
    <rPh sb="17" eb="18">
      <t>トウ</t>
    </rPh>
    <rPh sb="19" eb="21">
      <t>ヘンカ</t>
    </rPh>
    <rPh sb="22" eb="23">
      <t>フ</t>
    </rPh>
    <rPh sb="26" eb="28">
      <t>ヒツヨウ</t>
    </rPh>
    <rPh sb="28" eb="30">
      <t>シセツ</t>
    </rPh>
    <rPh sb="31" eb="33">
      <t>ヒツヨウ</t>
    </rPh>
    <rPh sb="33" eb="36">
      <t>サイテイゲン</t>
    </rPh>
    <rPh sb="37" eb="39">
      <t>コウシン</t>
    </rPh>
    <rPh sb="40" eb="41">
      <t>オコナ</t>
    </rPh>
    <rPh sb="47" eb="49">
      <t>シセツ</t>
    </rPh>
    <rPh sb="50" eb="53">
      <t>フクゴウカ</t>
    </rPh>
    <rPh sb="54" eb="57">
      <t>シュウヤクカ</t>
    </rPh>
    <rPh sb="57" eb="58">
      <t>トウ</t>
    </rPh>
    <rPh sb="61" eb="63">
      <t>シセツ</t>
    </rPh>
    <rPh sb="63" eb="65">
      <t>キボ</t>
    </rPh>
    <rPh sb="66" eb="68">
      <t>シュクショウ</t>
    </rPh>
    <rPh sb="71" eb="73">
      <t>コウシン</t>
    </rPh>
    <rPh sb="77" eb="79">
      <t>サクゲン</t>
    </rPh>
    <rPh sb="80" eb="83">
      <t>リベンセイ</t>
    </rPh>
    <rPh sb="84" eb="86">
      <t>コウジョウ</t>
    </rPh>
    <rPh sb="87" eb="88">
      <t>ハカ</t>
    </rPh>
    <rPh sb="101" eb="104">
      <t>セッキョクテキ</t>
    </rPh>
    <rPh sb="105" eb="107">
      <t>カツヨウ</t>
    </rPh>
    <rPh sb="108" eb="110">
      <t>ケントウ</t>
    </rPh>
    <phoneticPr fontId="5"/>
  </si>
  <si>
    <t>・利用者の安全性確保や躯体の耐久性へ影響を与えるような劣化や損傷等を早期に発見するため、施設管理者による「日常点検」、建築基準法第12条で定められた「法定点検」、災害や事故発生時に行う「緊急点検」等を適切に実施する。
・法定点検の実施対象となっていない施設についても、法定点検と同等の点検を実施する。
・点検により、不具合箇所発見した場合は、劣化、損傷等の進行、施設に与える影響等について診断を行う。
・インフラ施設は、個別施設ごとの指針等に基づき、点検・診断を実施する。
・点検・診断等の結果を一元管理するための「公共施設等管理データベース」を構築し、蓄積する。
・「公共施設等管理データベース」に蓄積した情報は、次回点検・診断、修繕計画策定、更新時期の検討等に活用する。</t>
    <rPh sb="1" eb="4">
      <t>リヨウシャ</t>
    </rPh>
    <rPh sb="5" eb="8">
      <t>アンゼンセイ</t>
    </rPh>
    <rPh sb="8" eb="10">
      <t>カクホ</t>
    </rPh>
    <rPh sb="11" eb="13">
      <t>クタイ</t>
    </rPh>
    <rPh sb="14" eb="17">
      <t>タイキュウセイ</t>
    </rPh>
    <rPh sb="18" eb="20">
      <t>エイキョウ</t>
    </rPh>
    <rPh sb="21" eb="22">
      <t>アタ</t>
    </rPh>
    <rPh sb="27" eb="29">
      <t>レッカ</t>
    </rPh>
    <rPh sb="30" eb="32">
      <t>ソンショウ</t>
    </rPh>
    <rPh sb="32" eb="33">
      <t>トウ</t>
    </rPh>
    <rPh sb="34" eb="36">
      <t>ソウキ</t>
    </rPh>
    <rPh sb="37" eb="39">
      <t>ハッケン</t>
    </rPh>
    <rPh sb="44" eb="46">
      <t>シセツ</t>
    </rPh>
    <rPh sb="46" eb="49">
      <t>カンリシャ</t>
    </rPh>
    <rPh sb="53" eb="55">
      <t>ニチジョウ</t>
    </rPh>
    <rPh sb="55" eb="57">
      <t>テンケン</t>
    </rPh>
    <rPh sb="59" eb="61">
      <t>ケンチク</t>
    </rPh>
    <rPh sb="61" eb="64">
      <t>キジュンホウ</t>
    </rPh>
    <rPh sb="64" eb="65">
      <t>ダイ</t>
    </rPh>
    <rPh sb="67" eb="68">
      <t>ジョウ</t>
    </rPh>
    <rPh sb="69" eb="70">
      <t>サダ</t>
    </rPh>
    <rPh sb="75" eb="77">
      <t>ホウテイ</t>
    </rPh>
    <rPh sb="77" eb="79">
      <t>テンケン</t>
    </rPh>
    <rPh sb="81" eb="83">
      <t>サイガイ</t>
    </rPh>
    <rPh sb="84" eb="86">
      <t>ジコ</t>
    </rPh>
    <rPh sb="86" eb="88">
      <t>ハッセイ</t>
    </rPh>
    <rPh sb="88" eb="89">
      <t>ジ</t>
    </rPh>
    <rPh sb="90" eb="91">
      <t>オコナ</t>
    </rPh>
    <rPh sb="93" eb="95">
      <t>キンキュウ</t>
    </rPh>
    <rPh sb="95" eb="97">
      <t>テンケン</t>
    </rPh>
    <rPh sb="98" eb="99">
      <t>トウ</t>
    </rPh>
    <rPh sb="100" eb="102">
      <t>テキセツ</t>
    </rPh>
    <rPh sb="103" eb="105">
      <t>ジッシ</t>
    </rPh>
    <rPh sb="110" eb="112">
      <t>ホウテイ</t>
    </rPh>
    <rPh sb="112" eb="114">
      <t>テンケン</t>
    </rPh>
    <rPh sb="115" eb="117">
      <t>ジッシ</t>
    </rPh>
    <rPh sb="117" eb="119">
      <t>タイショウ</t>
    </rPh>
    <rPh sb="126" eb="128">
      <t>シセツ</t>
    </rPh>
    <rPh sb="134" eb="136">
      <t>ホウテイ</t>
    </rPh>
    <rPh sb="136" eb="138">
      <t>テンケン</t>
    </rPh>
    <rPh sb="139" eb="141">
      <t>ドウトウ</t>
    </rPh>
    <rPh sb="142" eb="144">
      <t>テンケン</t>
    </rPh>
    <rPh sb="145" eb="147">
      <t>ジッシ</t>
    </rPh>
    <rPh sb="152" eb="154">
      <t>テンケン</t>
    </rPh>
    <rPh sb="158" eb="161">
      <t>フグアイ</t>
    </rPh>
    <rPh sb="161" eb="163">
      <t>カショ</t>
    </rPh>
    <rPh sb="163" eb="165">
      <t>ハッケン</t>
    </rPh>
    <rPh sb="167" eb="169">
      <t>バアイ</t>
    </rPh>
    <rPh sb="171" eb="173">
      <t>レッカ</t>
    </rPh>
    <rPh sb="174" eb="176">
      <t>ソンショウ</t>
    </rPh>
    <rPh sb="176" eb="177">
      <t>トウ</t>
    </rPh>
    <rPh sb="178" eb="180">
      <t>シンコウ</t>
    </rPh>
    <rPh sb="181" eb="183">
      <t>シセツ</t>
    </rPh>
    <rPh sb="184" eb="185">
      <t>アタ</t>
    </rPh>
    <rPh sb="187" eb="189">
      <t>エイキョウ</t>
    </rPh>
    <rPh sb="189" eb="190">
      <t>トウ</t>
    </rPh>
    <rPh sb="194" eb="196">
      <t>シンダン</t>
    </rPh>
    <rPh sb="197" eb="198">
      <t>オコナ</t>
    </rPh>
    <rPh sb="206" eb="208">
      <t>シセツ</t>
    </rPh>
    <rPh sb="210" eb="212">
      <t>コベツ</t>
    </rPh>
    <rPh sb="212" eb="214">
      <t>シセツ</t>
    </rPh>
    <rPh sb="217" eb="219">
      <t>シシン</t>
    </rPh>
    <rPh sb="219" eb="220">
      <t>トウ</t>
    </rPh>
    <rPh sb="221" eb="222">
      <t>モト</t>
    </rPh>
    <rPh sb="225" eb="227">
      <t>テンケン</t>
    </rPh>
    <rPh sb="228" eb="230">
      <t>シンダン</t>
    </rPh>
    <rPh sb="231" eb="233">
      <t>ジッシ</t>
    </rPh>
    <rPh sb="238" eb="240">
      <t>テンケン</t>
    </rPh>
    <rPh sb="241" eb="243">
      <t>シンダン</t>
    </rPh>
    <rPh sb="243" eb="244">
      <t>トウ</t>
    </rPh>
    <rPh sb="245" eb="247">
      <t>ケッカ</t>
    </rPh>
    <rPh sb="248" eb="250">
      <t>イチゲン</t>
    </rPh>
    <rPh sb="250" eb="252">
      <t>カンリ</t>
    </rPh>
    <rPh sb="258" eb="260">
      <t>コウキョウ</t>
    </rPh>
    <rPh sb="260" eb="262">
      <t>シセツ</t>
    </rPh>
    <rPh sb="262" eb="263">
      <t>トウ</t>
    </rPh>
    <rPh sb="263" eb="265">
      <t>カンリ</t>
    </rPh>
    <rPh sb="273" eb="275">
      <t>コウチク</t>
    </rPh>
    <rPh sb="277" eb="279">
      <t>チクセキ</t>
    </rPh>
    <rPh sb="285" eb="287">
      <t>コウキョウ</t>
    </rPh>
    <rPh sb="287" eb="289">
      <t>シセツ</t>
    </rPh>
    <rPh sb="289" eb="290">
      <t>トウ</t>
    </rPh>
    <rPh sb="290" eb="292">
      <t>カンリ</t>
    </rPh>
    <rPh sb="300" eb="302">
      <t>チクセキ</t>
    </rPh>
    <rPh sb="304" eb="306">
      <t>ジョウホウ</t>
    </rPh>
    <rPh sb="308" eb="310">
      <t>ジカイ</t>
    </rPh>
    <rPh sb="310" eb="312">
      <t>テンケン</t>
    </rPh>
    <rPh sb="313" eb="315">
      <t>シンダン</t>
    </rPh>
    <rPh sb="316" eb="318">
      <t>シュウゼン</t>
    </rPh>
    <rPh sb="318" eb="320">
      <t>ケイカク</t>
    </rPh>
    <rPh sb="320" eb="322">
      <t>サクテイ</t>
    </rPh>
    <rPh sb="323" eb="325">
      <t>コウシン</t>
    </rPh>
    <rPh sb="325" eb="327">
      <t>ジキ</t>
    </rPh>
    <rPh sb="328" eb="330">
      <t>ケントウ</t>
    </rPh>
    <rPh sb="330" eb="331">
      <t>トウ</t>
    </rPh>
    <rPh sb="332" eb="334">
      <t>カツヨウ</t>
    </rPh>
    <phoneticPr fontId="5"/>
  </si>
  <si>
    <t>・施設の機能、利用ニーズ等を総合的に勘案するとともに、点検・診断等の結果を踏まえ、適正な維持管理を行う。
・継続的に使用する施設は、計画的な「予防保全型管理」に切り替え、適切な時期に改修等を行うことで管理コストの縮減を図る。
・長寿命化事業や大規模改修等を実施する際は、財政負担の軽減に努めるとともに、緊急性や重要性等を踏まえ、実施時期の調整を行い財政の平準化を図る。
・インフラ施設は、生活を営む上で必要な施設であることから、今ある施設を適切に維持管理する。</t>
    <rPh sb="1" eb="3">
      <t>シセツ</t>
    </rPh>
    <rPh sb="4" eb="6">
      <t>キノウ</t>
    </rPh>
    <rPh sb="7" eb="9">
      <t>リヨウ</t>
    </rPh>
    <rPh sb="12" eb="13">
      <t>トウ</t>
    </rPh>
    <rPh sb="14" eb="17">
      <t>ソウゴウテキ</t>
    </rPh>
    <rPh sb="18" eb="20">
      <t>カンアン</t>
    </rPh>
    <rPh sb="27" eb="29">
      <t>テンケン</t>
    </rPh>
    <rPh sb="30" eb="32">
      <t>シンダン</t>
    </rPh>
    <rPh sb="32" eb="33">
      <t>トウ</t>
    </rPh>
    <rPh sb="34" eb="36">
      <t>ケッカ</t>
    </rPh>
    <rPh sb="37" eb="38">
      <t>フ</t>
    </rPh>
    <rPh sb="41" eb="43">
      <t>テキセイ</t>
    </rPh>
    <rPh sb="44" eb="46">
      <t>イジ</t>
    </rPh>
    <rPh sb="46" eb="48">
      <t>カンリ</t>
    </rPh>
    <rPh sb="49" eb="50">
      <t>オコナ</t>
    </rPh>
    <rPh sb="54" eb="57">
      <t>ケイゾクテキ</t>
    </rPh>
    <rPh sb="58" eb="60">
      <t>シヨウ</t>
    </rPh>
    <rPh sb="62" eb="64">
      <t>シセツ</t>
    </rPh>
    <rPh sb="66" eb="69">
      <t>ケイカクテキ</t>
    </rPh>
    <rPh sb="71" eb="73">
      <t>ヨボウ</t>
    </rPh>
    <rPh sb="73" eb="75">
      <t>ホゼン</t>
    </rPh>
    <rPh sb="75" eb="76">
      <t>カタ</t>
    </rPh>
    <rPh sb="76" eb="78">
      <t>カンリ</t>
    </rPh>
    <rPh sb="80" eb="81">
      <t>キ</t>
    </rPh>
    <rPh sb="82" eb="83">
      <t>カ</t>
    </rPh>
    <rPh sb="85" eb="87">
      <t>テキセツ</t>
    </rPh>
    <rPh sb="88" eb="90">
      <t>ジキ</t>
    </rPh>
    <rPh sb="91" eb="93">
      <t>カイシュウ</t>
    </rPh>
    <rPh sb="93" eb="94">
      <t>トウ</t>
    </rPh>
    <rPh sb="95" eb="96">
      <t>オコナ</t>
    </rPh>
    <rPh sb="100" eb="102">
      <t>カンリ</t>
    </rPh>
    <rPh sb="106" eb="108">
      <t>シュクゲン</t>
    </rPh>
    <rPh sb="109" eb="110">
      <t>ハカ</t>
    </rPh>
    <rPh sb="114" eb="118">
      <t>チョウジュミョウカ</t>
    </rPh>
    <rPh sb="118" eb="120">
      <t>ジギョウ</t>
    </rPh>
    <rPh sb="121" eb="124">
      <t>ダイキボ</t>
    </rPh>
    <rPh sb="124" eb="126">
      <t>カイシュウ</t>
    </rPh>
    <rPh sb="126" eb="127">
      <t>トウ</t>
    </rPh>
    <rPh sb="128" eb="130">
      <t>ジッシ</t>
    </rPh>
    <rPh sb="132" eb="133">
      <t>サイ</t>
    </rPh>
    <rPh sb="135" eb="137">
      <t>ザイセイ</t>
    </rPh>
    <rPh sb="137" eb="139">
      <t>フタン</t>
    </rPh>
    <rPh sb="140" eb="142">
      <t>ケイゲン</t>
    </rPh>
    <rPh sb="143" eb="144">
      <t>ツト</t>
    </rPh>
    <rPh sb="151" eb="154">
      <t>キンキュウセイ</t>
    </rPh>
    <rPh sb="155" eb="158">
      <t>ジュウヨウセイ</t>
    </rPh>
    <rPh sb="158" eb="159">
      <t>トウ</t>
    </rPh>
    <rPh sb="160" eb="161">
      <t>フ</t>
    </rPh>
    <rPh sb="164" eb="166">
      <t>ジッシ</t>
    </rPh>
    <rPh sb="166" eb="168">
      <t>ジキ</t>
    </rPh>
    <rPh sb="169" eb="171">
      <t>チョウセイ</t>
    </rPh>
    <rPh sb="172" eb="173">
      <t>オコナ</t>
    </rPh>
    <rPh sb="174" eb="176">
      <t>ザイセイ</t>
    </rPh>
    <rPh sb="177" eb="180">
      <t>ヘイジュンカ</t>
    </rPh>
    <rPh sb="181" eb="182">
      <t>ハカ</t>
    </rPh>
    <rPh sb="190" eb="192">
      <t>シセツ</t>
    </rPh>
    <rPh sb="194" eb="196">
      <t>セイカツ</t>
    </rPh>
    <rPh sb="197" eb="198">
      <t>イトナ</t>
    </rPh>
    <rPh sb="199" eb="200">
      <t>ウエ</t>
    </rPh>
    <rPh sb="201" eb="203">
      <t>ヒツヨウ</t>
    </rPh>
    <rPh sb="204" eb="206">
      <t>シセツ</t>
    </rPh>
    <rPh sb="214" eb="215">
      <t>イマ</t>
    </rPh>
    <rPh sb="217" eb="219">
      <t>シセツ</t>
    </rPh>
    <rPh sb="220" eb="222">
      <t>テキセツ</t>
    </rPh>
    <rPh sb="223" eb="225">
      <t>イジ</t>
    </rPh>
    <rPh sb="225" eb="227">
      <t>カンリ</t>
    </rPh>
    <phoneticPr fontId="5"/>
  </si>
  <si>
    <t>・点検・診断等により、施設の劣化や損傷等による危険性が認められた施設は、使用中止や出入り禁止等の安全措置を講じた上で、施設の継続使用を検討する。
・継続使用と判断された施設は、迅速かつ適切な対策により安全性を確保する。
・用途廃止と判断された施設は、防犯や防災、事故防止の観点から、迅速に建物の除却や工作物、植栽等の撤去等を行う。
・インフラ施設は、老朽化等により大事故を引き起こす可能性が高まるため、日常点検・診断の強化と損傷が軽微なうちの予防保全、防災・耐震性能の向上等による危険性の低減を図る。</t>
    <rPh sb="1" eb="3">
      <t>テンケン</t>
    </rPh>
    <rPh sb="4" eb="6">
      <t>シンダン</t>
    </rPh>
    <rPh sb="6" eb="7">
      <t>トウ</t>
    </rPh>
    <rPh sb="11" eb="13">
      <t>シセツ</t>
    </rPh>
    <rPh sb="14" eb="16">
      <t>レッカ</t>
    </rPh>
    <rPh sb="17" eb="19">
      <t>ソンショウ</t>
    </rPh>
    <rPh sb="19" eb="20">
      <t>トウ</t>
    </rPh>
    <rPh sb="23" eb="26">
      <t>キケンセイ</t>
    </rPh>
    <rPh sb="27" eb="28">
      <t>ミト</t>
    </rPh>
    <rPh sb="32" eb="34">
      <t>シセツ</t>
    </rPh>
    <rPh sb="36" eb="38">
      <t>シヨウ</t>
    </rPh>
    <rPh sb="38" eb="40">
      <t>チュウシ</t>
    </rPh>
    <rPh sb="41" eb="43">
      <t>デイ</t>
    </rPh>
    <rPh sb="44" eb="46">
      <t>キンシ</t>
    </rPh>
    <rPh sb="46" eb="47">
      <t>トウ</t>
    </rPh>
    <rPh sb="48" eb="50">
      <t>アンゼン</t>
    </rPh>
    <rPh sb="50" eb="52">
      <t>ソチ</t>
    </rPh>
    <rPh sb="53" eb="54">
      <t>コウ</t>
    </rPh>
    <rPh sb="56" eb="57">
      <t>ウエ</t>
    </rPh>
    <rPh sb="59" eb="61">
      <t>シセツ</t>
    </rPh>
    <rPh sb="62" eb="64">
      <t>ケイゾク</t>
    </rPh>
    <rPh sb="64" eb="66">
      <t>シヨウ</t>
    </rPh>
    <rPh sb="67" eb="69">
      <t>ケントウ</t>
    </rPh>
    <rPh sb="74" eb="76">
      <t>ケイゾク</t>
    </rPh>
    <rPh sb="76" eb="78">
      <t>シヨウ</t>
    </rPh>
    <rPh sb="79" eb="81">
      <t>ハンダン</t>
    </rPh>
    <rPh sb="84" eb="86">
      <t>シセツ</t>
    </rPh>
    <rPh sb="88" eb="90">
      <t>ジンソク</t>
    </rPh>
    <rPh sb="92" eb="94">
      <t>テキセツ</t>
    </rPh>
    <rPh sb="95" eb="97">
      <t>タイサク</t>
    </rPh>
    <rPh sb="100" eb="103">
      <t>アンゼンセイ</t>
    </rPh>
    <rPh sb="104" eb="106">
      <t>カクホ</t>
    </rPh>
    <rPh sb="111" eb="113">
      <t>ヨウト</t>
    </rPh>
    <rPh sb="113" eb="115">
      <t>ハイシ</t>
    </rPh>
    <rPh sb="116" eb="118">
      <t>ハンダン</t>
    </rPh>
    <rPh sb="121" eb="123">
      <t>シセツ</t>
    </rPh>
    <rPh sb="125" eb="127">
      <t>ボウハン</t>
    </rPh>
    <rPh sb="128" eb="130">
      <t>ボウサイ</t>
    </rPh>
    <rPh sb="131" eb="133">
      <t>ジコ</t>
    </rPh>
    <rPh sb="133" eb="135">
      <t>ボウシ</t>
    </rPh>
    <rPh sb="136" eb="138">
      <t>カンテン</t>
    </rPh>
    <rPh sb="141" eb="143">
      <t>ジンソク</t>
    </rPh>
    <rPh sb="144" eb="146">
      <t>タテモノ</t>
    </rPh>
    <rPh sb="147" eb="149">
      <t>ジョキャク</t>
    </rPh>
    <rPh sb="150" eb="153">
      <t>コウサクブツ</t>
    </rPh>
    <rPh sb="154" eb="156">
      <t>ショクサイ</t>
    </rPh>
    <rPh sb="156" eb="157">
      <t>トウ</t>
    </rPh>
    <rPh sb="158" eb="160">
      <t>テッキョ</t>
    </rPh>
    <rPh sb="160" eb="161">
      <t>トウ</t>
    </rPh>
    <rPh sb="162" eb="163">
      <t>オコナ</t>
    </rPh>
    <rPh sb="171" eb="173">
      <t>シセツ</t>
    </rPh>
    <rPh sb="175" eb="178">
      <t>ロウキュウカ</t>
    </rPh>
    <rPh sb="178" eb="179">
      <t>トウ</t>
    </rPh>
    <phoneticPr fontId="5"/>
  </si>
  <si>
    <t>・防災拠点である庁舎や、学校等の避難施設の耐震性は確保されている。今後は、天井や照明器具等の非構造部分の耐震化対策を行う。
・旧耐震基準で建設された耐震性が確認されていない施設は、機能や利用ニーズに応じ、耐震診断、耐震改修を行う。
・インフラ施設は、耐震化が必要な施設に優先順位を付け、計画的に対策を行う。</t>
    <rPh sb="1" eb="3">
      <t>ボウサイ</t>
    </rPh>
    <rPh sb="3" eb="5">
      <t>キョテン</t>
    </rPh>
    <rPh sb="8" eb="10">
      <t>チョウシャ</t>
    </rPh>
    <rPh sb="12" eb="14">
      <t>ガッコウ</t>
    </rPh>
    <rPh sb="14" eb="15">
      <t>トウ</t>
    </rPh>
    <rPh sb="16" eb="18">
      <t>ヒナン</t>
    </rPh>
    <rPh sb="18" eb="20">
      <t>シセツ</t>
    </rPh>
    <rPh sb="21" eb="24">
      <t>タイシンセイ</t>
    </rPh>
    <rPh sb="25" eb="27">
      <t>カクホ</t>
    </rPh>
    <rPh sb="33" eb="35">
      <t>コンゴ</t>
    </rPh>
    <rPh sb="37" eb="39">
      <t>テンジョウ</t>
    </rPh>
    <rPh sb="40" eb="42">
      <t>ショウメイ</t>
    </rPh>
    <rPh sb="42" eb="44">
      <t>キグ</t>
    </rPh>
    <rPh sb="44" eb="45">
      <t>トウ</t>
    </rPh>
    <rPh sb="46" eb="47">
      <t>ヒ</t>
    </rPh>
    <rPh sb="47" eb="49">
      <t>コウゾウ</t>
    </rPh>
    <rPh sb="49" eb="51">
      <t>ブブン</t>
    </rPh>
    <rPh sb="52" eb="55">
      <t>タイシンカ</t>
    </rPh>
    <rPh sb="55" eb="57">
      <t>タイサク</t>
    </rPh>
    <rPh sb="58" eb="59">
      <t>オコナ</t>
    </rPh>
    <rPh sb="63" eb="64">
      <t>キュウ</t>
    </rPh>
    <rPh sb="64" eb="66">
      <t>タイシン</t>
    </rPh>
    <rPh sb="66" eb="68">
      <t>キジュン</t>
    </rPh>
    <rPh sb="69" eb="71">
      <t>ケンセツ</t>
    </rPh>
    <rPh sb="74" eb="77">
      <t>タイシンセイ</t>
    </rPh>
    <rPh sb="78" eb="80">
      <t>カクニン</t>
    </rPh>
    <rPh sb="86" eb="88">
      <t>シセツ</t>
    </rPh>
    <rPh sb="90" eb="92">
      <t>キノウ</t>
    </rPh>
    <rPh sb="93" eb="95">
      <t>リヨウ</t>
    </rPh>
    <rPh sb="99" eb="100">
      <t>オウ</t>
    </rPh>
    <rPh sb="102" eb="104">
      <t>タイシン</t>
    </rPh>
    <rPh sb="104" eb="106">
      <t>シンダン</t>
    </rPh>
    <rPh sb="107" eb="109">
      <t>タイシン</t>
    </rPh>
    <rPh sb="109" eb="111">
      <t>カイシュウ</t>
    </rPh>
    <rPh sb="112" eb="113">
      <t>オコナ</t>
    </rPh>
    <rPh sb="121" eb="123">
      <t>シセツ</t>
    </rPh>
    <rPh sb="125" eb="128">
      <t>タイシンカ</t>
    </rPh>
    <rPh sb="129" eb="131">
      <t>ヒツヨウ</t>
    </rPh>
    <rPh sb="132" eb="134">
      <t>シセツ</t>
    </rPh>
    <rPh sb="135" eb="137">
      <t>ユウセン</t>
    </rPh>
    <rPh sb="137" eb="139">
      <t>ジュンイ</t>
    </rPh>
    <rPh sb="140" eb="141">
      <t>ツ</t>
    </rPh>
    <rPh sb="143" eb="146">
      <t>ケイカクテキ</t>
    </rPh>
    <rPh sb="147" eb="149">
      <t>タイサク</t>
    </rPh>
    <rPh sb="150" eb="151">
      <t>オコナ</t>
    </rPh>
    <phoneticPr fontId="5"/>
  </si>
  <si>
    <t>・長寿命化計画等に基づき長寿命化事業を進め、公共施設やインフラ施設の長期活用を図る。
・長寿命化を行う施設は、適正な時期に長寿命化事業を実施することで、施設の延命とライフサイクルコストの縮減を図る。
・長寿命化の優先順位は、施設の利用状況、緊急性や重要性等を勘案した上で、個別施設計画等に基づいて計画的に進める。</t>
    <rPh sb="1" eb="5">
      <t>チョウジュミョウカ</t>
    </rPh>
    <rPh sb="5" eb="7">
      <t>ケイカク</t>
    </rPh>
    <rPh sb="7" eb="8">
      <t>トウ</t>
    </rPh>
    <rPh sb="9" eb="10">
      <t>モト</t>
    </rPh>
    <rPh sb="12" eb="16">
      <t>チョウジュミョウカ</t>
    </rPh>
    <rPh sb="16" eb="18">
      <t>ジギョウ</t>
    </rPh>
    <rPh sb="19" eb="20">
      <t>スス</t>
    </rPh>
    <rPh sb="22" eb="24">
      <t>コウキョウ</t>
    </rPh>
    <rPh sb="24" eb="26">
      <t>シセツ</t>
    </rPh>
    <rPh sb="31" eb="33">
      <t>シセツ</t>
    </rPh>
    <rPh sb="34" eb="36">
      <t>チョウキ</t>
    </rPh>
    <rPh sb="36" eb="38">
      <t>カツヨウ</t>
    </rPh>
    <rPh sb="39" eb="40">
      <t>ハカ</t>
    </rPh>
    <rPh sb="44" eb="48">
      <t>チョウジュミョウカ</t>
    </rPh>
    <rPh sb="49" eb="50">
      <t>オコナ</t>
    </rPh>
    <rPh sb="51" eb="53">
      <t>シセツ</t>
    </rPh>
    <rPh sb="55" eb="57">
      <t>テキセイ</t>
    </rPh>
    <rPh sb="58" eb="60">
      <t>ジキ</t>
    </rPh>
    <rPh sb="61" eb="65">
      <t>チョウジュミョウカ</t>
    </rPh>
    <rPh sb="65" eb="67">
      <t>ジギョウ</t>
    </rPh>
    <rPh sb="68" eb="70">
      <t>ジッシ</t>
    </rPh>
    <rPh sb="76" eb="78">
      <t>シセツ</t>
    </rPh>
    <rPh sb="79" eb="81">
      <t>エンメイ</t>
    </rPh>
    <rPh sb="93" eb="95">
      <t>シュクゲン</t>
    </rPh>
    <rPh sb="96" eb="97">
      <t>ハカ</t>
    </rPh>
    <rPh sb="101" eb="105">
      <t>チョウジュミョウカ</t>
    </rPh>
    <rPh sb="106" eb="108">
      <t>ユウセン</t>
    </rPh>
    <rPh sb="108" eb="110">
      <t>ジュンイ</t>
    </rPh>
    <rPh sb="112" eb="114">
      <t>シセツ</t>
    </rPh>
    <rPh sb="115" eb="117">
      <t>リヨウ</t>
    </rPh>
    <rPh sb="117" eb="119">
      <t>ジョウキョウ</t>
    </rPh>
    <rPh sb="120" eb="123">
      <t>キンキュウセイ</t>
    </rPh>
    <rPh sb="124" eb="127">
      <t>ジュウヨウセイ</t>
    </rPh>
    <rPh sb="127" eb="128">
      <t>トウ</t>
    </rPh>
    <rPh sb="129" eb="131">
      <t>カンアン</t>
    </rPh>
    <rPh sb="133" eb="134">
      <t>ウエ</t>
    </rPh>
    <rPh sb="136" eb="138">
      <t>コベツ</t>
    </rPh>
    <rPh sb="138" eb="140">
      <t>シセツ</t>
    </rPh>
    <rPh sb="140" eb="142">
      <t>ケイカク</t>
    </rPh>
    <rPh sb="142" eb="143">
      <t>トウ</t>
    </rPh>
    <rPh sb="144" eb="145">
      <t>モト</t>
    </rPh>
    <rPh sb="148" eb="151">
      <t>ケイカクテキ</t>
    </rPh>
    <rPh sb="152" eb="153">
      <t>スス</t>
    </rPh>
    <phoneticPr fontId="5"/>
  </si>
  <si>
    <t>施設の更新や長寿命化、大規模改修等を行う際は、社会情勢や利用ニーズを踏まえた上で、障がいの有無、年齢、性別、言語等にかかわらず、誰もが利用しやすい施設となるようユニバーサルデザイン化を進める。</t>
    <rPh sb="0" eb="2">
      <t>シセツ</t>
    </rPh>
    <rPh sb="3" eb="5">
      <t>コウシン</t>
    </rPh>
    <rPh sb="6" eb="10">
      <t>チョウジュミョウカ</t>
    </rPh>
    <rPh sb="11" eb="14">
      <t>ダイキボ</t>
    </rPh>
    <rPh sb="14" eb="16">
      <t>カイシュウ</t>
    </rPh>
    <rPh sb="16" eb="17">
      <t>トウ</t>
    </rPh>
    <rPh sb="18" eb="19">
      <t>オコナ</t>
    </rPh>
    <rPh sb="20" eb="21">
      <t>サイ</t>
    </rPh>
    <rPh sb="23" eb="25">
      <t>シャカイ</t>
    </rPh>
    <rPh sb="25" eb="27">
      <t>ジョウセイ</t>
    </rPh>
    <rPh sb="28" eb="30">
      <t>リヨウ</t>
    </rPh>
    <rPh sb="34" eb="35">
      <t>フ</t>
    </rPh>
    <rPh sb="38" eb="39">
      <t>ウエ</t>
    </rPh>
    <rPh sb="41" eb="42">
      <t>ショウ</t>
    </rPh>
    <rPh sb="45" eb="47">
      <t>ウム</t>
    </rPh>
    <rPh sb="48" eb="50">
      <t>ネンレイ</t>
    </rPh>
    <rPh sb="51" eb="53">
      <t>セイベツ</t>
    </rPh>
    <rPh sb="54" eb="56">
      <t>ゲンゴ</t>
    </rPh>
    <rPh sb="56" eb="57">
      <t>トウ</t>
    </rPh>
    <rPh sb="64" eb="65">
      <t>ダレ</t>
    </rPh>
    <rPh sb="67" eb="69">
      <t>リヨウ</t>
    </rPh>
    <rPh sb="73" eb="75">
      <t>シセツ</t>
    </rPh>
    <rPh sb="90" eb="91">
      <t>カ</t>
    </rPh>
    <rPh sb="92" eb="93">
      <t>スス</t>
    </rPh>
    <phoneticPr fontId="5"/>
  </si>
  <si>
    <t>「2050年二酸化炭素実排出ゼロ（カーボンニュートラル）」の実現に向け、施設の更新や長寿命化、大規模改修等を行う際は、経済性と施設の機能に配慮しながら、施設の高断熱化や省エネルギー設備の導入、再生可能エネルギーの活用等を進める。</t>
    <rPh sb="5" eb="6">
      <t>ネン</t>
    </rPh>
    <rPh sb="6" eb="9">
      <t>ニサンカ</t>
    </rPh>
    <rPh sb="9" eb="11">
      <t>タンソ</t>
    </rPh>
    <rPh sb="11" eb="12">
      <t>ジツ</t>
    </rPh>
    <rPh sb="12" eb="14">
      <t>ハイシュツ</t>
    </rPh>
    <rPh sb="30" eb="32">
      <t>ジツゲン</t>
    </rPh>
    <rPh sb="33" eb="34">
      <t>ム</t>
    </rPh>
    <rPh sb="36" eb="38">
      <t>シセツ</t>
    </rPh>
    <rPh sb="39" eb="41">
      <t>コウシン</t>
    </rPh>
    <rPh sb="42" eb="46">
      <t>チョウジュミョウカ</t>
    </rPh>
    <rPh sb="47" eb="50">
      <t>ダイキボ</t>
    </rPh>
    <rPh sb="50" eb="52">
      <t>カイシュウ</t>
    </rPh>
    <rPh sb="52" eb="53">
      <t>トウ</t>
    </rPh>
    <rPh sb="54" eb="55">
      <t>オコナ</t>
    </rPh>
    <rPh sb="56" eb="57">
      <t>サイ</t>
    </rPh>
    <rPh sb="59" eb="62">
      <t>ケイザイセイ</t>
    </rPh>
    <rPh sb="63" eb="65">
      <t>シセツ</t>
    </rPh>
    <rPh sb="66" eb="68">
      <t>キノウ</t>
    </rPh>
    <rPh sb="69" eb="71">
      <t>ハイリョ</t>
    </rPh>
    <rPh sb="76" eb="78">
      <t>シセツ</t>
    </rPh>
    <rPh sb="79" eb="82">
      <t>コウダンネツ</t>
    </rPh>
    <rPh sb="82" eb="83">
      <t>カ</t>
    </rPh>
    <rPh sb="84" eb="85">
      <t>ショウ</t>
    </rPh>
    <rPh sb="90" eb="92">
      <t>セツビ</t>
    </rPh>
    <rPh sb="93" eb="95">
      <t>ドウニュウ</t>
    </rPh>
    <rPh sb="96" eb="98">
      <t>サイセイ</t>
    </rPh>
    <rPh sb="98" eb="100">
      <t>カノウ</t>
    </rPh>
    <rPh sb="106" eb="108">
      <t>カツヨウ</t>
    </rPh>
    <rPh sb="108" eb="109">
      <t>トウ</t>
    </rPh>
    <rPh sb="110" eb="111">
      <t>スス</t>
    </rPh>
    <phoneticPr fontId="5"/>
  </si>
  <si>
    <t>・現在の施設規模が不要な施設は規模縮小、施設機能が不要な施設は他用途への転換もしくは複合化、重複施設は集約化等を進める。
・民間施設と類似機能を有する施設は、民間施設活用の可能性について検討する。
・今後利用が見込めない施設や利用が著しく減少する施設、老朽化等により未利用となっている施設は、施設維持について検討し、不要施設は用途廃止後、除却を行う。</t>
    <rPh sb="1" eb="3">
      <t>ゲンザイ</t>
    </rPh>
    <rPh sb="4" eb="6">
      <t>シセツ</t>
    </rPh>
    <rPh sb="6" eb="8">
      <t>キボ</t>
    </rPh>
    <rPh sb="9" eb="11">
      <t>フヨウ</t>
    </rPh>
    <rPh sb="12" eb="14">
      <t>シセツ</t>
    </rPh>
    <rPh sb="15" eb="17">
      <t>キボ</t>
    </rPh>
    <rPh sb="17" eb="19">
      <t>シュクショウ</t>
    </rPh>
    <rPh sb="20" eb="22">
      <t>シセツ</t>
    </rPh>
    <rPh sb="22" eb="24">
      <t>キノウ</t>
    </rPh>
    <rPh sb="25" eb="27">
      <t>フヨウ</t>
    </rPh>
    <rPh sb="28" eb="30">
      <t>シセツ</t>
    </rPh>
    <rPh sb="31" eb="34">
      <t>タヨウト</t>
    </rPh>
    <rPh sb="36" eb="38">
      <t>テンカン</t>
    </rPh>
    <rPh sb="42" eb="45">
      <t>フクゴウカ</t>
    </rPh>
    <rPh sb="46" eb="48">
      <t>ジュウフク</t>
    </rPh>
    <rPh sb="48" eb="50">
      <t>シセツ</t>
    </rPh>
    <rPh sb="51" eb="54">
      <t>シュウヤクカ</t>
    </rPh>
    <rPh sb="54" eb="55">
      <t>トウ</t>
    </rPh>
    <rPh sb="56" eb="57">
      <t>スス</t>
    </rPh>
    <rPh sb="62" eb="64">
      <t>ミンカン</t>
    </rPh>
    <rPh sb="64" eb="66">
      <t>シセツ</t>
    </rPh>
    <rPh sb="67" eb="69">
      <t>ルイジ</t>
    </rPh>
    <rPh sb="69" eb="71">
      <t>キノウ</t>
    </rPh>
    <rPh sb="72" eb="73">
      <t>ユウ</t>
    </rPh>
    <rPh sb="75" eb="77">
      <t>シセツ</t>
    </rPh>
    <rPh sb="79" eb="81">
      <t>ミンカン</t>
    </rPh>
    <rPh sb="81" eb="83">
      <t>シセツ</t>
    </rPh>
    <rPh sb="83" eb="85">
      <t>カツヨウ</t>
    </rPh>
    <rPh sb="86" eb="89">
      <t>カノウセイ</t>
    </rPh>
    <rPh sb="93" eb="95">
      <t>ケントウ</t>
    </rPh>
    <rPh sb="100" eb="102">
      <t>コンゴ</t>
    </rPh>
    <rPh sb="102" eb="104">
      <t>リヨウ</t>
    </rPh>
    <rPh sb="105" eb="107">
      <t>ミコ</t>
    </rPh>
    <rPh sb="110" eb="112">
      <t>シセツ</t>
    </rPh>
    <rPh sb="113" eb="115">
      <t>リヨウ</t>
    </rPh>
    <rPh sb="116" eb="117">
      <t>イチジル</t>
    </rPh>
    <rPh sb="119" eb="121">
      <t>ゲンショウ</t>
    </rPh>
    <rPh sb="123" eb="125">
      <t>シセツ</t>
    </rPh>
    <rPh sb="126" eb="129">
      <t>ロウキュウカ</t>
    </rPh>
    <rPh sb="129" eb="130">
      <t>トウ</t>
    </rPh>
    <rPh sb="133" eb="136">
      <t>ミリヨウ</t>
    </rPh>
    <rPh sb="142" eb="144">
      <t>シセツ</t>
    </rPh>
    <rPh sb="146" eb="148">
      <t>シセツ</t>
    </rPh>
    <rPh sb="148" eb="150">
      <t>イジ</t>
    </rPh>
    <rPh sb="154" eb="156">
      <t>ケントウ</t>
    </rPh>
    <rPh sb="158" eb="160">
      <t>フヨウ</t>
    </rPh>
    <rPh sb="160" eb="162">
      <t>シセツ</t>
    </rPh>
    <rPh sb="163" eb="165">
      <t>ヨウト</t>
    </rPh>
    <rPh sb="165" eb="167">
      <t>ハイシ</t>
    </rPh>
    <rPh sb="167" eb="168">
      <t>ゴ</t>
    </rPh>
    <rPh sb="169" eb="171">
      <t>ジョキャク</t>
    </rPh>
    <rPh sb="172" eb="173">
      <t>オコナ</t>
    </rPh>
    <phoneticPr fontId="5"/>
  </si>
  <si>
    <t xml:space="preserve">延床面積等に関する目標
【公共施設】
計画期間の20年間で、延床面積ベースで約12％（1万㎡以上）縮減
</t>
    <rPh sb="13" eb="15">
      <t>コウキョウ</t>
    </rPh>
    <rPh sb="15" eb="17">
      <t>シセツ</t>
    </rPh>
    <rPh sb="19" eb="21">
      <t>ケイカク</t>
    </rPh>
    <rPh sb="21" eb="23">
      <t>キカン</t>
    </rPh>
    <rPh sb="26" eb="28">
      <t>ネンカン</t>
    </rPh>
    <rPh sb="30" eb="32">
      <t>ノベユカ</t>
    </rPh>
    <rPh sb="32" eb="34">
      <t>メンセキ</t>
    </rPh>
    <rPh sb="38" eb="39">
      <t>ヤク</t>
    </rPh>
    <rPh sb="44" eb="45">
      <t>マン</t>
    </rPh>
    <rPh sb="46" eb="48">
      <t>イジョウ</t>
    </rPh>
    <rPh sb="49" eb="51">
      <t>シュクゲン</t>
    </rPh>
    <phoneticPr fontId="5"/>
  </si>
  <si>
    <t>地方公会計による固定資産台帳の活用により、減価償却費等を含む資産の総額を把握した上で、施設の適切な保有総量や施設評価、対策時期、管理コストの削減等を検討する。</t>
    <rPh sb="0" eb="2">
      <t>チホウ</t>
    </rPh>
    <rPh sb="2" eb="5">
      <t>コウカイケイ</t>
    </rPh>
    <rPh sb="8" eb="10">
      <t>コテイ</t>
    </rPh>
    <rPh sb="10" eb="12">
      <t>シサン</t>
    </rPh>
    <rPh sb="12" eb="14">
      <t>ダイチョウ</t>
    </rPh>
    <rPh sb="15" eb="17">
      <t>カツヨウ</t>
    </rPh>
    <rPh sb="21" eb="23">
      <t>ゲンカ</t>
    </rPh>
    <rPh sb="23" eb="25">
      <t>ショウキャク</t>
    </rPh>
    <rPh sb="25" eb="26">
      <t>ヒ</t>
    </rPh>
    <rPh sb="26" eb="27">
      <t>トウ</t>
    </rPh>
    <rPh sb="28" eb="29">
      <t>フク</t>
    </rPh>
    <rPh sb="30" eb="32">
      <t>シサン</t>
    </rPh>
    <rPh sb="33" eb="35">
      <t>ソウガク</t>
    </rPh>
    <rPh sb="36" eb="38">
      <t>ハアク</t>
    </rPh>
    <rPh sb="40" eb="41">
      <t>ウエ</t>
    </rPh>
    <rPh sb="43" eb="45">
      <t>シセツ</t>
    </rPh>
    <rPh sb="46" eb="48">
      <t>テキセツ</t>
    </rPh>
    <rPh sb="49" eb="51">
      <t>ホユウ</t>
    </rPh>
    <rPh sb="51" eb="53">
      <t>ソウリョウ</t>
    </rPh>
    <rPh sb="54" eb="56">
      <t>シセツ</t>
    </rPh>
    <rPh sb="56" eb="58">
      <t>ヒョウカ</t>
    </rPh>
    <rPh sb="59" eb="61">
      <t>タイサク</t>
    </rPh>
    <rPh sb="61" eb="63">
      <t>ジキ</t>
    </rPh>
    <rPh sb="64" eb="66">
      <t>カンリ</t>
    </rPh>
    <rPh sb="70" eb="72">
      <t>サクゲン</t>
    </rPh>
    <rPh sb="72" eb="73">
      <t>トウ</t>
    </rPh>
    <rPh sb="74" eb="76">
      <t>ケントウ</t>
    </rPh>
    <phoneticPr fontId="5"/>
  </si>
  <si>
    <t>施設の複合化、集約化、用途廃止等により未利用となる土地や建物等は、他用途への転用、民間等への売却、貸付等を行う。</t>
    <rPh sb="0" eb="2">
      <t>シセツ</t>
    </rPh>
    <rPh sb="3" eb="6">
      <t>フクゴウカ</t>
    </rPh>
    <rPh sb="7" eb="10">
      <t>シュウヤクカ</t>
    </rPh>
    <rPh sb="11" eb="13">
      <t>ヨウト</t>
    </rPh>
    <rPh sb="13" eb="15">
      <t>ハイシ</t>
    </rPh>
    <rPh sb="15" eb="16">
      <t>トウ</t>
    </rPh>
    <rPh sb="19" eb="22">
      <t>ミリヨウ</t>
    </rPh>
    <rPh sb="25" eb="27">
      <t>トチ</t>
    </rPh>
    <rPh sb="28" eb="30">
      <t>タテモノ</t>
    </rPh>
    <rPh sb="30" eb="31">
      <t>トウ</t>
    </rPh>
    <rPh sb="33" eb="36">
      <t>タヨウト</t>
    </rPh>
    <rPh sb="38" eb="40">
      <t>テンヨウ</t>
    </rPh>
    <rPh sb="41" eb="43">
      <t>ミンカン</t>
    </rPh>
    <rPh sb="43" eb="44">
      <t>トウ</t>
    </rPh>
    <rPh sb="46" eb="48">
      <t>バイキャク</t>
    </rPh>
    <rPh sb="49" eb="51">
      <t>カシツケ</t>
    </rPh>
    <rPh sb="51" eb="52">
      <t>トウ</t>
    </rPh>
    <rPh sb="53" eb="54">
      <t>オコナ</t>
    </rPh>
    <phoneticPr fontId="5"/>
  </si>
  <si>
    <t>・広域での利用可能な施設は、周辺市町との協議を踏まえて、広域連携について検討する。
・特に、隣接市町との相互利用は、効率的な施設運営が有効なことから、隣接市町と保有する施設に係る情報交換を図り、連携の効果が期待できる施設、機能を検討する。</t>
    <rPh sb="1" eb="3">
      <t>コウイキ</t>
    </rPh>
    <rPh sb="5" eb="7">
      <t>リヨウ</t>
    </rPh>
    <rPh sb="7" eb="9">
      <t>カノウ</t>
    </rPh>
    <rPh sb="10" eb="12">
      <t>シセツ</t>
    </rPh>
    <rPh sb="14" eb="16">
      <t>シュウヘン</t>
    </rPh>
    <rPh sb="16" eb="17">
      <t>シ</t>
    </rPh>
    <rPh sb="17" eb="18">
      <t>マチ</t>
    </rPh>
    <rPh sb="20" eb="22">
      <t>キョウギ</t>
    </rPh>
    <rPh sb="23" eb="24">
      <t>フ</t>
    </rPh>
    <rPh sb="28" eb="30">
      <t>コウイキ</t>
    </rPh>
    <rPh sb="30" eb="32">
      <t>レンケイ</t>
    </rPh>
    <rPh sb="36" eb="38">
      <t>ケントウ</t>
    </rPh>
    <rPh sb="43" eb="44">
      <t>トク</t>
    </rPh>
    <rPh sb="46" eb="48">
      <t>リンセツ</t>
    </rPh>
    <rPh sb="48" eb="49">
      <t>シ</t>
    </rPh>
    <rPh sb="49" eb="50">
      <t>マチ</t>
    </rPh>
    <rPh sb="52" eb="54">
      <t>ソウゴ</t>
    </rPh>
    <rPh sb="54" eb="56">
      <t>リヨウ</t>
    </rPh>
    <rPh sb="58" eb="61">
      <t>コウリツテキ</t>
    </rPh>
    <rPh sb="62" eb="64">
      <t>シセツ</t>
    </rPh>
    <rPh sb="64" eb="66">
      <t>ウンエイ</t>
    </rPh>
    <rPh sb="67" eb="69">
      <t>ユウコウ</t>
    </rPh>
    <rPh sb="75" eb="77">
      <t>リンセツ</t>
    </rPh>
    <rPh sb="77" eb="78">
      <t>シ</t>
    </rPh>
    <rPh sb="78" eb="79">
      <t>マチ</t>
    </rPh>
    <rPh sb="80" eb="82">
      <t>ホユウ</t>
    </rPh>
    <rPh sb="84" eb="86">
      <t>シセツ</t>
    </rPh>
    <rPh sb="87" eb="88">
      <t>カカ</t>
    </rPh>
    <rPh sb="89" eb="91">
      <t>ジョウホウ</t>
    </rPh>
    <rPh sb="91" eb="93">
      <t>コウカン</t>
    </rPh>
    <rPh sb="94" eb="95">
      <t>ハカ</t>
    </rPh>
    <rPh sb="97" eb="99">
      <t>レンケイ</t>
    </rPh>
    <rPh sb="100" eb="102">
      <t>コウカ</t>
    </rPh>
    <rPh sb="103" eb="105">
      <t>キタイ</t>
    </rPh>
    <rPh sb="108" eb="110">
      <t>シセツ</t>
    </rPh>
    <rPh sb="111" eb="113">
      <t>キノウ</t>
    </rPh>
    <rPh sb="114" eb="116">
      <t>ケントウ</t>
    </rPh>
    <phoneticPr fontId="5"/>
  </si>
  <si>
    <t>前期（7年目（今回））、中期（14年目）、後期（20年目）を目途に施設の維持管理・更新費用等の精査、目標とした施設の縮減面積・縮減率の進捗確認等の評価・検証を行い、計画の見直しを行う。</t>
    <rPh sb="0" eb="2">
      <t>ゼンキ</t>
    </rPh>
    <rPh sb="4" eb="6">
      <t>ネンメ</t>
    </rPh>
    <rPh sb="7" eb="9">
      <t>コンカイ</t>
    </rPh>
    <rPh sb="12" eb="14">
      <t>チュウキ</t>
    </rPh>
    <rPh sb="17" eb="19">
      <t>ネンメ</t>
    </rPh>
    <rPh sb="21" eb="23">
      <t>コウキ</t>
    </rPh>
    <rPh sb="26" eb="28">
      <t>ネンメ</t>
    </rPh>
    <rPh sb="30" eb="32">
      <t>メド</t>
    </rPh>
    <rPh sb="33" eb="35">
      <t>シセツ</t>
    </rPh>
    <rPh sb="36" eb="38">
      <t>イジ</t>
    </rPh>
    <rPh sb="38" eb="40">
      <t>カンリ</t>
    </rPh>
    <rPh sb="41" eb="43">
      <t>コウシン</t>
    </rPh>
    <rPh sb="43" eb="45">
      <t>ヒヨウ</t>
    </rPh>
    <rPh sb="45" eb="46">
      <t>トウ</t>
    </rPh>
    <rPh sb="47" eb="49">
      <t>セイサ</t>
    </rPh>
    <rPh sb="50" eb="52">
      <t>モクヒョウ</t>
    </rPh>
    <rPh sb="55" eb="57">
      <t>シセツ</t>
    </rPh>
    <rPh sb="58" eb="60">
      <t>シュクゲン</t>
    </rPh>
    <rPh sb="60" eb="62">
      <t>メンセキ</t>
    </rPh>
    <rPh sb="63" eb="65">
      <t>シュクゲン</t>
    </rPh>
    <rPh sb="65" eb="66">
      <t>リツ</t>
    </rPh>
    <rPh sb="67" eb="69">
      <t>シンチョク</t>
    </rPh>
    <rPh sb="69" eb="71">
      <t>カクニン</t>
    </rPh>
    <rPh sb="71" eb="72">
      <t>トウ</t>
    </rPh>
    <rPh sb="73" eb="75">
      <t>ヒョウカ</t>
    </rPh>
    <rPh sb="76" eb="78">
      <t>ケンショウ</t>
    </rPh>
    <rPh sb="79" eb="80">
      <t>オコナ</t>
    </rPh>
    <rPh sb="82" eb="84">
      <t>ケイカク</t>
    </rPh>
    <rPh sb="85" eb="87">
      <t>ミナオ</t>
    </rPh>
    <rPh sb="89" eb="90">
      <t>オコナ</t>
    </rPh>
    <phoneticPr fontId="5"/>
  </si>
  <si>
    <t>公共施設については、各施設の設置目的や地理的状況、利用人数や稼働率などのサービス状況、維持管理に要するコスト状況等の分析により現況特性を整理したうえで、管理に関する基本方針を整理する。また、インフラ施設については、長寿命化計画などに記載されている内容を踏まえ整理する。</t>
    <rPh sb="0" eb="2">
      <t>コウキョウ</t>
    </rPh>
    <rPh sb="2" eb="4">
      <t>シセツ</t>
    </rPh>
    <rPh sb="10" eb="13">
      <t>カクシセツ</t>
    </rPh>
    <rPh sb="14" eb="16">
      <t>セッチ</t>
    </rPh>
    <rPh sb="16" eb="18">
      <t>モクテキ</t>
    </rPh>
    <rPh sb="19" eb="22">
      <t>チリテキ</t>
    </rPh>
    <rPh sb="22" eb="24">
      <t>ジョウキョウ</t>
    </rPh>
    <rPh sb="25" eb="27">
      <t>リヨウ</t>
    </rPh>
    <rPh sb="27" eb="29">
      <t>ニンズウ</t>
    </rPh>
    <rPh sb="30" eb="32">
      <t>カドウ</t>
    </rPh>
    <rPh sb="32" eb="33">
      <t>リツ</t>
    </rPh>
    <rPh sb="40" eb="42">
      <t>ジョウキョウ</t>
    </rPh>
    <rPh sb="43" eb="45">
      <t>イジ</t>
    </rPh>
    <rPh sb="45" eb="47">
      <t>カンリ</t>
    </rPh>
    <rPh sb="48" eb="49">
      <t>ヨウ</t>
    </rPh>
    <rPh sb="54" eb="56">
      <t>ジョウキョウ</t>
    </rPh>
    <rPh sb="56" eb="57">
      <t>トウ</t>
    </rPh>
    <rPh sb="58" eb="60">
      <t>ブンセキ</t>
    </rPh>
    <rPh sb="63" eb="65">
      <t>ゲンキョウ</t>
    </rPh>
    <rPh sb="65" eb="67">
      <t>トクセイ</t>
    </rPh>
    <rPh sb="68" eb="70">
      <t>セイリ</t>
    </rPh>
    <rPh sb="76" eb="78">
      <t>カンリ</t>
    </rPh>
    <rPh sb="79" eb="80">
      <t>カン</t>
    </rPh>
    <rPh sb="82" eb="84">
      <t>キホン</t>
    </rPh>
    <rPh sb="84" eb="86">
      <t>ホウシン</t>
    </rPh>
    <rPh sb="87" eb="89">
      <t>セイリ</t>
    </rPh>
    <rPh sb="99" eb="101">
      <t>シセツ</t>
    </rPh>
    <rPh sb="107" eb="111">
      <t>チョウジュミョウカ</t>
    </rPh>
    <rPh sb="111" eb="113">
      <t>ケイカク</t>
    </rPh>
    <rPh sb="116" eb="118">
      <t>キサイ</t>
    </rPh>
    <rPh sb="123" eb="125">
      <t>ナイヨウ</t>
    </rPh>
    <rPh sb="126" eb="127">
      <t>フ</t>
    </rPh>
    <rPh sb="129" eb="131">
      <t>セイリ</t>
    </rPh>
    <phoneticPr fontId="5"/>
  </si>
  <si>
    <t>令和5年度：保育園（1園）の民営化</t>
    <rPh sb="0" eb="2">
      <t>レイワ</t>
    </rPh>
    <rPh sb="3" eb="5">
      <t>ネンド</t>
    </rPh>
    <rPh sb="6" eb="9">
      <t>ホイクエン</t>
    </rPh>
    <rPh sb="11" eb="12">
      <t>エン</t>
    </rPh>
    <rPh sb="14" eb="17">
      <t>ミンエイカ</t>
    </rPh>
    <phoneticPr fontId="5"/>
  </si>
  <si>
    <t>平成27年から令和27年の30年間で人口総数は約46％減少見込み。</t>
    <rPh sb="0" eb="2">
      <t>ヘイセイ</t>
    </rPh>
    <rPh sb="4" eb="5">
      <t>ネン</t>
    </rPh>
    <rPh sb="7" eb="9">
      <t>レイワ</t>
    </rPh>
    <rPh sb="11" eb="12">
      <t>ネン</t>
    </rPh>
    <rPh sb="15" eb="17">
      <t>ネンカン</t>
    </rPh>
    <rPh sb="18" eb="22">
      <t>ジンコウソウスウ</t>
    </rPh>
    <rPh sb="23" eb="24">
      <t>ヤク</t>
    </rPh>
    <rPh sb="27" eb="31">
      <t>ゲンショウミコ</t>
    </rPh>
    <phoneticPr fontId="5"/>
  </si>
  <si>
    <t>令和2年度の施設延床面積総量は43,815.7㎡
【内訳】
住民文化施設2,081.6㎡
スポーツ・レクリエーション施設2,336.6㎡
学校教育施設13,956.9㎡
子育て支援施設1,862.0㎡
保健・福祉施設2,892.0㎡
行政施設3,599.8㎡
公営住宅12,815.6㎡
供給処理施設54.3㎡
医療施設0.0㎡
その他施設4,009.1㎡
公園207.8㎡</t>
    <rPh sb="0" eb="2">
      <t>レイワ</t>
    </rPh>
    <rPh sb="3" eb="5">
      <t>ネンド</t>
    </rPh>
    <rPh sb="6" eb="8">
      <t>シセツ</t>
    </rPh>
    <rPh sb="8" eb="12">
      <t>ノベユカメンセキ</t>
    </rPh>
    <rPh sb="12" eb="14">
      <t>ソウリョウ</t>
    </rPh>
    <rPh sb="26" eb="28">
      <t>ウチワケ</t>
    </rPh>
    <rPh sb="30" eb="32">
      <t>ジュウミン</t>
    </rPh>
    <rPh sb="32" eb="34">
      <t>ブンカ</t>
    </rPh>
    <rPh sb="34" eb="36">
      <t>シセツ</t>
    </rPh>
    <rPh sb="58" eb="60">
      <t>シセツ</t>
    </rPh>
    <rPh sb="69" eb="71">
      <t>ガッコウ</t>
    </rPh>
    <rPh sb="71" eb="73">
      <t>キョウイク</t>
    </rPh>
    <rPh sb="73" eb="75">
      <t>シセツ</t>
    </rPh>
    <rPh sb="85" eb="87">
      <t>コソダ</t>
    </rPh>
    <rPh sb="88" eb="92">
      <t>シエンシセツ</t>
    </rPh>
    <rPh sb="101" eb="103">
      <t>ホケン</t>
    </rPh>
    <rPh sb="104" eb="106">
      <t>フクシ</t>
    </rPh>
    <rPh sb="106" eb="108">
      <t>シセツ</t>
    </rPh>
    <rPh sb="117" eb="119">
      <t>ギョウセイ</t>
    </rPh>
    <rPh sb="119" eb="121">
      <t>シセツ</t>
    </rPh>
    <rPh sb="130" eb="134">
      <t>コウエイジュウタク</t>
    </rPh>
    <rPh sb="144" eb="148">
      <t>キョウキュウショリ</t>
    </rPh>
    <rPh sb="148" eb="150">
      <t>シセツ</t>
    </rPh>
    <rPh sb="156" eb="158">
      <t>イリョウ</t>
    </rPh>
    <rPh sb="158" eb="160">
      <t>シセツ</t>
    </rPh>
    <rPh sb="167" eb="168">
      <t>タ</t>
    </rPh>
    <rPh sb="168" eb="170">
      <t>シセツ</t>
    </rPh>
    <rPh sb="179" eb="181">
      <t>コウエン</t>
    </rPh>
    <phoneticPr fontId="5"/>
  </si>
  <si>
    <t>➀品質面の課題
・老朽化
・安全性の確保
・住民への対応
・環境への配慮
➁コスト面の課題
・人口減少による税収減少
・維持運営、改築更新費用
・利用料（受益者負担）
➂数量面の課題
・施設保有量の抑制、圧縮（集約化）
・適正保有量
・多種多様の施設（複合化）</t>
    <rPh sb="1" eb="3">
      <t>ヒンシツ</t>
    </rPh>
    <rPh sb="3" eb="4">
      <t>メン</t>
    </rPh>
    <rPh sb="5" eb="7">
      <t>カダイ</t>
    </rPh>
    <rPh sb="9" eb="12">
      <t>ロウキュウカ</t>
    </rPh>
    <rPh sb="14" eb="17">
      <t>アンゼンセイ</t>
    </rPh>
    <rPh sb="18" eb="20">
      <t>カクホ</t>
    </rPh>
    <rPh sb="22" eb="24">
      <t>ジュウミン</t>
    </rPh>
    <rPh sb="26" eb="28">
      <t>タイオウ</t>
    </rPh>
    <rPh sb="30" eb="32">
      <t>カンキョウ</t>
    </rPh>
    <rPh sb="34" eb="36">
      <t>ハイリョ</t>
    </rPh>
    <rPh sb="41" eb="42">
      <t>メン</t>
    </rPh>
    <rPh sb="43" eb="45">
      <t>カダイ</t>
    </rPh>
    <rPh sb="47" eb="49">
      <t>ジンコウ</t>
    </rPh>
    <rPh sb="49" eb="51">
      <t>ゲンショウ</t>
    </rPh>
    <rPh sb="54" eb="58">
      <t>ゼイシュウゲンショウ</t>
    </rPh>
    <rPh sb="60" eb="64">
      <t>イジウンエイ</t>
    </rPh>
    <rPh sb="65" eb="69">
      <t>カイチクコウシン</t>
    </rPh>
    <rPh sb="69" eb="71">
      <t>ヒヨウ</t>
    </rPh>
    <rPh sb="73" eb="76">
      <t>リヨウリョウ</t>
    </rPh>
    <rPh sb="77" eb="80">
      <t>ジュエキシャ</t>
    </rPh>
    <rPh sb="80" eb="82">
      <t>フタン</t>
    </rPh>
    <rPh sb="85" eb="88">
      <t>スウリョウメン</t>
    </rPh>
    <rPh sb="89" eb="91">
      <t>カダイ</t>
    </rPh>
    <rPh sb="93" eb="95">
      <t>シセツ</t>
    </rPh>
    <rPh sb="95" eb="98">
      <t>ホユウリョウ</t>
    </rPh>
    <rPh sb="99" eb="101">
      <t>ヨクセイ</t>
    </rPh>
    <rPh sb="102" eb="104">
      <t>アッシュク</t>
    </rPh>
    <rPh sb="105" eb="108">
      <t>シュウヤクカ</t>
    </rPh>
    <rPh sb="111" eb="113">
      <t>テキセイ</t>
    </rPh>
    <rPh sb="113" eb="116">
      <t>ホユウリョウ</t>
    </rPh>
    <rPh sb="118" eb="122">
      <t>タシュタヨウ</t>
    </rPh>
    <rPh sb="123" eb="125">
      <t>シセツ</t>
    </rPh>
    <rPh sb="126" eb="129">
      <t>フクゴウカ</t>
    </rPh>
    <phoneticPr fontId="5"/>
  </si>
  <si>
    <t>40年間の整備額累計額
【公共建築物】152.9億円
【道路】－
50年間の整備額累計額
【橋梁】約213百万円</t>
    <rPh sb="2" eb="4">
      <t>ネンカン</t>
    </rPh>
    <rPh sb="5" eb="8">
      <t>セイビガク</t>
    </rPh>
    <rPh sb="8" eb="11">
      <t>ルイケイガク</t>
    </rPh>
    <rPh sb="13" eb="15">
      <t>コウキョウ</t>
    </rPh>
    <rPh sb="15" eb="18">
      <t>ケンチクブツ</t>
    </rPh>
    <rPh sb="24" eb="26">
      <t>オクエン</t>
    </rPh>
    <rPh sb="28" eb="30">
      <t>ドウロ</t>
    </rPh>
    <rPh sb="35" eb="37">
      <t>ネンカン</t>
    </rPh>
    <rPh sb="38" eb="41">
      <t>セイビガク</t>
    </rPh>
    <rPh sb="41" eb="44">
      <t>ルイケイガク</t>
    </rPh>
    <rPh sb="46" eb="48">
      <t>キョウリョウ</t>
    </rPh>
    <rPh sb="49" eb="50">
      <t>ヤク</t>
    </rPh>
    <rPh sb="53" eb="56">
      <t>ヒャクマンエン</t>
    </rPh>
    <phoneticPr fontId="5"/>
  </si>
  <si>
    <t>40年間の整備額累計額
【公共建築物】180.1億円
【道路】52.9億円
50年間の整備額累計額
【橋梁】約106百万円</t>
    <rPh sb="2" eb="4">
      <t>ネンカン</t>
    </rPh>
    <rPh sb="5" eb="8">
      <t>セイビガク</t>
    </rPh>
    <rPh sb="8" eb="11">
      <t>ルイケイガク</t>
    </rPh>
    <rPh sb="13" eb="15">
      <t>コウキョウ</t>
    </rPh>
    <rPh sb="15" eb="18">
      <t>ケンチクブツ</t>
    </rPh>
    <rPh sb="24" eb="26">
      <t>オクエン</t>
    </rPh>
    <rPh sb="28" eb="30">
      <t>ドウロ</t>
    </rPh>
    <rPh sb="35" eb="37">
      <t>オクエン</t>
    </rPh>
    <rPh sb="40" eb="42">
      <t>ネンカン</t>
    </rPh>
    <rPh sb="43" eb="46">
      <t>セイビガク</t>
    </rPh>
    <rPh sb="46" eb="49">
      <t>ルイケイガク</t>
    </rPh>
    <rPh sb="51" eb="53">
      <t>キョウリョウ</t>
    </rPh>
    <rPh sb="54" eb="55">
      <t>ヤク</t>
    </rPh>
    <rPh sb="58" eb="61">
      <t>ヒャクマンエン</t>
    </rPh>
    <phoneticPr fontId="5"/>
  </si>
  <si>
    <t>【公共建築物】
推計40年目の整備額累計額は、単純更新型が長寿命化型を約27.2億円下回る
【橋梁】
50年間の整備額累積事業費については、事後保全に対し予防保全の方がや約1億円の削減効果</t>
    <rPh sb="1" eb="3">
      <t>コウキョウ</t>
    </rPh>
    <rPh sb="3" eb="6">
      <t>ケンチクブツ</t>
    </rPh>
    <rPh sb="8" eb="10">
      <t>スイケイ</t>
    </rPh>
    <rPh sb="12" eb="14">
      <t>ネンメ</t>
    </rPh>
    <rPh sb="15" eb="18">
      <t>セイビガク</t>
    </rPh>
    <rPh sb="18" eb="21">
      <t>ルイケイガク</t>
    </rPh>
    <rPh sb="23" eb="25">
      <t>タンジュン</t>
    </rPh>
    <rPh sb="25" eb="28">
      <t>コウシンガタ</t>
    </rPh>
    <rPh sb="29" eb="33">
      <t>チョウジュミョウカ</t>
    </rPh>
    <rPh sb="33" eb="34">
      <t>ガタ</t>
    </rPh>
    <rPh sb="35" eb="36">
      <t>ヤク</t>
    </rPh>
    <rPh sb="40" eb="42">
      <t>オクエン</t>
    </rPh>
    <rPh sb="42" eb="44">
      <t>シタマワ</t>
    </rPh>
    <rPh sb="47" eb="49">
      <t>キョウリョウ</t>
    </rPh>
    <rPh sb="53" eb="55">
      <t>ネンカン</t>
    </rPh>
    <rPh sb="56" eb="59">
      <t>セイビガク</t>
    </rPh>
    <rPh sb="59" eb="61">
      <t>ルイセキ</t>
    </rPh>
    <rPh sb="61" eb="64">
      <t>ジギョウヒ</t>
    </rPh>
    <rPh sb="70" eb="74">
      <t>ジゴホゼン</t>
    </rPh>
    <rPh sb="75" eb="76">
      <t>タイ</t>
    </rPh>
    <rPh sb="77" eb="81">
      <t>ヨボウホゼン</t>
    </rPh>
    <rPh sb="82" eb="83">
      <t>ホウ</t>
    </rPh>
    <rPh sb="85" eb="86">
      <t>ヤク</t>
    </rPh>
    <rPh sb="87" eb="89">
      <t>オクエン</t>
    </rPh>
    <rPh sb="90" eb="92">
      <t>サクゲン</t>
    </rPh>
    <rPh sb="92" eb="94">
      <t>コウカ</t>
    </rPh>
    <phoneticPr fontId="5"/>
  </si>
  <si>
    <t>公共施設等に関する情報（維持管理・長寿命化・更新等の履歴）を一元的に管理・集約する。</t>
    <rPh sb="0" eb="5">
      <t>コウキョウシセツトウ</t>
    </rPh>
    <rPh sb="6" eb="7">
      <t>カン</t>
    </rPh>
    <rPh sb="9" eb="11">
      <t>ジョウホウ</t>
    </rPh>
    <rPh sb="12" eb="16">
      <t>イジカンリ</t>
    </rPh>
    <rPh sb="17" eb="21">
      <t>チョウジュミョウカ</t>
    </rPh>
    <rPh sb="22" eb="25">
      <t>コウシントウ</t>
    </rPh>
    <rPh sb="26" eb="28">
      <t>リレキ</t>
    </rPh>
    <rPh sb="30" eb="33">
      <t>イチゲンテキ</t>
    </rPh>
    <rPh sb="34" eb="36">
      <t>カンリ</t>
    </rPh>
    <rPh sb="37" eb="39">
      <t>シュウヤク</t>
    </rPh>
    <phoneticPr fontId="5"/>
  </si>
  <si>
    <t>必要な公共サービスの質を適切なコストで提供するため、民間の資金やノウハウ、創意工夫を最大限に活用できる仕組みとして、指定管理者制度やPFIなど官民が連携したPPP手法の導入や施設運営の民営化について検討を行う。</t>
    <rPh sb="0" eb="2">
      <t>ヒツヨウ</t>
    </rPh>
    <rPh sb="3" eb="5">
      <t>コウキョウ</t>
    </rPh>
    <rPh sb="10" eb="11">
      <t>シツ</t>
    </rPh>
    <rPh sb="12" eb="14">
      <t>テキセツ</t>
    </rPh>
    <rPh sb="19" eb="21">
      <t>テイキョウ</t>
    </rPh>
    <phoneticPr fontId="5"/>
  </si>
  <si>
    <t>点検・診断等を行う個別施設については峻別を行い、利用状況等より明らかに更新が不要な施設や、規模が小さく事後保全により対応可能な施設は、対象から除外することで点検・診断の精度向上を図る。</t>
    <rPh sb="0" eb="2">
      <t>テンケン</t>
    </rPh>
    <rPh sb="3" eb="6">
      <t>シンダントウ</t>
    </rPh>
    <rPh sb="7" eb="8">
      <t>オコナ</t>
    </rPh>
    <rPh sb="9" eb="13">
      <t>コベツシセツ</t>
    </rPh>
    <rPh sb="18" eb="19">
      <t>シュン</t>
    </rPh>
    <rPh sb="19" eb="20">
      <t>ベツ</t>
    </rPh>
    <rPh sb="21" eb="22">
      <t>オコナ</t>
    </rPh>
    <rPh sb="24" eb="29">
      <t>リヨウジョウキョウトウ</t>
    </rPh>
    <rPh sb="31" eb="32">
      <t>アキ</t>
    </rPh>
    <rPh sb="35" eb="37">
      <t>コウシン</t>
    </rPh>
    <rPh sb="38" eb="40">
      <t>フヨウ</t>
    </rPh>
    <rPh sb="41" eb="43">
      <t>シセツ</t>
    </rPh>
    <rPh sb="45" eb="47">
      <t>キボ</t>
    </rPh>
    <rPh sb="48" eb="49">
      <t>チイ</t>
    </rPh>
    <rPh sb="51" eb="55">
      <t>ジゴホゼン</t>
    </rPh>
    <rPh sb="58" eb="62">
      <t>タイオウカノウ</t>
    </rPh>
    <rPh sb="63" eb="65">
      <t>シセツ</t>
    </rPh>
    <rPh sb="67" eb="69">
      <t>タイショウ</t>
    </rPh>
    <rPh sb="71" eb="73">
      <t>ジョガイ</t>
    </rPh>
    <rPh sb="78" eb="80">
      <t>テンケン</t>
    </rPh>
    <rPh sb="81" eb="83">
      <t>シンダン</t>
    </rPh>
    <rPh sb="84" eb="88">
      <t>セイドコウジョウ</t>
    </rPh>
    <rPh sb="89" eb="90">
      <t>ハカ</t>
    </rPh>
    <phoneticPr fontId="5"/>
  </si>
  <si>
    <t>施設の耐用年数を延ばす長寿命化や点検・診断等の結果を踏まえた経済的かつ適切な保全と優先順位を踏まえた更新時期の選定、民間活力の積極的な導入などにより、公共施設等にかかるトータルコストの縮減を図る。</t>
    <rPh sb="0" eb="2">
      <t>シセツ</t>
    </rPh>
    <rPh sb="3" eb="7">
      <t>タイヨウネンスウ</t>
    </rPh>
    <rPh sb="8" eb="9">
      <t>ノ</t>
    </rPh>
    <rPh sb="11" eb="15">
      <t>チョウジュミョウカ</t>
    </rPh>
    <rPh sb="16" eb="18">
      <t>テンケン</t>
    </rPh>
    <rPh sb="19" eb="21">
      <t>シンダン</t>
    </rPh>
    <rPh sb="21" eb="22">
      <t>トウ</t>
    </rPh>
    <rPh sb="23" eb="25">
      <t>ケッカ</t>
    </rPh>
    <rPh sb="26" eb="27">
      <t>フ</t>
    </rPh>
    <rPh sb="30" eb="33">
      <t>ケイザイテキ</t>
    </rPh>
    <rPh sb="35" eb="37">
      <t>テキセツ</t>
    </rPh>
    <rPh sb="38" eb="40">
      <t>ホゼン</t>
    </rPh>
    <rPh sb="41" eb="43">
      <t>ユウセン</t>
    </rPh>
    <rPh sb="43" eb="45">
      <t>ジュンイ</t>
    </rPh>
    <rPh sb="46" eb="47">
      <t>フ</t>
    </rPh>
    <rPh sb="50" eb="52">
      <t>コウシン</t>
    </rPh>
    <rPh sb="52" eb="54">
      <t>ジキ</t>
    </rPh>
    <rPh sb="55" eb="57">
      <t>センテイ</t>
    </rPh>
    <rPh sb="58" eb="62">
      <t>ミンカンカツリョク</t>
    </rPh>
    <rPh sb="63" eb="66">
      <t>セッキョクテキ</t>
    </rPh>
    <rPh sb="67" eb="69">
      <t>ドウニュウ</t>
    </rPh>
    <rPh sb="75" eb="79">
      <t>コウキョウシセツ</t>
    </rPh>
    <rPh sb="79" eb="80">
      <t>トウ</t>
    </rPh>
    <rPh sb="92" eb="94">
      <t>シュクゲン</t>
    </rPh>
    <rPh sb="95" eb="96">
      <t>ハカ</t>
    </rPh>
    <phoneticPr fontId="5"/>
  </si>
  <si>
    <t>点検・診断等によって特に危険性が認められた施設や、老朽化等により併用を停止した施設、利用見込みのない施設については、安全の確保を優先させ緊急的・優先的に対策を図る。</t>
    <rPh sb="0" eb="2">
      <t>テンケン</t>
    </rPh>
    <rPh sb="3" eb="6">
      <t>シンダントウ</t>
    </rPh>
    <rPh sb="10" eb="11">
      <t>トク</t>
    </rPh>
    <rPh sb="12" eb="15">
      <t>キケンセイ</t>
    </rPh>
    <rPh sb="16" eb="17">
      <t>ミト</t>
    </rPh>
    <rPh sb="21" eb="23">
      <t>シセツ</t>
    </rPh>
    <rPh sb="25" eb="29">
      <t>ロウキュウカトウ</t>
    </rPh>
    <rPh sb="32" eb="34">
      <t>ヘイヨウ</t>
    </rPh>
    <rPh sb="35" eb="37">
      <t>テイシ</t>
    </rPh>
    <rPh sb="39" eb="41">
      <t>シセツ</t>
    </rPh>
    <rPh sb="42" eb="46">
      <t>リヨウミコ</t>
    </rPh>
    <rPh sb="50" eb="52">
      <t>シセツ</t>
    </rPh>
    <rPh sb="58" eb="60">
      <t>アンゼン</t>
    </rPh>
    <rPh sb="61" eb="63">
      <t>カクホ</t>
    </rPh>
    <rPh sb="64" eb="66">
      <t>ユウセン</t>
    </rPh>
    <rPh sb="68" eb="71">
      <t>キンキュウテキ</t>
    </rPh>
    <rPh sb="72" eb="75">
      <t>ユウセンテキ</t>
    </rPh>
    <rPh sb="76" eb="78">
      <t>タイサク</t>
    </rPh>
    <rPh sb="79" eb="80">
      <t>ハカ</t>
    </rPh>
    <phoneticPr fontId="5"/>
  </si>
  <si>
    <t>①公共建築物の耐震化　　　　　　　　　　　　　対応が必要と判断した公共建築物については、速やかに耐震診断及び耐震補強を進める。また、補強工事を実施する際には施設の構造や想定される使用期間及び使用目的等に応じて適切な工法を選択する。　　　　　　　　②インフラ施設の耐震化　　　　　　　　　　　　　　道路や橋りょう等は地震による施設の崩壊が人命につながる重大な事故に発展する危険性が高いことや、安全の確保の観点からも優先的に耐震化及びその他の必要な対策を進める。</t>
    <rPh sb="1" eb="6">
      <t>コウキョウケンチクブツ</t>
    </rPh>
    <rPh sb="7" eb="10">
      <t>タイシンカ</t>
    </rPh>
    <rPh sb="23" eb="25">
      <t>タイオウ</t>
    </rPh>
    <rPh sb="26" eb="28">
      <t>ヒツヨウ</t>
    </rPh>
    <rPh sb="29" eb="31">
      <t>ハンダン</t>
    </rPh>
    <rPh sb="33" eb="38">
      <t>コウキョウケンチクブツ</t>
    </rPh>
    <rPh sb="44" eb="45">
      <t>スミ</t>
    </rPh>
    <rPh sb="48" eb="52">
      <t>タイシンシンダン</t>
    </rPh>
    <rPh sb="52" eb="53">
      <t>オヨ</t>
    </rPh>
    <rPh sb="54" eb="58">
      <t>タイシンホキョウ</t>
    </rPh>
    <rPh sb="59" eb="60">
      <t>スス</t>
    </rPh>
    <rPh sb="66" eb="70">
      <t>ホキョウコウジ</t>
    </rPh>
    <rPh sb="71" eb="73">
      <t>ジッシ</t>
    </rPh>
    <rPh sb="75" eb="76">
      <t>サイ</t>
    </rPh>
    <rPh sb="78" eb="80">
      <t>シセツ</t>
    </rPh>
    <rPh sb="81" eb="83">
      <t>コウゾウ</t>
    </rPh>
    <rPh sb="84" eb="86">
      <t>ソウテイ</t>
    </rPh>
    <rPh sb="89" eb="93">
      <t>シヨウキカン</t>
    </rPh>
    <rPh sb="93" eb="94">
      <t>オヨ</t>
    </rPh>
    <rPh sb="95" eb="100">
      <t>シヨウモクテキトウ</t>
    </rPh>
    <rPh sb="101" eb="102">
      <t>オウ</t>
    </rPh>
    <rPh sb="104" eb="106">
      <t>テキセツ</t>
    </rPh>
    <rPh sb="107" eb="109">
      <t>コウホウ</t>
    </rPh>
    <rPh sb="110" eb="112">
      <t>センタク</t>
    </rPh>
    <rPh sb="128" eb="130">
      <t>シセツ</t>
    </rPh>
    <rPh sb="131" eb="134">
      <t>タイシンカ</t>
    </rPh>
    <rPh sb="148" eb="150">
      <t>ドウロ</t>
    </rPh>
    <rPh sb="155" eb="156">
      <t>トウ</t>
    </rPh>
    <rPh sb="157" eb="159">
      <t>ジシン</t>
    </rPh>
    <rPh sb="162" eb="164">
      <t>シセツ</t>
    </rPh>
    <rPh sb="165" eb="167">
      <t>ホウカイ</t>
    </rPh>
    <rPh sb="168" eb="170">
      <t>ジンメイ</t>
    </rPh>
    <rPh sb="175" eb="177">
      <t>ジュウダイ</t>
    </rPh>
    <rPh sb="178" eb="180">
      <t>ジコ</t>
    </rPh>
    <rPh sb="181" eb="183">
      <t>ハッテン</t>
    </rPh>
    <rPh sb="185" eb="188">
      <t>キケンセイ</t>
    </rPh>
    <rPh sb="189" eb="190">
      <t>タカ</t>
    </rPh>
    <rPh sb="195" eb="197">
      <t>アンゼン</t>
    </rPh>
    <rPh sb="198" eb="200">
      <t>カクホ</t>
    </rPh>
    <rPh sb="201" eb="203">
      <t>カンテン</t>
    </rPh>
    <rPh sb="206" eb="209">
      <t>ユウセンテキ</t>
    </rPh>
    <rPh sb="210" eb="213">
      <t>タイシンカ</t>
    </rPh>
    <rPh sb="213" eb="214">
      <t>オヨ</t>
    </rPh>
    <rPh sb="217" eb="218">
      <t>ホカ</t>
    </rPh>
    <rPh sb="219" eb="221">
      <t>ヒツヨウ</t>
    </rPh>
    <rPh sb="222" eb="224">
      <t>タイサク</t>
    </rPh>
    <rPh sb="225" eb="226">
      <t>スス</t>
    </rPh>
    <phoneticPr fontId="5"/>
  </si>
  <si>
    <t>公共施設等に必要とされる機能が維持できなくならない限り、物理的な供用限界（構造的耐用年数）まで施設を使い切ることにより、公共施設等全体の維持管理にかかる経費を縮減します。</t>
    <rPh sb="0" eb="5">
      <t>コウキョウシセツトウ</t>
    </rPh>
    <rPh sb="6" eb="8">
      <t>ヒツヨウ</t>
    </rPh>
    <rPh sb="12" eb="14">
      <t>キノウ</t>
    </rPh>
    <rPh sb="15" eb="17">
      <t>イジ</t>
    </rPh>
    <rPh sb="25" eb="26">
      <t>カギ</t>
    </rPh>
    <rPh sb="28" eb="31">
      <t>ブツリテキ</t>
    </rPh>
    <rPh sb="32" eb="34">
      <t>キョウヨウ</t>
    </rPh>
    <rPh sb="34" eb="36">
      <t>ゲンカイ</t>
    </rPh>
    <rPh sb="37" eb="40">
      <t>コウゾウテキ</t>
    </rPh>
    <rPh sb="40" eb="44">
      <t>タイヨウネンスウ</t>
    </rPh>
    <rPh sb="47" eb="49">
      <t>シセツ</t>
    </rPh>
    <rPh sb="50" eb="51">
      <t>ツカ</t>
    </rPh>
    <rPh sb="52" eb="53">
      <t>キ</t>
    </rPh>
    <rPh sb="60" eb="62">
      <t>コウキョウ</t>
    </rPh>
    <rPh sb="62" eb="64">
      <t>シセツ</t>
    </rPh>
    <rPh sb="64" eb="65">
      <t>トウ</t>
    </rPh>
    <rPh sb="65" eb="67">
      <t>ゼンタイ</t>
    </rPh>
    <rPh sb="68" eb="70">
      <t>イジ</t>
    </rPh>
    <rPh sb="70" eb="72">
      <t>カンリ</t>
    </rPh>
    <rPh sb="76" eb="78">
      <t>ケイヒ</t>
    </rPh>
    <rPh sb="79" eb="81">
      <t>シュクゲン</t>
    </rPh>
    <phoneticPr fontId="5"/>
  </si>
  <si>
    <t>全ての人の多様なニーズを考慮し、年齢、性別、身体的能力、言語などの違いにかかわらず、安全かつ安心して利用し易いように、設計・建築・維持管理を推進します。</t>
    <rPh sb="0" eb="1">
      <t>スベ</t>
    </rPh>
    <rPh sb="3" eb="4">
      <t>ヒト</t>
    </rPh>
    <rPh sb="5" eb="7">
      <t>タヨウ</t>
    </rPh>
    <rPh sb="12" eb="14">
      <t>コウリョ</t>
    </rPh>
    <rPh sb="16" eb="18">
      <t>ネンレイ</t>
    </rPh>
    <rPh sb="19" eb="21">
      <t>セイベツ</t>
    </rPh>
    <rPh sb="22" eb="27">
      <t>シンタイテキノウリョク</t>
    </rPh>
    <rPh sb="28" eb="30">
      <t>ゲンゴ</t>
    </rPh>
    <rPh sb="33" eb="34">
      <t>チガ</t>
    </rPh>
    <rPh sb="42" eb="44">
      <t>アンゼン</t>
    </rPh>
    <rPh sb="46" eb="48">
      <t>アンシン</t>
    </rPh>
    <rPh sb="50" eb="52">
      <t>リヨウ</t>
    </rPh>
    <rPh sb="53" eb="54">
      <t>ヤス</t>
    </rPh>
    <rPh sb="59" eb="61">
      <t>セッケイ</t>
    </rPh>
    <rPh sb="62" eb="64">
      <t>ケンチク</t>
    </rPh>
    <rPh sb="65" eb="69">
      <t>イジカンリ</t>
    </rPh>
    <rPh sb="70" eb="72">
      <t>スイシン</t>
    </rPh>
    <phoneticPr fontId="5"/>
  </si>
  <si>
    <t>「地球温暖化対策の推進に係る法律」に基づき、町有施設等の省エネ・省資源、廃棄物の減量化を図り、温室効果ガス排出量を削減することを目的に、平成29年4月に「大町町地球温暖化対策実行計画（事務事業編）」を策定する。</t>
    <rPh sb="1" eb="6">
      <t>チキュウオンダンカ</t>
    </rPh>
    <rPh sb="6" eb="8">
      <t>タイサク</t>
    </rPh>
    <rPh sb="9" eb="11">
      <t>スイシン</t>
    </rPh>
    <rPh sb="12" eb="13">
      <t>カカ</t>
    </rPh>
    <rPh sb="14" eb="16">
      <t>ホウリツ</t>
    </rPh>
    <rPh sb="18" eb="19">
      <t>モト</t>
    </rPh>
    <rPh sb="22" eb="24">
      <t>チョウユウ</t>
    </rPh>
    <rPh sb="24" eb="27">
      <t>シセツトウ</t>
    </rPh>
    <rPh sb="28" eb="29">
      <t>ショウ</t>
    </rPh>
    <rPh sb="32" eb="35">
      <t>ショウシゲン</t>
    </rPh>
    <rPh sb="36" eb="39">
      <t>ハイキブツ</t>
    </rPh>
    <rPh sb="40" eb="43">
      <t>ゲンリョウカ</t>
    </rPh>
    <rPh sb="44" eb="45">
      <t>ハカ</t>
    </rPh>
    <rPh sb="47" eb="49">
      <t>オンシツ</t>
    </rPh>
    <rPh sb="49" eb="51">
      <t>コウカ</t>
    </rPh>
    <rPh sb="53" eb="55">
      <t>ハイシュツ</t>
    </rPh>
    <rPh sb="55" eb="56">
      <t>リョウ</t>
    </rPh>
    <rPh sb="57" eb="59">
      <t>サクゲン</t>
    </rPh>
    <rPh sb="64" eb="66">
      <t>モクテキ</t>
    </rPh>
    <rPh sb="68" eb="70">
      <t>ヘイセイ</t>
    </rPh>
    <rPh sb="72" eb="73">
      <t>ネン</t>
    </rPh>
    <rPh sb="74" eb="75">
      <t>ガツ</t>
    </rPh>
    <rPh sb="77" eb="80">
      <t>オオマチマチ</t>
    </rPh>
    <rPh sb="80" eb="85">
      <t>チキュウオンダンカ</t>
    </rPh>
    <rPh sb="85" eb="87">
      <t>タイサク</t>
    </rPh>
    <rPh sb="87" eb="89">
      <t>ジッコウ</t>
    </rPh>
    <rPh sb="89" eb="91">
      <t>ケイカク</t>
    </rPh>
    <rPh sb="92" eb="97">
      <t>ジムジギョウヘン</t>
    </rPh>
    <rPh sb="100" eb="102">
      <t>サクテイ</t>
    </rPh>
    <phoneticPr fontId="5"/>
  </si>
  <si>
    <t>➀公共建築物の再配置
公共建築物の更新や長寿命化を行う際は、類似する機能の共有や施設規模の効率化を図るための施設集約化を前提に、余剰地など土地の効率的な利活用等も合わせて検討する。
②公共建築物の統廃合・多機能化
公共建築物の利用状況に応じて施設の廃止を検討するとともに、一つの建物で複数の施設を運営するといった統廃合や施設の多機能化を目指す。</t>
    <rPh sb="1" eb="6">
      <t>コウキョウケンチクブツ</t>
    </rPh>
    <rPh sb="7" eb="10">
      <t>サイハイチ</t>
    </rPh>
    <rPh sb="11" eb="16">
      <t>コウキョウケンチクブツ</t>
    </rPh>
    <rPh sb="17" eb="19">
      <t>コウシン</t>
    </rPh>
    <rPh sb="20" eb="24">
      <t>チョウジュミョウカ</t>
    </rPh>
    <rPh sb="25" eb="26">
      <t>オコナ</t>
    </rPh>
    <rPh sb="27" eb="28">
      <t>サイ</t>
    </rPh>
    <rPh sb="30" eb="32">
      <t>ルイジ</t>
    </rPh>
    <rPh sb="34" eb="36">
      <t>キノウ</t>
    </rPh>
    <rPh sb="37" eb="39">
      <t>キョウユウ</t>
    </rPh>
    <rPh sb="40" eb="42">
      <t>シセツ</t>
    </rPh>
    <rPh sb="42" eb="44">
      <t>キボ</t>
    </rPh>
    <rPh sb="45" eb="48">
      <t>コウリツカ</t>
    </rPh>
    <rPh sb="49" eb="50">
      <t>ハカ</t>
    </rPh>
    <rPh sb="54" eb="56">
      <t>シセツ</t>
    </rPh>
    <rPh sb="56" eb="59">
      <t>シュウヤクカ</t>
    </rPh>
    <rPh sb="60" eb="62">
      <t>ゼンテイ</t>
    </rPh>
    <rPh sb="64" eb="67">
      <t>ヨジョウチ</t>
    </rPh>
    <rPh sb="69" eb="71">
      <t>トチ</t>
    </rPh>
    <rPh sb="72" eb="75">
      <t>コウリツテキ</t>
    </rPh>
    <rPh sb="76" eb="80">
      <t>リカツヨウトウ</t>
    </rPh>
    <rPh sb="81" eb="82">
      <t>ア</t>
    </rPh>
    <rPh sb="85" eb="87">
      <t>ケントウ</t>
    </rPh>
    <rPh sb="93" eb="98">
      <t>コウキョウケンチクブツ</t>
    </rPh>
    <rPh sb="99" eb="102">
      <t>トウハイゴウ</t>
    </rPh>
    <rPh sb="103" eb="107">
      <t>タキノウカ</t>
    </rPh>
    <rPh sb="108" eb="113">
      <t>コウキョウケンチクブツ</t>
    </rPh>
    <rPh sb="114" eb="118">
      <t>リヨウジョウキョウ</t>
    </rPh>
    <rPh sb="119" eb="120">
      <t>オウ</t>
    </rPh>
    <rPh sb="122" eb="124">
      <t>シセツ</t>
    </rPh>
    <rPh sb="125" eb="127">
      <t>ハイシ</t>
    </rPh>
    <rPh sb="128" eb="130">
      <t>ケントウ</t>
    </rPh>
    <rPh sb="137" eb="138">
      <t>ヒト</t>
    </rPh>
    <rPh sb="140" eb="142">
      <t>タテモノ</t>
    </rPh>
    <rPh sb="143" eb="145">
      <t>フクスウ</t>
    </rPh>
    <rPh sb="146" eb="148">
      <t>シセツ</t>
    </rPh>
    <rPh sb="149" eb="151">
      <t>ウンエイ</t>
    </rPh>
    <rPh sb="157" eb="160">
      <t>トウハイゴウ</t>
    </rPh>
    <rPh sb="161" eb="163">
      <t>シセツ</t>
    </rPh>
    <rPh sb="164" eb="168">
      <t>タキノウカ</t>
    </rPh>
    <rPh sb="169" eb="171">
      <t>メザ</t>
    </rPh>
    <phoneticPr fontId="5"/>
  </si>
  <si>
    <t>➁延床面積等に関する目標
令和18年度に延床面積の保有量10％（4,457.5㎡）以上の削減（基準：平成27年度44.575.4㎡）</t>
    <rPh sb="1" eb="5">
      <t>ノベユカメンセキ</t>
    </rPh>
    <rPh sb="5" eb="6">
      <t>トウ</t>
    </rPh>
    <rPh sb="7" eb="8">
      <t>カン</t>
    </rPh>
    <rPh sb="10" eb="12">
      <t>モクヒョウ</t>
    </rPh>
    <rPh sb="13" eb="15">
      <t>レイワ</t>
    </rPh>
    <rPh sb="17" eb="19">
      <t>ネンド</t>
    </rPh>
    <rPh sb="20" eb="24">
      <t>ノベユカメンセキ</t>
    </rPh>
    <rPh sb="25" eb="28">
      <t>ホユウリョウ</t>
    </rPh>
    <rPh sb="41" eb="43">
      <t>イジョウ</t>
    </rPh>
    <rPh sb="44" eb="46">
      <t>サクゲン</t>
    </rPh>
    <rPh sb="47" eb="49">
      <t>キジュン</t>
    </rPh>
    <rPh sb="50" eb="52">
      <t>ヘイセイ</t>
    </rPh>
    <rPh sb="54" eb="56">
      <t>ネンド</t>
    </rPh>
    <phoneticPr fontId="5"/>
  </si>
  <si>
    <t>固定資産台帳を基礎データとした全庁統一的な施設情報の管理を図る。
有形固定資産減価償却率から施設の老朽化度合いを一元的に把握し、中長期的な対策時期の検討として活用する。</t>
    <rPh sb="0" eb="4">
      <t>コテイシサン</t>
    </rPh>
    <rPh sb="4" eb="6">
      <t>ダイチョウ</t>
    </rPh>
    <rPh sb="7" eb="9">
      <t>キソ</t>
    </rPh>
    <rPh sb="15" eb="17">
      <t>ゼンチョウ</t>
    </rPh>
    <rPh sb="17" eb="19">
      <t>トウイツ</t>
    </rPh>
    <rPh sb="19" eb="20">
      <t>テキ</t>
    </rPh>
    <rPh sb="21" eb="23">
      <t>シセツ</t>
    </rPh>
    <rPh sb="23" eb="25">
      <t>ジョウホウ</t>
    </rPh>
    <rPh sb="26" eb="28">
      <t>カンリ</t>
    </rPh>
    <rPh sb="29" eb="30">
      <t>ハカ</t>
    </rPh>
    <rPh sb="33" eb="39">
      <t>ユウケイコテイシサン</t>
    </rPh>
    <rPh sb="39" eb="44">
      <t>ゲンカショウキャクリツ</t>
    </rPh>
    <rPh sb="46" eb="48">
      <t>シセツ</t>
    </rPh>
    <rPh sb="49" eb="54">
      <t>ロウキュウカドアイ</t>
    </rPh>
    <rPh sb="56" eb="58">
      <t>イチゲン</t>
    </rPh>
    <rPh sb="58" eb="59">
      <t>テキ</t>
    </rPh>
    <rPh sb="60" eb="62">
      <t>ハアク</t>
    </rPh>
    <rPh sb="64" eb="68">
      <t>チュウチョウキテキ</t>
    </rPh>
    <rPh sb="69" eb="71">
      <t>タイサク</t>
    </rPh>
    <rPh sb="71" eb="73">
      <t>ジキ</t>
    </rPh>
    <rPh sb="74" eb="76">
      <t>ケントウ</t>
    </rPh>
    <rPh sb="79" eb="81">
      <t>カツヨウ</t>
    </rPh>
    <phoneticPr fontId="5"/>
  </si>
  <si>
    <t>未利用施設については、施設の再配置検討での活用を目指すとともに、利用の可能性がないと判断した場合は、積極的に売却等を推進する。また、検討の結果、廃止すべきと判断された公共施設等は利用を中止し、運営経費の削減を図る。</t>
    <rPh sb="0" eb="3">
      <t>ミリヨウ</t>
    </rPh>
    <rPh sb="3" eb="5">
      <t>シセツ</t>
    </rPh>
    <rPh sb="11" eb="13">
      <t>シセツ</t>
    </rPh>
    <rPh sb="14" eb="17">
      <t>サイハイチ</t>
    </rPh>
    <rPh sb="17" eb="19">
      <t>ケントウ</t>
    </rPh>
    <rPh sb="21" eb="23">
      <t>カツヨウ</t>
    </rPh>
    <rPh sb="24" eb="26">
      <t>メザ</t>
    </rPh>
    <rPh sb="32" eb="34">
      <t>リヨウ</t>
    </rPh>
    <rPh sb="35" eb="38">
      <t>カノウセイ</t>
    </rPh>
    <rPh sb="42" eb="44">
      <t>ハンダン</t>
    </rPh>
    <rPh sb="46" eb="48">
      <t>バアイ</t>
    </rPh>
    <rPh sb="50" eb="53">
      <t>セッキョクテキ</t>
    </rPh>
    <rPh sb="54" eb="57">
      <t>バイキャクトウ</t>
    </rPh>
    <rPh sb="58" eb="60">
      <t>スイシン</t>
    </rPh>
    <rPh sb="66" eb="68">
      <t>ケントウ</t>
    </rPh>
    <rPh sb="69" eb="71">
      <t>ケッカ</t>
    </rPh>
    <rPh sb="72" eb="74">
      <t>ハイシ</t>
    </rPh>
    <rPh sb="78" eb="80">
      <t>ハンダン</t>
    </rPh>
    <phoneticPr fontId="5"/>
  </si>
  <si>
    <t>住民や住民団体の施設の利用実態や公共施設等に対する多様なニーズに応えるために、近隣市町や関係自治体との施設の相互利用等の検討を推進します。広域連携を推進するために、日頃より近隣市町等との公共施設等の在り方の検討を行うように努めます。</t>
    <rPh sb="0" eb="2">
      <t>ジュウミン</t>
    </rPh>
    <rPh sb="3" eb="7">
      <t>ジュウミンダンタイ</t>
    </rPh>
    <rPh sb="8" eb="10">
      <t>シセツ</t>
    </rPh>
    <rPh sb="11" eb="15">
      <t>リヨウジッタイ</t>
    </rPh>
    <rPh sb="16" eb="21">
      <t>コウキョウシセツトウ</t>
    </rPh>
    <rPh sb="22" eb="23">
      <t>タイ</t>
    </rPh>
    <rPh sb="25" eb="27">
      <t>タヨウ</t>
    </rPh>
    <rPh sb="32" eb="33">
      <t>コタ</t>
    </rPh>
    <rPh sb="39" eb="43">
      <t>キンリンシマチ</t>
    </rPh>
    <rPh sb="44" eb="49">
      <t>カンケイジチタイ</t>
    </rPh>
    <rPh sb="51" eb="53">
      <t>シセツ</t>
    </rPh>
    <rPh sb="54" eb="59">
      <t>ソウゴリヨウトウ</t>
    </rPh>
    <rPh sb="60" eb="62">
      <t>ケントウ</t>
    </rPh>
    <rPh sb="63" eb="65">
      <t>スイシン</t>
    </rPh>
    <rPh sb="69" eb="73">
      <t>コウイキレンケイ</t>
    </rPh>
    <rPh sb="74" eb="76">
      <t>スイシン</t>
    </rPh>
    <rPh sb="82" eb="84">
      <t>ヒゴロ</t>
    </rPh>
    <rPh sb="86" eb="91">
      <t>キンリンシマチトウ</t>
    </rPh>
    <rPh sb="93" eb="98">
      <t>コウキョウシセツトウ</t>
    </rPh>
    <rPh sb="99" eb="100">
      <t>ア</t>
    </rPh>
    <rPh sb="101" eb="102">
      <t>カタ</t>
    </rPh>
    <rPh sb="103" eb="105">
      <t>ケントウ</t>
    </rPh>
    <rPh sb="106" eb="107">
      <t>オコナ</t>
    </rPh>
    <rPh sb="111" eb="112">
      <t>ツト</t>
    </rPh>
    <phoneticPr fontId="5"/>
  </si>
  <si>
    <t>計画期間を平成29年度から20年間と定めており、中間年である令和8年度を目途に見直しを行うこととする。
➀Plan：管理計画や各種計画の策定。
➁Do:計画に沿った公共施設マネジメントの実施。
➂Check：結果の検証。
④Action：改善に向けた行動。施策の立案及び見直し。</t>
    <rPh sb="0" eb="2">
      <t>ケイカク</t>
    </rPh>
    <rPh sb="2" eb="4">
      <t>キカン</t>
    </rPh>
    <rPh sb="5" eb="7">
      <t>ヘイセイ</t>
    </rPh>
    <rPh sb="9" eb="11">
      <t>ネンド</t>
    </rPh>
    <rPh sb="15" eb="17">
      <t>ネンカン</t>
    </rPh>
    <rPh sb="18" eb="19">
      <t>サダ</t>
    </rPh>
    <rPh sb="24" eb="27">
      <t>チュウカンネン</t>
    </rPh>
    <rPh sb="30" eb="32">
      <t>レイワ</t>
    </rPh>
    <rPh sb="33" eb="35">
      <t>ネンド</t>
    </rPh>
    <rPh sb="36" eb="38">
      <t>メド</t>
    </rPh>
    <rPh sb="39" eb="41">
      <t>ミナオ</t>
    </rPh>
    <rPh sb="43" eb="44">
      <t>オコナ</t>
    </rPh>
    <rPh sb="58" eb="62">
      <t>カンリケイカク</t>
    </rPh>
    <rPh sb="63" eb="65">
      <t>カクシュ</t>
    </rPh>
    <rPh sb="65" eb="67">
      <t>ケイカク</t>
    </rPh>
    <rPh sb="68" eb="70">
      <t>サクテイ</t>
    </rPh>
    <rPh sb="76" eb="78">
      <t>ケイカク</t>
    </rPh>
    <rPh sb="79" eb="80">
      <t>ソ</t>
    </rPh>
    <rPh sb="82" eb="86">
      <t>コウキョウシセツ</t>
    </rPh>
    <rPh sb="93" eb="95">
      <t>ジッシ</t>
    </rPh>
    <rPh sb="104" eb="106">
      <t>ケッカ</t>
    </rPh>
    <rPh sb="107" eb="109">
      <t>ケンショウ</t>
    </rPh>
    <rPh sb="119" eb="121">
      <t>カイゼン</t>
    </rPh>
    <rPh sb="122" eb="123">
      <t>ム</t>
    </rPh>
    <rPh sb="125" eb="127">
      <t>コウドウ</t>
    </rPh>
    <rPh sb="128" eb="130">
      <t>シサク</t>
    </rPh>
    <rPh sb="131" eb="133">
      <t>リツアン</t>
    </rPh>
    <rPh sb="133" eb="134">
      <t>オヨ</t>
    </rPh>
    <rPh sb="135" eb="137">
      <t>ミナオ</t>
    </rPh>
    <phoneticPr fontId="5"/>
  </si>
  <si>
    <t>公共建築物9分類、インフラ施設5分類別に基本的な方針を記載。</t>
    <rPh sb="0" eb="5">
      <t>コウキョウケンチクブツ</t>
    </rPh>
    <rPh sb="6" eb="8">
      <t>ブンルイ</t>
    </rPh>
    <rPh sb="13" eb="15">
      <t>シセツ</t>
    </rPh>
    <rPh sb="16" eb="18">
      <t>ブンルイ</t>
    </rPh>
    <rPh sb="18" eb="19">
      <t>ベツ</t>
    </rPh>
    <rPh sb="20" eb="23">
      <t>キホンテキ</t>
    </rPh>
    <rPh sb="24" eb="26">
      <t>ホウシン</t>
    </rPh>
    <rPh sb="27" eb="29">
      <t>キサイ</t>
    </rPh>
    <phoneticPr fontId="5"/>
  </si>
  <si>
    <t>➀長寿命化対策（平成29年度～令和2年度）、②集約化・統廃合・複合化（平成25年度）、➂耐震化（平成29年度～平成30年度、令和2年度）、④除却（令和3年度）、⑤安全確保（平成29年度、令和2年度～令和3年度）、⑥広域連携（令和2年度）、⑦ユニバーサルデザイン（平成23年度）、⑧長寿命化計画・個別施設計画策定（令和2年度）の８項目に関する実績を記載。</t>
    <rPh sb="1" eb="5">
      <t>チョウジュミョウカ</t>
    </rPh>
    <rPh sb="5" eb="7">
      <t>タイサク</t>
    </rPh>
    <rPh sb="8" eb="10">
      <t>ヘイセイ</t>
    </rPh>
    <rPh sb="12" eb="14">
      <t>ネンド</t>
    </rPh>
    <rPh sb="15" eb="17">
      <t>レイワ</t>
    </rPh>
    <rPh sb="18" eb="20">
      <t>ネンド</t>
    </rPh>
    <rPh sb="23" eb="26">
      <t>シュウヤクカ</t>
    </rPh>
    <rPh sb="27" eb="30">
      <t>トウハイゴウ</t>
    </rPh>
    <rPh sb="31" eb="34">
      <t>フクゴウカ</t>
    </rPh>
    <rPh sb="35" eb="37">
      <t>ヘイセイ</t>
    </rPh>
    <rPh sb="39" eb="41">
      <t>ネンド</t>
    </rPh>
    <rPh sb="44" eb="47">
      <t>タイシンカ</t>
    </rPh>
    <rPh sb="48" eb="50">
      <t>ヘイセイ</t>
    </rPh>
    <rPh sb="52" eb="54">
      <t>ネンド</t>
    </rPh>
    <rPh sb="55" eb="57">
      <t>ヘイセイ</t>
    </rPh>
    <rPh sb="59" eb="61">
      <t>ネンド</t>
    </rPh>
    <rPh sb="62" eb="64">
      <t>レイワ</t>
    </rPh>
    <rPh sb="65" eb="67">
      <t>ネンド</t>
    </rPh>
    <rPh sb="70" eb="72">
      <t>ジョキャク</t>
    </rPh>
    <rPh sb="73" eb="75">
      <t>レイワ</t>
    </rPh>
    <rPh sb="76" eb="78">
      <t>ネンド</t>
    </rPh>
    <rPh sb="81" eb="85">
      <t>アンゼンカクホ</t>
    </rPh>
    <rPh sb="86" eb="88">
      <t>ヘイセイ</t>
    </rPh>
    <rPh sb="90" eb="92">
      <t>ネンド</t>
    </rPh>
    <rPh sb="93" eb="95">
      <t>レイワ</t>
    </rPh>
    <rPh sb="96" eb="98">
      <t>ネンド</t>
    </rPh>
    <rPh sb="99" eb="101">
      <t>レイワ</t>
    </rPh>
    <rPh sb="102" eb="104">
      <t>ネンド</t>
    </rPh>
    <rPh sb="107" eb="109">
      <t>コウイキ</t>
    </rPh>
    <rPh sb="109" eb="111">
      <t>レンケイ</t>
    </rPh>
    <rPh sb="112" eb="114">
      <t>レイワ</t>
    </rPh>
    <rPh sb="115" eb="117">
      <t>ネンド</t>
    </rPh>
    <rPh sb="131" eb="133">
      <t>ヘイセイ</t>
    </rPh>
    <rPh sb="135" eb="137">
      <t>ネンド</t>
    </rPh>
    <rPh sb="140" eb="144">
      <t>チョウジュミョウカ</t>
    </rPh>
    <rPh sb="144" eb="146">
      <t>ケイカク</t>
    </rPh>
    <rPh sb="147" eb="149">
      <t>コベツ</t>
    </rPh>
    <rPh sb="149" eb="151">
      <t>シセツ</t>
    </rPh>
    <rPh sb="151" eb="153">
      <t>ケイカク</t>
    </rPh>
    <rPh sb="153" eb="155">
      <t>サクテイ</t>
    </rPh>
    <rPh sb="156" eb="158">
      <t>レイワ</t>
    </rPh>
    <rPh sb="159" eb="161">
      <t>ネンド</t>
    </rPh>
    <rPh sb="164" eb="166">
      <t>コウモク</t>
    </rPh>
    <rPh sb="167" eb="168">
      <t>カン</t>
    </rPh>
    <rPh sb="170" eb="172">
      <t>ジッセキ</t>
    </rPh>
    <rPh sb="173" eb="175">
      <t>キサイ</t>
    </rPh>
    <phoneticPr fontId="5"/>
  </si>
  <si>
    <t>・総人口はR2からR42まで18.5％減（9,583人→7,805人）
・生産年齢人口はH22の60.8％から減少を続け、R42には53.9％になるのに対し、老年人口の割合はH22の25.4％からR42には32.4％に増加する見込み。</t>
    <rPh sb="26" eb="27">
      <t>ニン</t>
    </rPh>
    <rPh sb="33" eb="34">
      <t>ニン</t>
    </rPh>
    <phoneticPr fontId="5"/>
  </si>
  <si>
    <t>（令和元年度末現在）
・公共施設：89施設　延床面積47216.95㎡
①行政系施設　17施設　4278.98㎡
②学校教育系施設　3施設　13634.49㎡
③社会教育系施設　27施設　5074.31㎡
④スポーツ・レクリエーション系施設　11施設　10284.42㎡
⑤保健・福祉施設　3施設　2092.67㎡
⑥子育て支援施設　3施設　2095.17㎡
⑦産業系施設　2施設　339.94㎡
⑧町営住宅　4施設　8583.32㎡
⑨公園　15施設　537.43㎡
⑩その他　4施設　296.22㎡
・インフラ施設
①道路・橋梁
　・舗装：町道154路線　延長98.1㎞
　・トンネル：1か所　延長38ｍ
　・橋梁：117か所　延長853.9ｍ
②農業用施設
　・臨鉱ポンプ施設：排水施設5か所、揚水施設1か所、潅水施設6か所　送水管7.6km　配水管27.7km
　・農業用施設：農道　延長50.2km、ため池30か所、水門252か所、揚水機134か所、他
③下水道施設
　・クリーンセンター：2か所　2745.71㎡
　・中継ポンプ場：4か所　56.22㎡
　・真空ステーション：1か所
　・マンホールポンプ場：25か所
　・管渠：113.9km　</t>
  </si>
  <si>
    <t>【1人当たり延べ床面積】
近隣、佐賀県平均と比較し突出していないが、人口規模に見合った施設の再編・統廃合を考える必要がある。</t>
    <rPh sb="1" eb="3">
      <t>ヒトリ</t>
    </rPh>
    <rPh sb="3" eb="4">
      <t>ア</t>
    </rPh>
    <rPh sb="6" eb="7">
      <t>ノ</t>
    </rPh>
    <rPh sb="8" eb="11">
      <t>ユカメンセキ</t>
    </rPh>
    <rPh sb="13" eb="15">
      <t>キンリン</t>
    </rPh>
    <rPh sb="16" eb="19">
      <t>サガケン</t>
    </rPh>
    <rPh sb="19" eb="21">
      <t>ヘイキン</t>
    </rPh>
    <rPh sb="22" eb="24">
      <t>ヒカク</t>
    </rPh>
    <rPh sb="25" eb="27">
      <t>トッシュツ</t>
    </rPh>
    <rPh sb="34" eb="36">
      <t>ジンコウ</t>
    </rPh>
    <rPh sb="36" eb="38">
      <t>キボ</t>
    </rPh>
    <rPh sb="39" eb="41">
      <t>ミア</t>
    </rPh>
    <rPh sb="43" eb="45">
      <t>シセツ</t>
    </rPh>
    <rPh sb="46" eb="48">
      <t>サイヘン</t>
    </rPh>
    <rPh sb="49" eb="52">
      <t>トウハイゴウ</t>
    </rPh>
    <rPh sb="53" eb="54">
      <t>カンガ</t>
    </rPh>
    <rPh sb="56" eb="58">
      <t>ヒツヨウ</t>
    </rPh>
    <phoneticPr fontId="5"/>
  </si>
  <si>
    <t xml:space="preserve">・公共施設
約94億（～R28)
・インフラ施設
約208億（H28～R37)
</t>
    <rPh sb="1" eb="3">
      <t>コウキョウ</t>
    </rPh>
    <rPh sb="3" eb="5">
      <t>シセツ</t>
    </rPh>
    <rPh sb="6" eb="7">
      <t>ヤク</t>
    </rPh>
    <rPh sb="9" eb="10">
      <t>オク</t>
    </rPh>
    <rPh sb="23" eb="25">
      <t>シセツ</t>
    </rPh>
    <rPh sb="26" eb="27">
      <t>ヤク</t>
    </rPh>
    <rPh sb="30" eb="31">
      <t>オク</t>
    </rPh>
    <phoneticPr fontId="5"/>
  </si>
  <si>
    <t>・公共施設
約54億（～R28)
・インフラ
（道路）　約43億（Ｈ30～Ｒ39）
（無資力臨鉱ポンプ等施設）　約10.2憶（～Ｒ20）
※下水道事業については未記載</t>
    <rPh sb="25" eb="27">
      <t>ドウロ</t>
    </rPh>
    <rPh sb="29" eb="30">
      <t>ヤク</t>
    </rPh>
    <rPh sb="32" eb="33">
      <t>オク</t>
    </rPh>
    <rPh sb="44" eb="47">
      <t>ムシリョク</t>
    </rPh>
    <rPh sb="47" eb="48">
      <t>リン</t>
    </rPh>
    <rPh sb="48" eb="49">
      <t>コウ</t>
    </rPh>
    <rPh sb="52" eb="53">
      <t>トウ</t>
    </rPh>
    <rPh sb="53" eb="55">
      <t>シセツ</t>
    </rPh>
    <rPh sb="57" eb="58">
      <t>ヤク</t>
    </rPh>
    <rPh sb="62" eb="63">
      <t>オク</t>
    </rPh>
    <rPh sb="72" eb="75">
      <t>ゲスイドウ</t>
    </rPh>
    <rPh sb="75" eb="77">
      <t>ジギョウ</t>
    </rPh>
    <rPh sb="82" eb="85">
      <t>ミキサイ</t>
    </rPh>
    <phoneticPr fontId="5"/>
  </si>
  <si>
    <t>・公共施設のみ記載あり
約40憶円の削減効果あり</t>
    <rPh sb="1" eb="3">
      <t>コウキョウ</t>
    </rPh>
    <rPh sb="3" eb="5">
      <t>シセツ</t>
    </rPh>
    <rPh sb="7" eb="9">
      <t>キサイ</t>
    </rPh>
    <rPh sb="12" eb="13">
      <t>ヤク</t>
    </rPh>
    <rPh sb="15" eb="16">
      <t>オク</t>
    </rPh>
    <rPh sb="16" eb="17">
      <t>エン</t>
    </rPh>
    <rPh sb="18" eb="20">
      <t>サクゲン</t>
    </rPh>
    <rPh sb="20" eb="22">
      <t>コウカ</t>
    </rPh>
    <phoneticPr fontId="5"/>
  </si>
  <si>
    <t>※個別施設計画に記載している</t>
    <rPh sb="1" eb="3">
      <t>コベツ</t>
    </rPh>
    <rPh sb="3" eb="5">
      <t>シセツ</t>
    </rPh>
    <rPh sb="5" eb="7">
      <t>ケイカク</t>
    </rPh>
    <rPh sb="8" eb="10">
      <t>キサイ</t>
    </rPh>
    <phoneticPr fontId="5"/>
  </si>
  <si>
    <t>定期的に経年劣化の状況等を点検し、不具合箇所の早期発見による機能・性能の維持に努めます。また、必要に応じて専門技術者による診断を実施します。
インフラ施設は、インフラ長寿命化計画（個別施設計画）など、国から示される技術基準等に準拠しつつ、適正に点検・診断等を実施します。</t>
    <rPh sb="0" eb="3">
      <t>テイキテキ</t>
    </rPh>
    <rPh sb="4" eb="6">
      <t>ケイネン</t>
    </rPh>
    <rPh sb="6" eb="8">
      <t>レッカ</t>
    </rPh>
    <rPh sb="9" eb="11">
      <t>ジョウキョウ</t>
    </rPh>
    <rPh sb="11" eb="12">
      <t>トウ</t>
    </rPh>
    <rPh sb="13" eb="15">
      <t>テンケン</t>
    </rPh>
    <rPh sb="17" eb="20">
      <t>フグアイ</t>
    </rPh>
    <rPh sb="20" eb="22">
      <t>カショ</t>
    </rPh>
    <rPh sb="23" eb="25">
      <t>ソウキ</t>
    </rPh>
    <rPh sb="25" eb="27">
      <t>ハッケン</t>
    </rPh>
    <rPh sb="30" eb="32">
      <t>キノウ</t>
    </rPh>
    <rPh sb="33" eb="35">
      <t>セイノウ</t>
    </rPh>
    <rPh sb="36" eb="38">
      <t>イジ</t>
    </rPh>
    <rPh sb="39" eb="40">
      <t>ツト</t>
    </rPh>
    <rPh sb="47" eb="49">
      <t>ヒツヨウ</t>
    </rPh>
    <rPh sb="50" eb="51">
      <t>オウ</t>
    </rPh>
    <rPh sb="53" eb="55">
      <t>センモン</t>
    </rPh>
    <rPh sb="55" eb="58">
      <t>ギジュツシャ</t>
    </rPh>
    <rPh sb="61" eb="63">
      <t>シンダン</t>
    </rPh>
    <rPh sb="64" eb="66">
      <t>ジッシ</t>
    </rPh>
    <rPh sb="75" eb="77">
      <t>シセツ</t>
    </rPh>
    <rPh sb="83" eb="87">
      <t>チョウジュミョウカ</t>
    </rPh>
    <rPh sb="87" eb="89">
      <t>ケイカク</t>
    </rPh>
    <rPh sb="90" eb="92">
      <t>コベツ</t>
    </rPh>
    <rPh sb="92" eb="94">
      <t>シセツ</t>
    </rPh>
    <rPh sb="94" eb="96">
      <t>ケイカク</t>
    </rPh>
    <rPh sb="100" eb="101">
      <t>クニ</t>
    </rPh>
    <rPh sb="103" eb="104">
      <t>シメ</t>
    </rPh>
    <phoneticPr fontId="5"/>
  </si>
  <si>
    <t>点検・診断結果を踏まえ、計画的に修繕等を行う「予防保全型管理」へ転換し、維持管理・修繕に係るコスト縮減及び財政支出の平準化を図る。
更新については、必要な公共施設に限り行うこととし、更新する際は、最も効果的・効率的な手法を検討する。</t>
    <rPh sb="62" eb="63">
      <t>ハカ</t>
    </rPh>
    <phoneticPr fontId="5"/>
  </si>
  <si>
    <t>点検・診断の結果等により危険性が認められた場合は、利用者の安全確保を最優先するため、立入禁止措置や応急措置等を実施し、修繕等の対策を実施します。
供用廃止となり、今後も利用見込みのない施設については、立ち入り禁止し、廃止や財源確保の手段として売却、貸付け等検討します。</t>
    <rPh sb="0" eb="2">
      <t>テンケン</t>
    </rPh>
    <rPh sb="3" eb="5">
      <t>シンダン</t>
    </rPh>
    <rPh sb="6" eb="8">
      <t>ケッカ</t>
    </rPh>
    <rPh sb="8" eb="9">
      <t>トウ</t>
    </rPh>
    <rPh sb="12" eb="15">
      <t>キケンセイ</t>
    </rPh>
    <rPh sb="16" eb="17">
      <t>ミト</t>
    </rPh>
    <rPh sb="21" eb="23">
      <t>バアイ</t>
    </rPh>
    <rPh sb="25" eb="28">
      <t>リヨウシャ</t>
    </rPh>
    <rPh sb="29" eb="31">
      <t>アンゼン</t>
    </rPh>
    <rPh sb="31" eb="33">
      <t>カクホ</t>
    </rPh>
    <rPh sb="34" eb="35">
      <t>サイ</t>
    </rPh>
    <rPh sb="35" eb="37">
      <t>ユウセン</t>
    </rPh>
    <rPh sb="42" eb="43">
      <t>タ</t>
    </rPh>
    <rPh sb="43" eb="44">
      <t>イ</t>
    </rPh>
    <rPh sb="44" eb="46">
      <t>キンシ</t>
    </rPh>
    <rPh sb="46" eb="48">
      <t>ソチ</t>
    </rPh>
    <rPh sb="49" eb="51">
      <t>オウキュウ</t>
    </rPh>
    <rPh sb="51" eb="53">
      <t>ソチ</t>
    </rPh>
    <rPh sb="53" eb="54">
      <t>トウ</t>
    </rPh>
    <rPh sb="55" eb="57">
      <t>ジッシ</t>
    </rPh>
    <rPh sb="59" eb="61">
      <t>シュウゼン</t>
    </rPh>
    <rPh sb="61" eb="62">
      <t>トウ</t>
    </rPh>
    <rPh sb="63" eb="65">
      <t>タイサク</t>
    </rPh>
    <rPh sb="66" eb="68">
      <t>ジッシ</t>
    </rPh>
    <rPh sb="73" eb="75">
      <t>キョウヨウ</t>
    </rPh>
    <rPh sb="75" eb="77">
      <t>ハイシ</t>
    </rPh>
    <rPh sb="81" eb="83">
      <t>コンゴ</t>
    </rPh>
    <rPh sb="84" eb="86">
      <t>リヨウ</t>
    </rPh>
    <rPh sb="86" eb="88">
      <t>ミコ</t>
    </rPh>
    <rPh sb="92" eb="94">
      <t>シセツ</t>
    </rPh>
    <rPh sb="100" eb="101">
      <t>タ</t>
    </rPh>
    <rPh sb="102" eb="103">
      <t>イ</t>
    </rPh>
    <rPh sb="104" eb="106">
      <t>キンシ</t>
    </rPh>
    <rPh sb="108" eb="110">
      <t>ハイシ</t>
    </rPh>
    <rPh sb="111" eb="113">
      <t>ザイゲン</t>
    </rPh>
    <rPh sb="113" eb="115">
      <t>カクホ</t>
    </rPh>
    <rPh sb="116" eb="118">
      <t>シュダン</t>
    </rPh>
    <rPh sb="121" eb="123">
      <t>バイキャク</t>
    </rPh>
    <rPh sb="124" eb="126">
      <t>カシツ</t>
    </rPh>
    <rPh sb="127" eb="128">
      <t>トウ</t>
    </rPh>
    <rPh sb="128" eb="130">
      <t>ケントウ</t>
    </rPh>
    <phoneticPr fontId="5"/>
  </si>
  <si>
    <t>「建築物の耐震改修の促進に関する法律」（平成26年法律第54号）に基づき、公共施設の耐震化を実施し、平常時の安全だけでなく、災害時の救援・支援活動の拠点施設としての機能確保に努めます。</t>
    <rPh sb="1" eb="4">
      <t>ケンチクブツ</t>
    </rPh>
    <rPh sb="5" eb="7">
      <t>タイシン</t>
    </rPh>
    <rPh sb="7" eb="9">
      <t>カイシュウ</t>
    </rPh>
    <rPh sb="10" eb="12">
      <t>ソクシン</t>
    </rPh>
    <rPh sb="13" eb="14">
      <t>カン</t>
    </rPh>
    <rPh sb="16" eb="18">
      <t>ホウリツ</t>
    </rPh>
    <rPh sb="20" eb="22">
      <t>ヘイセイ</t>
    </rPh>
    <rPh sb="24" eb="25">
      <t>ネン</t>
    </rPh>
    <rPh sb="25" eb="27">
      <t>ホウリツ</t>
    </rPh>
    <rPh sb="27" eb="28">
      <t>ダイ</t>
    </rPh>
    <rPh sb="30" eb="31">
      <t>ゴウ</t>
    </rPh>
    <rPh sb="33" eb="34">
      <t>モト</t>
    </rPh>
    <rPh sb="37" eb="39">
      <t>コウキョウ</t>
    </rPh>
    <rPh sb="39" eb="41">
      <t>シセツ</t>
    </rPh>
    <rPh sb="42" eb="45">
      <t>タイシンカ</t>
    </rPh>
    <rPh sb="46" eb="48">
      <t>ジッシ</t>
    </rPh>
    <rPh sb="50" eb="52">
      <t>ヘイジョウ</t>
    </rPh>
    <rPh sb="52" eb="53">
      <t>ジ</t>
    </rPh>
    <rPh sb="54" eb="56">
      <t>アンゼン</t>
    </rPh>
    <rPh sb="62" eb="64">
      <t>サイガイ</t>
    </rPh>
    <rPh sb="64" eb="65">
      <t>ジ</t>
    </rPh>
    <rPh sb="66" eb="68">
      <t>キュウエン</t>
    </rPh>
    <rPh sb="69" eb="71">
      <t>シエン</t>
    </rPh>
    <rPh sb="71" eb="73">
      <t>カツドウ</t>
    </rPh>
    <rPh sb="74" eb="76">
      <t>キョテン</t>
    </rPh>
    <rPh sb="76" eb="78">
      <t>シセツ</t>
    </rPh>
    <rPh sb="82" eb="84">
      <t>キノウ</t>
    </rPh>
    <rPh sb="84" eb="86">
      <t>カクホ</t>
    </rPh>
    <rPh sb="87" eb="88">
      <t>ツト</t>
    </rPh>
    <phoneticPr fontId="5"/>
  </si>
  <si>
    <t>将来にわたって利用する公共施設等については、点検・診断結果を踏まえ、計画的に修繕等を行う「予防保全型管理」を取り入れ、長寿命化を推進し、ライフサイクルコストの縮減に取り組みます。</t>
    <rPh sb="0" eb="2">
      <t>ショウライ</t>
    </rPh>
    <rPh sb="7" eb="9">
      <t>リヨウ</t>
    </rPh>
    <rPh sb="11" eb="13">
      <t>コウキョウ</t>
    </rPh>
    <rPh sb="13" eb="15">
      <t>シセツ</t>
    </rPh>
    <rPh sb="15" eb="16">
      <t>トウ</t>
    </rPh>
    <rPh sb="22" eb="24">
      <t>テンケン</t>
    </rPh>
    <rPh sb="25" eb="27">
      <t>シンダン</t>
    </rPh>
    <rPh sb="27" eb="29">
      <t>ケッカ</t>
    </rPh>
    <rPh sb="30" eb="31">
      <t>フ</t>
    </rPh>
    <rPh sb="34" eb="37">
      <t>ケイカクテキ</t>
    </rPh>
    <rPh sb="38" eb="40">
      <t>シュウゼン</t>
    </rPh>
    <rPh sb="40" eb="41">
      <t>トウ</t>
    </rPh>
    <rPh sb="42" eb="43">
      <t>オコナ</t>
    </rPh>
    <rPh sb="45" eb="47">
      <t>ヨボウ</t>
    </rPh>
    <rPh sb="47" eb="49">
      <t>ホゼン</t>
    </rPh>
    <rPh sb="49" eb="50">
      <t>ガタ</t>
    </rPh>
    <rPh sb="50" eb="52">
      <t>カンリ</t>
    </rPh>
    <rPh sb="54" eb="55">
      <t>ト</t>
    </rPh>
    <rPh sb="56" eb="57">
      <t>イ</t>
    </rPh>
    <rPh sb="59" eb="63">
      <t>チョウジュミョウカ</t>
    </rPh>
    <rPh sb="64" eb="66">
      <t>スイシン</t>
    </rPh>
    <rPh sb="79" eb="81">
      <t>シュクゲン</t>
    </rPh>
    <rPh sb="82" eb="83">
      <t>ト</t>
    </rPh>
    <rPh sb="84" eb="85">
      <t>ク</t>
    </rPh>
    <phoneticPr fontId="5"/>
  </si>
  <si>
    <t>国の「ユニバーサルデザイン2020行動計画」を踏まえ、公共施設等の整備及び改修にあたっては、障がいの有無、年齢、性別、言語にかかわらず、誰もが安全・安心で快適に利用できるようユニバーサルデザイン化への対応に努めます。</t>
    <rPh sb="0" eb="1">
      <t>クニ</t>
    </rPh>
    <rPh sb="17" eb="19">
      <t>コウドウ</t>
    </rPh>
    <rPh sb="19" eb="21">
      <t>ケイカク</t>
    </rPh>
    <rPh sb="23" eb="24">
      <t>フ</t>
    </rPh>
    <rPh sb="27" eb="29">
      <t>コウキョウ</t>
    </rPh>
    <rPh sb="29" eb="31">
      <t>シセツ</t>
    </rPh>
    <rPh sb="31" eb="32">
      <t>トウ</t>
    </rPh>
    <rPh sb="33" eb="35">
      <t>セイビ</t>
    </rPh>
    <rPh sb="35" eb="36">
      <t>オヨ</t>
    </rPh>
    <rPh sb="37" eb="39">
      <t>カイシュウ</t>
    </rPh>
    <phoneticPr fontId="5"/>
  </si>
  <si>
    <t>公共施設等の新築や改修を行う際は、省エネルギー性向上や再生可能エネルギー活用などによるエネルギー効率の向上に取り組みます。</t>
    <rPh sb="0" eb="2">
      <t>コウキョウ</t>
    </rPh>
    <rPh sb="2" eb="4">
      <t>シセツ</t>
    </rPh>
    <rPh sb="4" eb="5">
      <t>トウ</t>
    </rPh>
    <rPh sb="6" eb="8">
      <t>シンチク</t>
    </rPh>
    <rPh sb="9" eb="11">
      <t>カイシュウ</t>
    </rPh>
    <rPh sb="12" eb="13">
      <t>オコナ</t>
    </rPh>
    <rPh sb="14" eb="15">
      <t>サイ</t>
    </rPh>
    <rPh sb="17" eb="18">
      <t>ショウ</t>
    </rPh>
    <rPh sb="23" eb="24">
      <t>セイ</t>
    </rPh>
    <rPh sb="24" eb="26">
      <t>コウジョウ</t>
    </rPh>
    <rPh sb="27" eb="29">
      <t>サイセイ</t>
    </rPh>
    <rPh sb="29" eb="31">
      <t>カノウ</t>
    </rPh>
    <rPh sb="36" eb="38">
      <t>カツヨウ</t>
    </rPh>
    <rPh sb="48" eb="50">
      <t>コウリツ</t>
    </rPh>
    <rPh sb="51" eb="53">
      <t>コウジョウ</t>
    </rPh>
    <rPh sb="54" eb="55">
      <t>ト</t>
    </rPh>
    <rPh sb="56" eb="57">
      <t>ク</t>
    </rPh>
    <phoneticPr fontId="5"/>
  </si>
  <si>
    <t>町民ニーズや社会情勢の変化により、施設の統合・集約化を実施する場合は、地域間の均衡や利用者の使いやすさ、管理の効率性を考慮します。また、廃止が決定した施設については、早期に解体し、景観の確保、管理費用の削減及び平準化に努めます。</t>
  </si>
  <si>
    <t xml:space="preserve">本計画は、公共施設の寿命が数十年に及び、中長期的な視点が不可欠であることから、平成２９年度から令和２８年度までの３０年間とします。
また、当初の平成２９年度から令和８年度までの１０年間を第１期として、以後１０年ごとに第２期、第３期に分け、具体的なアクションプランを策定します。
</t>
  </si>
  <si>
    <t>H30　道路長寿命化事業
R1　道路長寿命化事業
R2　道路長寿命化事業
R3　道路長寿命化事業
R4　道路長寿命化事業</t>
    <rPh sb="52" eb="54">
      <t>ドウロ</t>
    </rPh>
    <rPh sb="54" eb="58">
      <t>チョウジュミョウカ</t>
    </rPh>
    <rPh sb="58" eb="60">
      <t>ジギョウ</t>
    </rPh>
    <phoneticPr fontId="5"/>
  </si>
  <si>
    <t>総人口は、昭和60年の31,464人から減少が続き、令和5年には21,574人、令和27年には14,299人に減少することが予測される。</t>
    <rPh sb="26" eb="28">
      <t>レイワ</t>
    </rPh>
    <rPh sb="40" eb="42">
      <t>レイワ</t>
    </rPh>
    <phoneticPr fontId="5"/>
  </si>
  <si>
    <t>【公共建築物】
R5：119施設110,173㎡
【土木施設等】R4
○道路
・一般道路：実延長431㎞・面積2,355,121㎡
・自転車歩行者道：実延長45㎞、面積117,739㎡
・農道：実延長367㎞、面積1,689,382㎡
○橋りょう：実延長4㎞、面積25,135㎡
○下水道：（公共下水道）管路延長48㎞、（集落排水）62km　他</t>
    <rPh sb="141" eb="142">
      <t>シモ</t>
    </rPh>
    <rPh sb="146" eb="148">
      <t>コウキョウ</t>
    </rPh>
    <rPh sb="148" eb="151">
      <t>ゲスイドウ</t>
    </rPh>
    <rPh sb="161" eb="163">
      <t>シュウラク</t>
    </rPh>
    <rPh sb="163" eb="165">
      <t>ハイスイ</t>
    </rPh>
    <phoneticPr fontId="5"/>
  </si>
  <si>
    <t>町有施設の老朽化（築30年以上が半数以上）
将来的な人口減少、人口構造の変化等、限られた財源の中での老朽化対策が課題。</t>
    <rPh sb="0" eb="2">
      <t>チョウユウ</t>
    </rPh>
    <rPh sb="2" eb="4">
      <t>シセツ</t>
    </rPh>
    <rPh sb="5" eb="8">
      <t>ロウキュウカ</t>
    </rPh>
    <rPh sb="9" eb="10">
      <t>チク</t>
    </rPh>
    <rPh sb="12" eb="13">
      <t>ネン</t>
    </rPh>
    <rPh sb="13" eb="15">
      <t>イジョウ</t>
    </rPh>
    <rPh sb="16" eb="18">
      <t>ハンスウ</t>
    </rPh>
    <rPh sb="18" eb="20">
      <t>イジョウ</t>
    </rPh>
    <rPh sb="22" eb="25">
      <t>ショウライテキ</t>
    </rPh>
    <rPh sb="26" eb="28">
      <t>ジンコウ</t>
    </rPh>
    <rPh sb="28" eb="30">
      <t>ゲンショウ</t>
    </rPh>
    <rPh sb="31" eb="33">
      <t>ジンコウ</t>
    </rPh>
    <rPh sb="33" eb="35">
      <t>コウゾウ</t>
    </rPh>
    <rPh sb="36" eb="38">
      <t>ヘンカ</t>
    </rPh>
    <rPh sb="38" eb="39">
      <t>トウ</t>
    </rPh>
    <rPh sb="40" eb="41">
      <t>カギ</t>
    </rPh>
    <rPh sb="44" eb="46">
      <t>ザイゲン</t>
    </rPh>
    <rPh sb="47" eb="48">
      <t>ナカ</t>
    </rPh>
    <rPh sb="50" eb="53">
      <t>ロウキュウカ</t>
    </rPh>
    <rPh sb="53" eb="55">
      <t>タイサク</t>
    </rPh>
    <rPh sb="56" eb="58">
      <t>カダイ</t>
    </rPh>
    <phoneticPr fontId="5"/>
  </si>
  <si>
    <t>【公共施設】
今後40年間で347憶円
【インフラ施設】
今後40年間で702.7憶円</t>
    <rPh sb="1" eb="3">
      <t>コウキョウ</t>
    </rPh>
    <rPh sb="3" eb="5">
      <t>シセツ</t>
    </rPh>
    <rPh sb="7" eb="9">
      <t>コンゴ</t>
    </rPh>
    <rPh sb="11" eb="13">
      <t>ネンカン</t>
    </rPh>
    <rPh sb="17" eb="18">
      <t>オク</t>
    </rPh>
    <rPh sb="18" eb="19">
      <t>エン</t>
    </rPh>
    <rPh sb="25" eb="27">
      <t>シセツ</t>
    </rPh>
    <rPh sb="29" eb="31">
      <t>コンゴ</t>
    </rPh>
    <rPh sb="33" eb="35">
      <t>ネンカン</t>
    </rPh>
    <rPh sb="41" eb="42">
      <t>オク</t>
    </rPh>
    <rPh sb="42" eb="43">
      <t>エン</t>
    </rPh>
    <phoneticPr fontId="5"/>
  </si>
  <si>
    <t>【公共施設】
今後40年間で258.2憶円</t>
  </si>
  <si>
    <t>【公共施設】
今後40年間で約88.8憶円</t>
    <rPh sb="14" eb="15">
      <t>ヤク</t>
    </rPh>
    <phoneticPr fontId="5"/>
  </si>
  <si>
    <t>令和4年度に行政改革推進本部会議の専門委員会として公共施設等マネジメント推進検討委員会を設置した。</t>
    <rPh sb="0" eb="2">
      <t>レイワ</t>
    </rPh>
    <rPh sb="3" eb="5">
      <t>ネンド</t>
    </rPh>
    <rPh sb="6" eb="8">
      <t>ギョウセイ</t>
    </rPh>
    <rPh sb="8" eb="10">
      <t>カイカク</t>
    </rPh>
    <rPh sb="10" eb="12">
      <t>スイシン</t>
    </rPh>
    <rPh sb="12" eb="14">
      <t>ホンブ</t>
    </rPh>
    <rPh sb="14" eb="16">
      <t>カイギ</t>
    </rPh>
    <rPh sb="17" eb="19">
      <t>センモン</t>
    </rPh>
    <rPh sb="19" eb="22">
      <t>イインカイ</t>
    </rPh>
    <rPh sb="25" eb="27">
      <t>コウキョウ</t>
    </rPh>
    <rPh sb="27" eb="29">
      <t>シセツ</t>
    </rPh>
    <rPh sb="29" eb="30">
      <t>トウ</t>
    </rPh>
    <rPh sb="44" eb="46">
      <t>セッチ</t>
    </rPh>
    <phoneticPr fontId="5"/>
  </si>
  <si>
    <t>PPP、PFIを活用した自治体への研修視察などを行うなど、メリット・デメリットを考慮した上で、歳出の抑制や歳入の確保に向けた取り組みの推進を図る。</t>
    <rPh sb="8" eb="10">
      <t>カツヨウ</t>
    </rPh>
    <rPh sb="12" eb="15">
      <t>ジチタイ</t>
    </rPh>
    <rPh sb="17" eb="19">
      <t>ケンシュウ</t>
    </rPh>
    <rPh sb="19" eb="21">
      <t>シサツ</t>
    </rPh>
    <rPh sb="24" eb="25">
      <t>オコナ</t>
    </rPh>
    <rPh sb="40" eb="42">
      <t>コウリョ</t>
    </rPh>
    <rPh sb="44" eb="45">
      <t>ウエ</t>
    </rPh>
    <rPh sb="47" eb="49">
      <t>サイシュツ</t>
    </rPh>
    <rPh sb="50" eb="52">
      <t>ヨクセイ</t>
    </rPh>
    <rPh sb="53" eb="55">
      <t>サイニュウ</t>
    </rPh>
    <rPh sb="56" eb="58">
      <t>カクホ</t>
    </rPh>
    <rPh sb="59" eb="60">
      <t>ム</t>
    </rPh>
    <rPh sb="62" eb="63">
      <t>ト</t>
    </rPh>
    <rPh sb="64" eb="65">
      <t>ク</t>
    </rPh>
    <rPh sb="67" eb="69">
      <t>スイシン</t>
    </rPh>
    <rPh sb="70" eb="71">
      <t>ハカ</t>
    </rPh>
    <phoneticPr fontId="5"/>
  </si>
  <si>
    <t>法定点検に加え、職員や施設管理者による点検を別途実施する。講習会等を開催し、点検方法の共有化を図る。</t>
    <rPh sb="0" eb="2">
      <t>ホウテイ</t>
    </rPh>
    <rPh sb="2" eb="4">
      <t>テンケン</t>
    </rPh>
    <rPh sb="5" eb="6">
      <t>クワ</t>
    </rPh>
    <rPh sb="8" eb="10">
      <t>ショクイン</t>
    </rPh>
    <rPh sb="11" eb="13">
      <t>シセツ</t>
    </rPh>
    <rPh sb="13" eb="16">
      <t>カンリシャ</t>
    </rPh>
    <rPh sb="19" eb="21">
      <t>テンケン</t>
    </rPh>
    <rPh sb="22" eb="24">
      <t>ベット</t>
    </rPh>
    <rPh sb="24" eb="26">
      <t>ジッシ</t>
    </rPh>
    <rPh sb="29" eb="32">
      <t>コウシュウカイ</t>
    </rPh>
    <rPh sb="32" eb="33">
      <t>トウ</t>
    </rPh>
    <rPh sb="34" eb="36">
      <t>カイサイ</t>
    </rPh>
    <rPh sb="38" eb="40">
      <t>テンケン</t>
    </rPh>
    <rPh sb="40" eb="42">
      <t>ホウホウ</t>
    </rPh>
    <rPh sb="43" eb="46">
      <t>キョウユウカ</t>
    </rPh>
    <rPh sb="47" eb="48">
      <t>ハカ</t>
    </rPh>
    <phoneticPr fontId="5"/>
  </si>
  <si>
    <t>予防保全型維持管理への転換、老朽化が著しく利用頻度の少ない施設は管理を簡易にするなどコスト削減を意識した維持管理の実施。点検や診断結果を踏まえた計画的な修繕、指定管理者制度やPPP・PFIの推進。大規模修繕等の場合はバリアフリー化を行い、ユニバーサルデザインに配慮する。</t>
    <rPh sb="0" eb="2">
      <t>ヨボウ</t>
    </rPh>
    <rPh sb="2" eb="5">
      <t>ホゼンガタ</t>
    </rPh>
    <rPh sb="5" eb="7">
      <t>イジ</t>
    </rPh>
    <rPh sb="7" eb="9">
      <t>カンリ</t>
    </rPh>
    <rPh sb="11" eb="13">
      <t>テンカン</t>
    </rPh>
    <rPh sb="14" eb="17">
      <t>ロウキュウカ</t>
    </rPh>
    <rPh sb="18" eb="19">
      <t>イチジル</t>
    </rPh>
    <rPh sb="21" eb="23">
      <t>リヨウ</t>
    </rPh>
    <rPh sb="23" eb="25">
      <t>ヒンド</t>
    </rPh>
    <rPh sb="26" eb="27">
      <t>スク</t>
    </rPh>
    <rPh sb="29" eb="31">
      <t>シセツ</t>
    </rPh>
    <rPh sb="32" eb="34">
      <t>カンリ</t>
    </rPh>
    <rPh sb="35" eb="37">
      <t>カンイ</t>
    </rPh>
    <rPh sb="45" eb="47">
      <t>サクゲン</t>
    </rPh>
    <rPh sb="48" eb="50">
      <t>イシキ</t>
    </rPh>
    <rPh sb="52" eb="56">
      <t>イジカンリ</t>
    </rPh>
    <rPh sb="57" eb="59">
      <t>ジッシ</t>
    </rPh>
    <rPh sb="60" eb="62">
      <t>テンケン</t>
    </rPh>
    <rPh sb="63" eb="65">
      <t>シンダン</t>
    </rPh>
    <rPh sb="65" eb="67">
      <t>ケッカ</t>
    </rPh>
    <rPh sb="68" eb="69">
      <t>フ</t>
    </rPh>
    <rPh sb="72" eb="75">
      <t>ケイカクテキ</t>
    </rPh>
    <rPh sb="76" eb="78">
      <t>シュウゼン</t>
    </rPh>
    <rPh sb="79" eb="86">
      <t>シテイカンリシャセイド</t>
    </rPh>
    <rPh sb="95" eb="97">
      <t>スイシン</t>
    </rPh>
    <rPh sb="98" eb="101">
      <t>ダイキボ</t>
    </rPh>
    <rPh sb="101" eb="103">
      <t>シュウゼン</t>
    </rPh>
    <rPh sb="103" eb="104">
      <t>トウ</t>
    </rPh>
    <rPh sb="105" eb="107">
      <t>バアイ</t>
    </rPh>
    <rPh sb="114" eb="115">
      <t>カ</t>
    </rPh>
    <rPh sb="116" eb="117">
      <t>オコナ</t>
    </rPh>
    <rPh sb="130" eb="132">
      <t>ハイリョ</t>
    </rPh>
    <phoneticPr fontId="5"/>
  </si>
  <si>
    <t>施設の危険が確認された場合、損傷が軽微な場合は早期に補修する。補修に時間を要する場合は進入防止策を講じるなど安全を確保したうえで早期復旧に努める。</t>
    <rPh sb="0" eb="2">
      <t>シセツ</t>
    </rPh>
    <rPh sb="3" eb="5">
      <t>キケン</t>
    </rPh>
    <rPh sb="6" eb="8">
      <t>カクニン</t>
    </rPh>
    <rPh sb="11" eb="13">
      <t>バアイ</t>
    </rPh>
    <rPh sb="14" eb="16">
      <t>ソンショウ</t>
    </rPh>
    <rPh sb="17" eb="19">
      <t>ケイビ</t>
    </rPh>
    <rPh sb="20" eb="22">
      <t>バアイ</t>
    </rPh>
    <rPh sb="23" eb="25">
      <t>ソウキ</t>
    </rPh>
    <rPh sb="26" eb="28">
      <t>ホシュウ</t>
    </rPh>
    <rPh sb="31" eb="33">
      <t>ホシュウ</t>
    </rPh>
    <rPh sb="34" eb="36">
      <t>ジカン</t>
    </rPh>
    <rPh sb="37" eb="38">
      <t>ヨウ</t>
    </rPh>
    <rPh sb="40" eb="42">
      <t>バアイ</t>
    </rPh>
    <rPh sb="43" eb="45">
      <t>シンニュウ</t>
    </rPh>
    <rPh sb="45" eb="47">
      <t>ボウシ</t>
    </rPh>
    <rPh sb="47" eb="48">
      <t>サク</t>
    </rPh>
    <rPh sb="49" eb="50">
      <t>コウ</t>
    </rPh>
    <rPh sb="54" eb="56">
      <t>アンゼン</t>
    </rPh>
    <rPh sb="57" eb="59">
      <t>カクホ</t>
    </rPh>
    <rPh sb="64" eb="66">
      <t>ソウキ</t>
    </rPh>
    <rPh sb="66" eb="68">
      <t>フッキュウ</t>
    </rPh>
    <rPh sb="69" eb="70">
      <t>ツト</t>
    </rPh>
    <phoneticPr fontId="5"/>
  </si>
  <si>
    <t>耐震診断が必要な施設は、全て診断を実施し、耐震補強もすべて実施済みのため、非構造部の耐震化を推進する。土木施設等は、必要に応じて耐震化を図る。</t>
    <rPh sb="0" eb="2">
      <t>タイシン</t>
    </rPh>
    <rPh sb="2" eb="4">
      <t>シンダン</t>
    </rPh>
    <rPh sb="5" eb="7">
      <t>ヒツヨウ</t>
    </rPh>
    <rPh sb="8" eb="10">
      <t>シセツ</t>
    </rPh>
    <rPh sb="12" eb="13">
      <t>スベ</t>
    </rPh>
    <rPh sb="14" eb="16">
      <t>シンダン</t>
    </rPh>
    <rPh sb="17" eb="19">
      <t>ジッシ</t>
    </rPh>
    <rPh sb="21" eb="23">
      <t>タイシン</t>
    </rPh>
    <rPh sb="23" eb="25">
      <t>ホキョウ</t>
    </rPh>
    <rPh sb="29" eb="31">
      <t>ジッシ</t>
    </rPh>
    <rPh sb="31" eb="32">
      <t>ス</t>
    </rPh>
    <rPh sb="37" eb="38">
      <t>ヒ</t>
    </rPh>
    <rPh sb="38" eb="40">
      <t>コウゾウ</t>
    </rPh>
    <rPh sb="40" eb="41">
      <t>ブ</t>
    </rPh>
    <rPh sb="42" eb="45">
      <t>タイシンカ</t>
    </rPh>
    <rPh sb="46" eb="48">
      <t>スイシン</t>
    </rPh>
    <rPh sb="51" eb="53">
      <t>ドボク</t>
    </rPh>
    <rPh sb="53" eb="55">
      <t>シセツ</t>
    </rPh>
    <rPh sb="55" eb="56">
      <t>トウ</t>
    </rPh>
    <rPh sb="58" eb="60">
      <t>ヒツヨウ</t>
    </rPh>
    <rPh sb="61" eb="62">
      <t>オウ</t>
    </rPh>
    <rPh sb="64" eb="67">
      <t>タイシンカ</t>
    </rPh>
    <rPh sb="68" eb="69">
      <t>ハカ</t>
    </rPh>
    <phoneticPr fontId="5"/>
  </si>
  <si>
    <t>定期的な点検や診断結果を踏まえ、施設の損傷が大きくなる前に計画的に修繕等を行う。</t>
    <rPh sb="0" eb="3">
      <t>テイキテキ</t>
    </rPh>
    <rPh sb="4" eb="6">
      <t>テンケン</t>
    </rPh>
    <rPh sb="7" eb="9">
      <t>シンダン</t>
    </rPh>
    <rPh sb="9" eb="11">
      <t>ケッカ</t>
    </rPh>
    <rPh sb="12" eb="13">
      <t>フ</t>
    </rPh>
    <rPh sb="16" eb="18">
      <t>シセツ</t>
    </rPh>
    <rPh sb="19" eb="21">
      <t>ソンショウ</t>
    </rPh>
    <rPh sb="22" eb="23">
      <t>オオ</t>
    </rPh>
    <rPh sb="27" eb="28">
      <t>マエ</t>
    </rPh>
    <rPh sb="29" eb="32">
      <t>ケイカクテキ</t>
    </rPh>
    <rPh sb="33" eb="35">
      <t>シュウゼン</t>
    </rPh>
    <rPh sb="35" eb="36">
      <t>トウ</t>
    </rPh>
    <rPh sb="37" eb="38">
      <t>オコナ</t>
    </rPh>
    <phoneticPr fontId="5"/>
  </si>
  <si>
    <t>新たな施設の建設や既存施設の大規模改修等の場合には、ユニバーサルデザインに配慮する。</t>
    <rPh sb="0" eb="1">
      <t>アラ</t>
    </rPh>
    <rPh sb="3" eb="5">
      <t>シセツ</t>
    </rPh>
    <rPh sb="6" eb="8">
      <t>ケンセツ</t>
    </rPh>
    <rPh sb="9" eb="11">
      <t>キゾン</t>
    </rPh>
    <rPh sb="11" eb="13">
      <t>シセツ</t>
    </rPh>
    <rPh sb="14" eb="17">
      <t>ダイキボ</t>
    </rPh>
    <rPh sb="17" eb="19">
      <t>カイシュウ</t>
    </rPh>
    <rPh sb="19" eb="20">
      <t>トウ</t>
    </rPh>
    <rPh sb="21" eb="23">
      <t>バアイ</t>
    </rPh>
    <rPh sb="37" eb="39">
      <t>ハイリョ</t>
    </rPh>
    <phoneticPr fontId="5"/>
  </si>
  <si>
    <t>地球温暖化防止実行計画に基づき、温室効果ガスを計画的に削減する。修繕、更新を行う際は、断熱性の向上、省エネルギー機器を導入する。</t>
    <rPh sb="0" eb="2">
      <t>チキュウ</t>
    </rPh>
    <rPh sb="2" eb="5">
      <t>オンダンカ</t>
    </rPh>
    <rPh sb="5" eb="7">
      <t>ボウシ</t>
    </rPh>
    <rPh sb="7" eb="9">
      <t>ジッコウ</t>
    </rPh>
    <rPh sb="9" eb="11">
      <t>ケイカク</t>
    </rPh>
    <rPh sb="12" eb="13">
      <t>モト</t>
    </rPh>
    <rPh sb="16" eb="18">
      <t>オンシツ</t>
    </rPh>
    <rPh sb="18" eb="20">
      <t>コウカ</t>
    </rPh>
    <rPh sb="23" eb="26">
      <t>ケイカクテキ</t>
    </rPh>
    <rPh sb="27" eb="29">
      <t>サクゲン</t>
    </rPh>
    <rPh sb="32" eb="34">
      <t>シュウゼン</t>
    </rPh>
    <rPh sb="35" eb="37">
      <t>コウシン</t>
    </rPh>
    <rPh sb="38" eb="39">
      <t>オコナ</t>
    </rPh>
    <rPh sb="40" eb="41">
      <t>サイ</t>
    </rPh>
    <rPh sb="43" eb="46">
      <t>ダンネツセイ</t>
    </rPh>
    <rPh sb="47" eb="49">
      <t>コウジョウ</t>
    </rPh>
    <rPh sb="50" eb="51">
      <t>ショウ</t>
    </rPh>
    <rPh sb="56" eb="58">
      <t>キキ</t>
    </rPh>
    <rPh sb="59" eb="61">
      <t>ドウニュウ</t>
    </rPh>
    <phoneticPr fontId="5"/>
  </si>
  <si>
    <t>施設の利用状況や劣化状況、類似施設の立地状況等を考慮しながら施設配置を見直す。</t>
    <rPh sb="0" eb="2">
      <t>シセツ</t>
    </rPh>
    <rPh sb="3" eb="5">
      <t>リヨウ</t>
    </rPh>
    <rPh sb="5" eb="7">
      <t>ジョウキョウ</t>
    </rPh>
    <rPh sb="8" eb="10">
      <t>レッカ</t>
    </rPh>
    <rPh sb="10" eb="12">
      <t>ジョウキョウ</t>
    </rPh>
    <rPh sb="13" eb="15">
      <t>ルイジ</t>
    </rPh>
    <rPh sb="15" eb="17">
      <t>シセツ</t>
    </rPh>
    <rPh sb="18" eb="20">
      <t>リッチ</t>
    </rPh>
    <rPh sb="20" eb="22">
      <t>ジョウキョウ</t>
    </rPh>
    <rPh sb="22" eb="23">
      <t>トウ</t>
    </rPh>
    <rPh sb="24" eb="26">
      <t>コウリョ</t>
    </rPh>
    <rPh sb="30" eb="32">
      <t>シセツ</t>
    </rPh>
    <rPh sb="32" eb="34">
      <t>ハイチ</t>
    </rPh>
    <rPh sb="35" eb="37">
      <t>ミナオ</t>
    </rPh>
    <phoneticPr fontId="5"/>
  </si>
  <si>
    <t>約31％削減（約3.4万m2削減）</t>
    <rPh sb="0" eb="1">
      <t>ヤク</t>
    </rPh>
    <rPh sb="4" eb="6">
      <t>サクゲン</t>
    </rPh>
    <rPh sb="7" eb="8">
      <t>ヤク</t>
    </rPh>
    <rPh sb="11" eb="12">
      <t>マン</t>
    </rPh>
    <rPh sb="14" eb="16">
      <t>サクゲン</t>
    </rPh>
    <phoneticPr fontId="5"/>
  </si>
  <si>
    <t>固定資産台帳の活用。平成27年度決算分からは「統一的な基準」による財務書類の作成を実施している。</t>
    <rPh sb="0" eb="6">
      <t>コテイシサンダイチョウ</t>
    </rPh>
    <rPh sb="7" eb="9">
      <t>カツヨウ</t>
    </rPh>
    <rPh sb="10" eb="12">
      <t>ヘイセイ</t>
    </rPh>
    <rPh sb="14" eb="16">
      <t>ネンド</t>
    </rPh>
    <rPh sb="16" eb="18">
      <t>ケッサン</t>
    </rPh>
    <rPh sb="18" eb="19">
      <t>ブン</t>
    </rPh>
    <rPh sb="23" eb="26">
      <t>トウイツテキ</t>
    </rPh>
    <rPh sb="27" eb="29">
      <t>キジュン</t>
    </rPh>
    <rPh sb="33" eb="35">
      <t>ザイム</t>
    </rPh>
    <rPh sb="35" eb="37">
      <t>ショルイ</t>
    </rPh>
    <rPh sb="38" eb="40">
      <t>サクセイ</t>
    </rPh>
    <rPh sb="41" eb="43">
      <t>ジッシ</t>
    </rPh>
    <phoneticPr fontId="5"/>
  </si>
  <si>
    <t>公共施設の跡地については、宅地としての利用や企業誘致の候補として検討する。</t>
    <rPh sb="0" eb="2">
      <t>コウキョウ</t>
    </rPh>
    <rPh sb="2" eb="4">
      <t>シセツ</t>
    </rPh>
    <rPh sb="5" eb="7">
      <t>アトチ</t>
    </rPh>
    <rPh sb="13" eb="15">
      <t>タクチ</t>
    </rPh>
    <rPh sb="19" eb="21">
      <t>リヨウ</t>
    </rPh>
    <rPh sb="22" eb="24">
      <t>キギョウ</t>
    </rPh>
    <rPh sb="24" eb="26">
      <t>ユウチ</t>
    </rPh>
    <rPh sb="27" eb="29">
      <t>コウホ</t>
    </rPh>
    <rPh sb="32" eb="34">
      <t>ケントウ</t>
    </rPh>
    <phoneticPr fontId="5"/>
  </si>
  <si>
    <t>一部事務組合によるゴミ処理、し尿処理、消防、介護保険事業等を実施している。令和2年4月1日からは、水道事業を統合し経営を開始。</t>
    <rPh sb="0" eb="2">
      <t>イチブ</t>
    </rPh>
    <rPh sb="2" eb="4">
      <t>ジム</t>
    </rPh>
    <rPh sb="4" eb="6">
      <t>クミアイ</t>
    </rPh>
    <rPh sb="11" eb="13">
      <t>ショリ</t>
    </rPh>
    <rPh sb="15" eb="16">
      <t>ニョウ</t>
    </rPh>
    <rPh sb="16" eb="18">
      <t>ショリ</t>
    </rPh>
    <rPh sb="19" eb="21">
      <t>ショウボウ</t>
    </rPh>
    <rPh sb="22" eb="24">
      <t>カイゴ</t>
    </rPh>
    <rPh sb="24" eb="26">
      <t>ホケン</t>
    </rPh>
    <rPh sb="26" eb="28">
      <t>ジギョウ</t>
    </rPh>
    <rPh sb="28" eb="29">
      <t>トウ</t>
    </rPh>
    <rPh sb="30" eb="32">
      <t>ジッシ</t>
    </rPh>
    <rPh sb="37" eb="39">
      <t>レイワ</t>
    </rPh>
    <rPh sb="40" eb="41">
      <t>ネン</t>
    </rPh>
    <rPh sb="42" eb="43">
      <t>ツキ</t>
    </rPh>
    <rPh sb="44" eb="45">
      <t>ニチ</t>
    </rPh>
    <rPh sb="49" eb="51">
      <t>スイドウ</t>
    </rPh>
    <rPh sb="51" eb="53">
      <t>ジギョウ</t>
    </rPh>
    <rPh sb="54" eb="56">
      <t>トウゴウ</t>
    </rPh>
    <rPh sb="57" eb="59">
      <t>ケイエイ</t>
    </rPh>
    <rPh sb="60" eb="62">
      <t>カイシ</t>
    </rPh>
    <phoneticPr fontId="5"/>
  </si>
  <si>
    <t>管理計画を着実に推進していくため、再編計画の見直しなどを通して適正な施設マネジメントを図る。当初計画20年間の計画期間のうち令和6年度から令和18年度の見直しを行った。今後も、適宜見直しを行う。</t>
    <rPh sb="0" eb="2">
      <t>カンリ</t>
    </rPh>
    <rPh sb="2" eb="4">
      <t>ケイカク</t>
    </rPh>
    <rPh sb="5" eb="7">
      <t>チャクジツ</t>
    </rPh>
    <rPh sb="8" eb="10">
      <t>スイシン</t>
    </rPh>
    <rPh sb="17" eb="19">
      <t>サイヘン</t>
    </rPh>
    <rPh sb="19" eb="21">
      <t>ケイカク</t>
    </rPh>
    <rPh sb="22" eb="24">
      <t>ミナオ</t>
    </rPh>
    <rPh sb="28" eb="29">
      <t>トオ</t>
    </rPh>
    <rPh sb="31" eb="33">
      <t>テキセイ</t>
    </rPh>
    <rPh sb="34" eb="36">
      <t>シセツ</t>
    </rPh>
    <rPh sb="43" eb="44">
      <t>ハカ</t>
    </rPh>
    <rPh sb="46" eb="48">
      <t>トウショ</t>
    </rPh>
    <rPh sb="48" eb="50">
      <t>ケイカク</t>
    </rPh>
    <rPh sb="52" eb="54">
      <t>ネンカン</t>
    </rPh>
    <rPh sb="55" eb="57">
      <t>ケイカク</t>
    </rPh>
    <rPh sb="57" eb="59">
      <t>キカン</t>
    </rPh>
    <rPh sb="62" eb="64">
      <t>レイワ</t>
    </rPh>
    <rPh sb="65" eb="67">
      <t>ネンド</t>
    </rPh>
    <rPh sb="69" eb="71">
      <t>レイワ</t>
    </rPh>
    <rPh sb="73" eb="75">
      <t>ネンド</t>
    </rPh>
    <rPh sb="76" eb="78">
      <t>ミナオ</t>
    </rPh>
    <rPh sb="80" eb="81">
      <t>オコナ</t>
    </rPh>
    <rPh sb="84" eb="86">
      <t>コンゴ</t>
    </rPh>
    <rPh sb="88" eb="90">
      <t>テキギ</t>
    </rPh>
    <rPh sb="90" eb="92">
      <t>ミナオ</t>
    </rPh>
    <rPh sb="94" eb="95">
      <t>オコナ</t>
    </rPh>
    <phoneticPr fontId="5"/>
  </si>
  <si>
    <t>学校教育系施設、子育て施設、公営住宅、その他（市民文化。社会教育、庁舎、土木施設等）の分類ごとに管理に係る方針、過去の対策、今後の対策を記載している。</t>
    <rPh sb="0" eb="2">
      <t>ガッコウ</t>
    </rPh>
    <rPh sb="2" eb="4">
      <t>キョウイク</t>
    </rPh>
    <rPh sb="4" eb="5">
      <t>ケイ</t>
    </rPh>
    <rPh sb="5" eb="7">
      <t>シセツ</t>
    </rPh>
    <rPh sb="8" eb="10">
      <t>コソダ</t>
    </rPh>
    <rPh sb="11" eb="13">
      <t>シセツ</t>
    </rPh>
    <rPh sb="14" eb="18">
      <t>コウエイジュウタク</t>
    </rPh>
    <rPh sb="21" eb="22">
      <t>ホカ</t>
    </rPh>
    <rPh sb="23" eb="25">
      <t>シミン</t>
    </rPh>
    <rPh sb="25" eb="27">
      <t>ブンカ</t>
    </rPh>
    <rPh sb="28" eb="30">
      <t>シャカイ</t>
    </rPh>
    <rPh sb="30" eb="32">
      <t>キョウイク</t>
    </rPh>
    <rPh sb="33" eb="35">
      <t>チョウシャ</t>
    </rPh>
    <rPh sb="36" eb="38">
      <t>ドボク</t>
    </rPh>
    <rPh sb="38" eb="40">
      <t>シセツ</t>
    </rPh>
    <rPh sb="40" eb="41">
      <t>トウ</t>
    </rPh>
    <rPh sb="43" eb="45">
      <t>ブンルイ</t>
    </rPh>
    <rPh sb="48" eb="50">
      <t>カンリ</t>
    </rPh>
    <rPh sb="51" eb="52">
      <t>カカ</t>
    </rPh>
    <rPh sb="53" eb="55">
      <t>ホウシン</t>
    </rPh>
    <rPh sb="56" eb="58">
      <t>カコ</t>
    </rPh>
    <rPh sb="59" eb="61">
      <t>タイサク</t>
    </rPh>
    <rPh sb="62" eb="64">
      <t>コンゴ</t>
    </rPh>
    <rPh sb="65" eb="67">
      <t>タイサク</t>
    </rPh>
    <rPh sb="68" eb="70">
      <t>キサイ</t>
    </rPh>
    <phoneticPr fontId="5"/>
  </si>
  <si>
    <t>令和5年度　町立中学校再編（R6年度開校）
令和5年度　給食センター建設
令和3年度　白石小学校用務員宿舎除却
令和2年度　福富保育園・福田保育園・有明わかば保育園民間移譲
令和元年度　六角保育園・有明みのり保育園民間移譲
平成30年度　有明ふたば保育園民間移譲など</t>
    <rPh sb="0" eb="2">
      <t>レイワ</t>
    </rPh>
    <rPh sb="3" eb="5">
      <t>ネンド</t>
    </rPh>
    <rPh sb="6" eb="8">
      <t>チョウリツ</t>
    </rPh>
    <rPh sb="8" eb="11">
      <t>チュウガッコウ</t>
    </rPh>
    <rPh sb="11" eb="13">
      <t>サイヘン</t>
    </rPh>
    <rPh sb="16" eb="18">
      <t>ネンド</t>
    </rPh>
    <rPh sb="18" eb="20">
      <t>カイコウ</t>
    </rPh>
    <rPh sb="22" eb="24">
      <t>レイワ</t>
    </rPh>
    <rPh sb="25" eb="27">
      <t>ネンド</t>
    </rPh>
    <rPh sb="28" eb="30">
      <t>キュウショク</t>
    </rPh>
    <rPh sb="34" eb="36">
      <t>ケンセツ</t>
    </rPh>
    <rPh sb="37" eb="39">
      <t>レイワ</t>
    </rPh>
    <rPh sb="40" eb="42">
      <t>ネンド</t>
    </rPh>
    <rPh sb="43" eb="45">
      <t>シロイシ</t>
    </rPh>
    <rPh sb="45" eb="48">
      <t>ショウガッコウ</t>
    </rPh>
    <rPh sb="48" eb="51">
      <t>ヨウムイン</t>
    </rPh>
    <rPh sb="51" eb="53">
      <t>シュクシャ</t>
    </rPh>
    <rPh sb="53" eb="55">
      <t>ジョキャク</t>
    </rPh>
    <rPh sb="56" eb="58">
      <t>レイワ</t>
    </rPh>
    <rPh sb="59" eb="61">
      <t>ネンド</t>
    </rPh>
    <rPh sb="62" eb="64">
      <t>フクドミ</t>
    </rPh>
    <rPh sb="64" eb="67">
      <t>ホイクエン</t>
    </rPh>
    <rPh sb="68" eb="70">
      <t>フクタ</t>
    </rPh>
    <rPh sb="70" eb="73">
      <t>ホイクエン</t>
    </rPh>
    <rPh sb="74" eb="76">
      <t>アリアケ</t>
    </rPh>
    <rPh sb="79" eb="82">
      <t>ホイクエン</t>
    </rPh>
    <rPh sb="82" eb="86">
      <t>ミンカンイジョウ</t>
    </rPh>
    <phoneticPr fontId="5"/>
  </si>
  <si>
    <t>総人口は減少傾向で推移し、本計画の目標年度に近い令和17年では7,172人になることが見込まれる。また、少子高齢化傾向が今後も続くとともに、生産年齢人口が大きく減少するすることが見込まれる。</t>
  </si>
  <si>
    <t>【公共施設】57施設　189件
延べ床面積63,382.8㎡
【インフラ施設】
道路約319.7ｋｍ
橋りょう　118橋
水道　上水道約35.0ｋｍ、簡易水道約74.5ｋｍ
漁業集落排水施設　排水管　5.6ｋｍ
公園　4園
情報通信伝送施設　光ファイバーケーブル18,156ｍ、同軸ケーブル　57,426ｍ</t>
  </si>
  <si>
    <t>本町では、これまで各種行政サービスの向上や地域振興、定住促進に向け、数多くの公共施設を整備してきました。
しかし、今後は公共施設等の老朽化が一斉に進行することが見込まれ、次々に大規模な修繕や建替えの時期を迎えることになります。
また、道路、水道等のインフラ施設も同様に、これまで整備してきた施設の老朽化対策、耐震化等、これまで以上に計画的な補修、更新等が必要とされます。
さらに、人口減少と少子高齢化が進む中、税収の伸びを期待することはできず、高齢化等により扶助費など社会保障に関する経費の増大が見込まれることから、町の財政状況は一層厳しくなると予想されます。
そのため、公共施設等をこれまでと同じ規模・手法で整備・維持管理していくことは困難であり、将来の人口動向や財政状況、住民ニーズの変化等を的確に捉え、施設のあり方を見極めていく必要があります。
これからの施設のあり方は、施設重視から機能重視へ、総量維持から機能維持へと、方針転換することが求められます。
また、予防保全型維持管理の導入による施設の長寿命化や、民間活力（ＰＦＩ・ＰＰＰ等）の積極的な活用など、効果的な手法で効率的に管理していくとともに、施設総量を削減していく必要があります。
そのためにも、年度を越えた総合調整のみならず、施設整備財源となる公債費償還（後年度負担）への配慮、個別施設計画等の見直しなど、中長期的な視点が不可欠となります。
また、まちづくりと密接な関係にある施設マネジメントについて、情報発信などにより住民の参画を促進し、住民と協働した公共施設の利活用を進める必要があります。</t>
  </si>
  <si>
    <t>【公共施設】
今後30年間で総額約179.3億円、年平均6億円
【インフラ施設】
今後30年間で総額約255億円、年平均8.5億円</t>
    <rPh sb="1" eb="3">
      <t>コウキョウ</t>
    </rPh>
    <rPh sb="3" eb="5">
      <t>シセツ</t>
    </rPh>
    <rPh sb="7" eb="9">
      <t>コンゴ</t>
    </rPh>
    <rPh sb="11" eb="13">
      <t>ネンカン</t>
    </rPh>
    <rPh sb="14" eb="16">
      <t>ソウガク</t>
    </rPh>
    <rPh sb="16" eb="17">
      <t>ヤク</t>
    </rPh>
    <rPh sb="22" eb="24">
      <t>オクエン</t>
    </rPh>
    <rPh sb="25" eb="28">
      <t>ネンヘイキン</t>
    </rPh>
    <rPh sb="29" eb="31">
      <t>オクエン</t>
    </rPh>
    <rPh sb="37" eb="39">
      <t>シセツ</t>
    </rPh>
    <rPh sb="41" eb="43">
      <t>コンゴ</t>
    </rPh>
    <rPh sb="45" eb="47">
      <t>ネンカン</t>
    </rPh>
    <rPh sb="48" eb="50">
      <t>ソウガク</t>
    </rPh>
    <rPh sb="50" eb="51">
      <t>ヤク</t>
    </rPh>
    <rPh sb="54" eb="56">
      <t>オクエン</t>
    </rPh>
    <rPh sb="57" eb="60">
      <t>ネンヘイキン</t>
    </rPh>
    <rPh sb="63" eb="65">
      <t>オクエン</t>
    </rPh>
    <phoneticPr fontId="5"/>
  </si>
  <si>
    <t>【公共施設】
今後30年間で総額約114.2億円、年平均3.8億円</t>
    <rPh sb="1" eb="3">
      <t>コウキョウ</t>
    </rPh>
    <rPh sb="3" eb="5">
      <t>シセツ</t>
    </rPh>
    <rPh sb="7" eb="9">
      <t>コンゴ</t>
    </rPh>
    <rPh sb="11" eb="12">
      <t>ネン</t>
    </rPh>
    <rPh sb="12" eb="13">
      <t>カン</t>
    </rPh>
    <rPh sb="16" eb="17">
      <t>ヤク</t>
    </rPh>
    <phoneticPr fontId="5"/>
  </si>
  <si>
    <t>【公共施設】
30年間で総額約65.1億円</t>
    <rPh sb="0" eb="6">
      <t>（コウキョウシセツ）</t>
    </rPh>
    <rPh sb="9" eb="10">
      <t>ネン</t>
    </rPh>
    <rPh sb="10" eb="11">
      <t>カン</t>
    </rPh>
    <rPh sb="12" eb="14">
      <t>ソウガク</t>
    </rPh>
    <rPh sb="14" eb="15">
      <t>ヤク</t>
    </rPh>
    <rPh sb="19" eb="21">
      <t>オクエン</t>
    </rPh>
    <phoneticPr fontId="5"/>
  </si>
  <si>
    <t>庁内横断的な管理が前提となることから、公共施設等に関する情報の一元的な管理、集約を行います。さらに、本計画の進行管理及び情報共有の場として、庁内組織である「太良町公共施設等総合管理計画検討委員会」を活用します。</t>
  </si>
  <si>
    <t>必要な公共サービスの質を適切なコストで提供するため、また、個別施設計画の更新、計画の策定にあたっては、ＰＦＩ・ＰＰＰの導入を積極的に進めるなど、経費の削減を推進します。</t>
  </si>
  <si>
    <t>公共施設等の機能を可能な限り少ない経費で長期間維持させるために、定期的な点検・診断等による施設状態の詳細な把握と部位ごとの耐用年数の延長を図り、結果的に物理的な供用限界まで施設を維持します。
点検・診断等を行う個別施設については厳格な区分を行い 、事後保全により対応可能な施設は対象から除外することで、点検・診断の精度向上を図ります。</t>
  </si>
  <si>
    <t>公共施設等の維持管理においては、保全にかかる経費そのものを抑え、中長期にわたる計画的な保全の実施により突発的な改修工事等を抑制します。
また、施設の耐用年数を延ばす施設の長寿命化や点検・診断等の結果を踏まえた適切な保全と更新時期の選定、民間活力の積極的な導入などにより、公共施設等にかかるトータルコストの縮減を図ります。インフラ施設は、中長期的な需要予測等に基づき、原則として予防保全による既存施設の長寿命化を図ります。</t>
  </si>
  <si>
    <t>点検・診断等によって危険性が認められた施設や、老朽化等により利用見込みのない施設については、安全の確保を優先させ、学校や福祉施設など多くの住民が利用する施設は、緊急的・優先的に対策を講じます。
また、高度の危険性が認められるものは、速やかに利用を停止するなど住民の安全を確保したうえで早急に対処します。</t>
  </si>
  <si>
    <t>【公共建築物】
地震時の安全確保に向け、必要な公共施設の 耐震診断及び耐震補強を進めます。また、耐震補強は、施設の構造や想定される使用期間、使用目的等に応じて適切な工法を選択します。
【インフラ施設】
インフラ施設の多くは住民生活に直結して いることから、安全の確保の観点から優先的に耐震化やその他必要な対策を進めます。なお、インフラ施設は施設類型ごとの形状や構造が異なるめ、具体的な方策は個別施設管理計画において個々に定めるものとします。</t>
  </si>
  <si>
    <t>施設の長寿命化に繋がる適正な管理をはじめ 、予防保全の考え方による施設の点検・診断、計画的な維持管理・更新を行うとともに、公共施設等に必要とされる機能が維持 できる 限り、物理的な供用限界（構造的耐用年数）まで施設を活用
し、公共施設等全体の維持管理にかかる費用の削減を図ります。</t>
  </si>
  <si>
    <t>「ユニバーサルデザイン 2020 行動計画」（平成 29 年 2 月 20 日ユニバーサルデザイン2020 関係閣僚会議決定）におけるユニバーサルデザイン の街づくりの考え方を踏まえ、公共施設等の改修・更新等の際には、住民 ニーズや施設の状況を踏まえながらユニバーサルデザイン化を推進します。</t>
  </si>
  <si>
    <t xml:space="preserve">公共施設の利用状況や地域の人口動向に応じた施設のあり方を想定し、具体的な個別施設の保全や更新の計画において、施設の統廃合や多機能化を検討します。
</t>
  </si>
  <si>
    <t>【公共施設】
・今後20年間で現在の公共施設の延べ床面積の実質保有量8％以上の削減
・施設の統合、複合化及び施設総量の削減を図る。
・ライフサイクル全体でのコストの縮減
【インフラ施設】
既存施設の長寿命化によるトータルコスト削減</t>
  </si>
  <si>
    <t>検討の結果により廃止と判断された公共施設等は利用を中止し、運営経費の削減を図ります。また、他の住民サービスでの有効利用を検討し、最終的に活用見込みのない施設と判断した場合は除却します。さらに、除却や再配置等で生み出された土地や利用の見込みのない資産は、普通財産化して売却するなど歳入確保にも取り組みます。</t>
  </si>
  <si>
    <t>今後、公共施設の更新や長寿命化を行う際は、類似する機能の共有や施設規模の効率化を図るための集約と再配置を前提に検討し、余剰地を含めた土地の効率的な利活用等について検討します。
また、近隣自治体との広域連携や民間の施設とノウハウの活用なども組み合わせることで、住民サービスを維持しながら施設の合理化と経費削減を図ります。</t>
  </si>
  <si>
    <t>予算編成等と連動させるとともに、ＰＤＣＡサイクルによる進行管理を行い、本計画の実効性を高めます。本計画の進行状況や計画の見直し等について、議会への報告や広報、ホームページを通じた情報発信を行います。</t>
  </si>
  <si>
    <t>施設類型（施設）ごとの現状や課題と管理に関する基本的な考え方を記載。
事業の進捗や町を取り巻く状況の変化、個別施設計画等の策定・変更等に応じて、適宜見直しを行います。</t>
  </si>
  <si>
    <t>・2021年を基準として2040年には、7万6千人減少すると予想される。
・総人口は18.6％減、年少人口は32.4％減、生産人口年齢は26.3％減、高齢者人口は0.9％減。</t>
  </si>
  <si>
    <t>【公共施設】（R3.3.31現在）※行政財産（文化財等を除く）
　市が保有する公共施設の床面積の合計：約176万3千㎡（内訳：市営住宅、小・中学校、その他の施設がそれぞれ約3分の1）
【インフラ施設】（R3.3.31現在）
・土木施設（一般道路1,884,229ｍ、橋梁924橋、トンネル9か所、砂防施設90施設、護岸（海岸）1,394ｍ、消波工630ｍ、護岸（河川）34,249ｍ）
・駐車場施設（駐車場8か所、二輪車等駐車場22か所）
・農林施設（農道123,231ｍ、橋梁（農道）31橋、林道90,051ｍ、作業道52,023ｍ、橋梁（林道）6橋、広場等7か所）
・漁港施設（管理漁港10漁港、外郭施設20,588ｍ、係留施設5,267ｍ、増殖場・養殖場3か所）
・公園施設（817か所、673.61ｈa）
・廃棄物処理施設（焼却場2か所、資源ごみ処理施設2か所、最終処分場1か所、し尿処理場3か所）
・水道施設（管路2,635ｋｍ、浄水場10か所、ポンプ場67か所、配水タンク248か所）
・下水道施設（管渠1,843ｋｍ、処理場11か所、ポンプ場18か所）
・集落排水施設（管渠120ｋｍ、処理場8か所）</t>
  </si>
  <si>
    <t>１人口動向
　少子高齢化が今後ますます進行することが予想される。
２財政状況
　今後は、さらなる財源確保と行政の効率化、公共施設等の更新・統廃合・長寿命化などを計画的に行うことにより歳出抑制に取り組み、今まで以上に限られた財源を有効に活用していく必要がある。
3公共施設の状況
　施設全体のうち建築後30年以上を経過した施設が半数を超え、老朽化が進行しているとともに、これから一斉に建替えや大規模改修の時期を迎える。</t>
  </si>
  <si>
    <t>【公共施設】
24年間で3,694億円
(年平均：153.9億円)
【インフラ施設】
24年間で5,191億円
（年平均：216.3億円）</t>
  </si>
  <si>
    <t>【公共施設】
24年間で2,383億円
（年平均：99.3億円）
【インフラ施設】
24年間で2,219億円
（年平均：92.5億円）</t>
  </si>
  <si>
    <t>【公共施設】
24年間で1,311億円
（年平均：54.6億円）
【インフラ施設】
24年間で2,972億円
（年平均：123.8億円）</t>
  </si>
  <si>
    <t>公共施設等総合管理計画の意義や方向性を全庁的な共通認識とし、マネジメント統括部門と実施部門が相互に連携・協力しながら、市の全体的な取組みによって、本計画の着実な推進を図る。</t>
  </si>
  <si>
    <t>公共施設の安全性及び機能性を維持し、長寿命化を図るための保全に関する取組事項を示す「長崎市公共施設保全計画」に基づき公共施設マネジメントを推進することにより、次の世代に負担をかけずに継承できる持続可能な公共施設への転換に取り組む。</t>
    <rPh sb="0" eb="4">
      <t>コウキョウシセツ</t>
    </rPh>
    <rPh sb="5" eb="8">
      <t>アンゼンセイ</t>
    </rPh>
    <rPh sb="8" eb="9">
      <t>オヨ</t>
    </rPh>
    <rPh sb="10" eb="13">
      <t>キノウセイ</t>
    </rPh>
    <rPh sb="14" eb="16">
      <t>イジ</t>
    </rPh>
    <rPh sb="18" eb="19">
      <t>チョウ</t>
    </rPh>
    <rPh sb="19" eb="21">
      <t>ジュミョウ</t>
    </rPh>
    <rPh sb="21" eb="22">
      <t>カ</t>
    </rPh>
    <rPh sb="23" eb="24">
      <t>ハカ</t>
    </rPh>
    <rPh sb="28" eb="30">
      <t>ホゼン</t>
    </rPh>
    <rPh sb="31" eb="32">
      <t>カン</t>
    </rPh>
    <rPh sb="34" eb="36">
      <t>トリクミ</t>
    </rPh>
    <rPh sb="36" eb="38">
      <t>ジコウ</t>
    </rPh>
    <rPh sb="39" eb="40">
      <t>シメ</t>
    </rPh>
    <rPh sb="42" eb="44">
      <t>ナガサキ</t>
    </rPh>
    <rPh sb="44" eb="45">
      <t>シ</t>
    </rPh>
    <rPh sb="45" eb="47">
      <t>コウキョウ</t>
    </rPh>
    <rPh sb="47" eb="49">
      <t>シセツ</t>
    </rPh>
    <rPh sb="49" eb="51">
      <t>ホゼン</t>
    </rPh>
    <rPh sb="51" eb="53">
      <t>ケイカク</t>
    </rPh>
    <rPh sb="55" eb="56">
      <t>モト</t>
    </rPh>
    <rPh sb="58" eb="60">
      <t>コウキョウ</t>
    </rPh>
    <rPh sb="60" eb="62">
      <t>シセツ</t>
    </rPh>
    <rPh sb="69" eb="71">
      <t>スイシン</t>
    </rPh>
    <phoneticPr fontId="5"/>
  </si>
  <si>
    <t>次世代においても必要なサービスが提供できるように公共施設等を適切に保持していくため、大規模改修や更新コストの将来予測に基づいた公共施設等の計画的な保全・整備を目指す。</t>
  </si>
  <si>
    <t>公共施設の安全性及び機能性を維持し、長寿命化を図るための保全に関する取組事項を示す「長崎市公共施設保全計画」に基づき公共施設マネジメントを推進することにより、次の世代に負担をかけずに継承できる持続可能な公共施設への転換に取り組む。</t>
  </si>
  <si>
    <t>存続していく施設に対する計画的予防保全・長寿命化、及び廃止対象施設に対する大規模改修の凍結。</t>
  </si>
  <si>
    <t>高齢者・障碍者等を含むすべての人が安全に、安心して、円滑かつ快適に利用できる施設整備を進める。</t>
    <rPh sb="0" eb="3">
      <t>コウレイシャ</t>
    </rPh>
    <rPh sb="4" eb="7">
      <t>ショウガイシャ</t>
    </rPh>
    <rPh sb="7" eb="8">
      <t>トウ</t>
    </rPh>
    <rPh sb="9" eb="10">
      <t>フク</t>
    </rPh>
    <rPh sb="15" eb="16">
      <t>ヒト</t>
    </rPh>
    <rPh sb="17" eb="19">
      <t>アンゼン</t>
    </rPh>
    <rPh sb="21" eb="23">
      <t>アンシン</t>
    </rPh>
    <rPh sb="26" eb="28">
      <t>エンカツ</t>
    </rPh>
    <rPh sb="30" eb="32">
      <t>カイテキ</t>
    </rPh>
    <rPh sb="33" eb="35">
      <t>リヨウ</t>
    </rPh>
    <rPh sb="38" eb="42">
      <t>シセツセイビ</t>
    </rPh>
    <rPh sb="43" eb="44">
      <t>スス</t>
    </rPh>
    <phoneticPr fontId="5"/>
  </si>
  <si>
    <t>公共施設の整備にあたっては、温室効果ガス排出量の削減に向けた取組みを進める。</t>
  </si>
  <si>
    <t>現有施設を最大限に有効活用することで新規取得の抑制を図るなど公共施設等の適量化を進めるとともに、まちづくりと連動しながら、バランスを考慮した公共施設等の再配置を行うため、個別の維持管理から全市的・横断的な利活用への転換を目指す。</t>
  </si>
  <si>
    <t>今後２４年間（2021～2044年）の長寿命化対策を反映した場合の見込み額（2,383億円）と中期財政見通し額（1,832億円）との差引額
５５１億円を解消する。</t>
  </si>
  <si>
    <t>全庁的な視点をもって全体の進行管理を担う統括部門と、各公共施設等を所管し、維持管理する実施部門が、相互に連携しながら、計画の進行管理に取り組む。</t>
  </si>
  <si>
    <t>--</t>
  </si>
  <si>
    <t>適宜</t>
    <rPh sb="0" eb="1">
      <t>テキギ</t>
    </rPh>
    <phoneticPr fontId="5"/>
  </si>
  <si>
    <t xml:space="preserve">【公共施設】
　市民が安心して快適に公共施設を利用できるよう、さまざまな環境の変化に適応した公共施設へと見直しを図り、次の世代に負担をかけずに継承できる持続可能な公共施設への転換に取り組む。
【インフラ施設】
　①　土木施設
（一般道路）
　安全性や快適性を確保するために計画的な維持管理を行い、その他の路線についても、日常点検を実施することで適切な維持管理を行い、コストの縮減を図る。
（橋梁）
　計画的に対応する予防保全的な維持管理を行うことで、道路の安全性・信頼性を確保するとともに、維持管理費のコストを縮減し、橋梁の長寿命化を図る。
②　駐車場施設
　定期的な点検と改修・修繕を実施することで長寿命化を図るとともに、長寿命化計画に沿った維持管理、更新を実施することにより、安全性の確保及びライフサイクルコストの縮減を図る。
③　農林施設
（農林道）
　計画的な維持管理を行い、その他の農林道及び広場等についても、定期的な点検を実施することで適切な維持管理を行い、コストの縮減を図る。
（橋梁）
　国が定めた５年に１回の定期点検を実施しながら、損傷を早期に把握し、計画的に対応する予防保全的な維持管理を行うことで、安全性を確保するとともに、コストを縮減し、橋梁の長寿命化を図る。
④　水産施設
　定期的に点検を行い、構造物の状態を客観的に把握・評価し、適宜、　保全工事を進めることで施設の長寿命化を図る。
⑤　公園施設
　定期的な点検と効果的な修繕を実施することで長寿命化を図るとともに、長寿命化計画に沿った維持管理、更新を実施することにより、安全性の　確保及びライフサイクルコストの縮減を図る。
⑥　廃棄物処理施設
（ごみ処理施設）
　人口減少に伴うごみ量の減少を考慮し、建替えに際しては適正な処理能力を有する施設へと規模の縮小を図るとともに、高効率なごみ発電施設として建設し、売電による自主財源の確保に取り組む。
（し尿処理施設）
　人口減少に伴うし尿量等の減少を踏まえ、適正規模へと縮小を図り、将来的には公共下水道への投入実現を図る。
⑦　上下水道施設
（水道施設）
　人口減少に伴う水需要の減少を考慮し、老朽管の布設替えにおいては、適正な管径にダウンサイジングを行い、水道施設の更新時においては、施設能力のスペックの適正化を実施することで、将来にわたって安定した水の供給を図る。
　また、更新時期が到来した浄水場については、統廃合し、新しい浄水場の整備にあたっては、近隣町と共同整備を行うことにより、財源の確保及びコストの低減を図る。
（下水道施設）
　　日常生活や社会活動に重大な影響を及ぼす事故発生や機能停止を未然に防止するため、限られた財源の中で、コスト最小化の観点を踏まえ、耐震化等の機能向上も考慮した、下水道ストックマネジメントに基づいた改築・修繕を実施する。
　また、下水処理場及びポンプ場において、今後の人口減少を踏まえた施設能力の評価を行い、スペックの適正化を実施することで、改築費や維持管理費の縮減を図る。
（集落排水施設）
　老朽化していく集落排水施設について、機能診断を行い、診断結果に　基づいた改築計画を基に、緊急度の高いものから優先的に改築を行うなど、効率的な維持管理を行う。
</t>
  </si>
  <si>
    <t>【公共施設（公共建築物）】　
　・プール、教職員住宅、体育館、高齢者専用施設、浴場、公民館、市営住宅、コミュニティ活動施設の廃止。　
　・保育所、宿泊施設の民間移譲。
　・図書館、公民館、行政事務所の移転。
　・学校の統廃合。
【インフラ施設】
　・し尿処理施設、駐車場、二輪車等駐車場の廃止。
　・老朽化したごみ処理施設の建替。
　・老朽化した護岸の整備。
　・コスト縮減及び利便性を図るための駐車場の再整備。
　・市町村合併に伴い、引き継いだ浄水場について、基幹浄水場からの送水管を整備することで廃止し、将来の更新費用及び維持管理費用の縮減を図った。
　・第10次配水施設整備事業において、予防保全の考え方のもと老朽化した配水管の布設替えを行い、平成31年度からの第11次配水施設整備事業においては、事業費を増額し、さらなる進捗を図った。
　・老朽化した浦上浄水場について、道ノ尾浄水場と統廃合することとし、近隣市町との共同整備を検討。
　・老朽化した中部下水処理場を機能停止し、西部下水処理場で汚水を処理するための整備を実施。（現在1系列停止、令和4年度末に全機能停止予定）
　・老朽化した水道管及び水道施設については、人口減少を考慮し、管径の見直し及び施設能力のスペックの適正化を行うことで、事業の安定化を図った。
　・市が保有する集落排水施設について、「長崎市農業集落排水施設最適整備構想」及び「長崎市漁業集落排水施設機能保全計画」を策定し、機能保全コストを算出し予防保全及び公共下水道への統合の検討。</t>
  </si>
  <si>
    <t>・総人口は2020年から2050年まで約32％減</t>
  </si>
  <si>
    <t>〈R5年度末時点〉
【公共施設】
129.1万㎡
【インフラ】
道路（市道）1,785㎞　道路（農林道）195㎞
河川468㎞　砂防115か所　公園422か所
港湾65,338ｍ　漁港25,175ｍ
水道（管路2,110㎞・施設599か所）
下水道（管路721㎞・施設15か所）
その他（集落排水施設）（管路７㎞・施設10か所）</t>
    <rPh sb="3" eb="6">
      <t>ネンドマツ</t>
    </rPh>
    <rPh sb="6" eb="8">
      <t>ジテン</t>
    </rPh>
    <rPh sb="11" eb="13">
      <t>コウキョウ</t>
    </rPh>
    <rPh sb="13" eb="15">
      <t>シセツ</t>
    </rPh>
    <rPh sb="22" eb="23">
      <t>マン</t>
    </rPh>
    <rPh sb="32" eb="34">
      <t>ドウロ</t>
    </rPh>
    <rPh sb="35" eb="37">
      <t>シドウ</t>
    </rPh>
    <rPh sb="45" eb="47">
      <t>ドウロ</t>
    </rPh>
    <rPh sb="48" eb="50">
      <t>ノウリン</t>
    </rPh>
    <rPh sb="50" eb="51">
      <t>ドウ</t>
    </rPh>
    <rPh sb="57" eb="59">
      <t>カセン</t>
    </rPh>
    <rPh sb="64" eb="66">
      <t>サボウ</t>
    </rPh>
    <rPh sb="70" eb="71">
      <t>ショ</t>
    </rPh>
    <rPh sb="72" eb="74">
      <t>コウエン</t>
    </rPh>
    <rPh sb="78" eb="79">
      <t>ショ</t>
    </rPh>
    <rPh sb="80" eb="82">
      <t>コウワン</t>
    </rPh>
    <rPh sb="90" eb="92">
      <t>ギョコウ</t>
    </rPh>
    <rPh sb="100" eb="102">
      <t>スイドウ</t>
    </rPh>
    <rPh sb="103" eb="105">
      <t>カンロ</t>
    </rPh>
    <rPh sb="112" eb="114">
      <t>シセツ</t>
    </rPh>
    <rPh sb="118" eb="119">
      <t>ショ</t>
    </rPh>
    <rPh sb="121" eb="124">
      <t>ゲスイドウ</t>
    </rPh>
    <rPh sb="125" eb="127">
      <t>カンロ</t>
    </rPh>
    <rPh sb="132" eb="134">
      <t>シセツ</t>
    </rPh>
    <rPh sb="137" eb="138">
      <t>ショ</t>
    </rPh>
    <rPh sb="142" eb="143">
      <t>タ</t>
    </rPh>
    <rPh sb="144" eb="146">
      <t>シュウラク</t>
    </rPh>
    <rPh sb="146" eb="148">
      <t>ハイスイ</t>
    </rPh>
    <rPh sb="148" eb="150">
      <t>シセツ</t>
    </rPh>
    <rPh sb="152" eb="154">
      <t>カンロ</t>
    </rPh>
    <rPh sb="157" eb="159">
      <t>シセツ</t>
    </rPh>
    <rPh sb="162" eb="163">
      <t>ショ</t>
    </rPh>
    <phoneticPr fontId="5"/>
  </si>
  <si>
    <t>本市は平成以降の合併を経験し、複数の旧市町を基に構成された自治体であり、それぞれの旧自治体ごとに機能の重複する公共施設を多く有している。結果として、人口1人当たりの延床面積約4.6㎡/人と、全国平均である3.3㎡/人を大きく上回る状況にある。※類似自治体との保有量比較は、平成26年度時点
また、多くの施設は高度経済成長期以降に整備されており、学校やコミュニティセンターをはじめ、近い将来更新が必要となる老朽化が進む施設を多く抱えている。
インフラについては、本市の特徴的な地形や市域面積が広いことに加え、軍港、海軍鎮守府の設置に伴う港湾・上下水道施設の移譲・整備などによりインフラの保有量が多く、多額の更新費用が必要となることが予想される。
一方で、市の人口はすでに減少が続いており、少子高齢化が一層進むと予測されている。このような状況の中では、財政状況が一層厳しくなり、ますます公共施設やインフラへ割り当てられる予算も厳しくなることが予想される状況。</t>
    <rPh sb="0" eb="2">
      <t>ホンシ</t>
    </rPh>
    <rPh sb="3" eb="5">
      <t>ヘイセイ</t>
    </rPh>
    <rPh sb="5" eb="7">
      <t>イコウ</t>
    </rPh>
    <rPh sb="8" eb="10">
      <t>ガッペイ</t>
    </rPh>
    <rPh sb="11" eb="13">
      <t>ケイケン</t>
    </rPh>
    <rPh sb="15" eb="17">
      <t>フクスウ</t>
    </rPh>
    <rPh sb="270" eb="272">
      <t>ジョウゲ</t>
    </rPh>
    <rPh sb="272" eb="274">
      <t>スイドウ</t>
    </rPh>
    <rPh sb="274" eb="276">
      <t>シセツ</t>
    </rPh>
    <rPh sb="277" eb="279">
      <t>イジョウ</t>
    </rPh>
    <rPh sb="280" eb="282">
      <t>セイビ</t>
    </rPh>
    <rPh sb="292" eb="294">
      <t>ホユウ</t>
    </rPh>
    <rPh sb="294" eb="295">
      <t>リョウ</t>
    </rPh>
    <rPh sb="296" eb="297">
      <t>オオ</t>
    </rPh>
    <rPh sb="299" eb="301">
      <t>タガク</t>
    </rPh>
    <rPh sb="302" eb="304">
      <t>コウシン</t>
    </rPh>
    <rPh sb="304" eb="306">
      <t>ヒヨウ</t>
    </rPh>
    <rPh sb="307" eb="309">
      <t>ヒツヨウ</t>
    </rPh>
    <rPh sb="315" eb="317">
      <t>ヨソウ</t>
    </rPh>
    <rPh sb="322" eb="324">
      <t>イッポウ</t>
    </rPh>
    <rPh sb="326" eb="327">
      <t>シ</t>
    </rPh>
    <rPh sb="328" eb="330">
      <t>ジンコウ</t>
    </rPh>
    <rPh sb="334" eb="336">
      <t>ゲンショウ</t>
    </rPh>
    <rPh sb="337" eb="338">
      <t>ツヅ</t>
    </rPh>
    <rPh sb="343" eb="345">
      <t>ショウシ</t>
    </rPh>
    <rPh sb="345" eb="348">
      <t>コウレイカ</t>
    </rPh>
    <rPh sb="349" eb="351">
      <t>イッソウ</t>
    </rPh>
    <rPh sb="351" eb="352">
      <t>スス</t>
    </rPh>
    <rPh sb="354" eb="356">
      <t>ヨソク</t>
    </rPh>
    <rPh sb="367" eb="369">
      <t>ジョウキョウ</t>
    </rPh>
    <rPh sb="370" eb="371">
      <t>ナカ</t>
    </rPh>
    <rPh sb="374" eb="376">
      <t>ザイセイ</t>
    </rPh>
    <rPh sb="376" eb="378">
      <t>ジョウキョウ</t>
    </rPh>
    <rPh sb="379" eb="381">
      <t>イッソウ</t>
    </rPh>
    <rPh sb="381" eb="382">
      <t>キビ</t>
    </rPh>
    <rPh sb="391" eb="393">
      <t>コウキョウ</t>
    </rPh>
    <rPh sb="393" eb="395">
      <t>シセツ</t>
    </rPh>
    <rPh sb="401" eb="402">
      <t>ワ</t>
    </rPh>
    <rPh sb="403" eb="404">
      <t>ア</t>
    </rPh>
    <rPh sb="408" eb="410">
      <t>ヨサン</t>
    </rPh>
    <rPh sb="411" eb="412">
      <t>キビ</t>
    </rPh>
    <rPh sb="419" eb="421">
      <t>ヨソウ</t>
    </rPh>
    <rPh sb="424" eb="426">
      <t>ジョウキョウ</t>
    </rPh>
    <phoneticPr fontId="5"/>
  </si>
  <si>
    <t xml:space="preserve">〈40年平均〉
【公共施設】194.43億円
【インフラ】
道路（市道）47.82億円　道路（農林道）0.04億円
河川2.32億円　砂防1.15億円　公園3.45億円
港湾28.34億円　漁港9.58億円
水道99.87億円　下水道49.22億円　漁業集落排水0.16億円
</t>
    <rPh sb="3" eb="4">
      <t>ネン</t>
    </rPh>
    <rPh sb="4" eb="6">
      <t>ヘイキン</t>
    </rPh>
    <rPh sb="9" eb="11">
      <t>コウキョウ</t>
    </rPh>
    <rPh sb="11" eb="13">
      <t>シセツ</t>
    </rPh>
    <rPh sb="20" eb="22">
      <t>オクエン</t>
    </rPh>
    <rPh sb="30" eb="32">
      <t>ドウロ</t>
    </rPh>
    <rPh sb="33" eb="35">
      <t>シドウ</t>
    </rPh>
    <rPh sb="41" eb="43">
      <t>オクエン</t>
    </rPh>
    <rPh sb="44" eb="46">
      <t>ドウロ</t>
    </rPh>
    <rPh sb="47" eb="49">
      <t>ノウリン</t>
    </rPh>
    <rPh sb="49" eb="50">
      <t>ドウ</t>
    </rPh>
    <rPh sb="55" eb="57">
      <t>オクエン</t>
    </rPh>
    <rPh sb="58" eb="60">
      <t>カセン</t>
    </rPh>
    <rPh sb="64" eb="66">
      <t>オクエン</t>
    </rPh>
    <rPh sb="67" eb="69">
      <t>サボウ</t>
    </rPh>
    <rPh sb="73" eb="75">
      <t>オクエン</t>
    </rPh>
    <rPh sb="76" eb="78">
      <t>コウエン</t>
    </rPh>
    <rPh sb="82" eb="84">
      <t>オクエン</t>
    </rPh>
    <rPh sb="85" eb="87">
      <t>コウワン</t>
    </rPh>
    <rPh sb="92" eb="94">
      <t>オクエン</t>
    </rPh>
    <rPh sb="95" eb="97">
      <t>ギョコウ</t>
    </rPh>
    <rPh sb="101" eb="103">
      <t>オクエン</t>
    </rPh>
    <rPh sb="104" eb="106">
      <t>スイドウ</t>
    </rPh>
    <rPh sb="111" eb="113">
      <t>オクエン</t>
    </rPh>
    <rPh sb="114" eb="117">
      <t>ゲスイドウ</t>
    </rPh>
    <rPh sb="122" eb="124">
      <t>オクエン</t>
    </rPh>
    <rPh sb="125" eb="127">
      <t>ギョギョウ</t>
    </rPh>
    <rPh sb="127" eb="129">
      <t>シュウラク</t>
    </rPh>
    <rPh sb="129" eb="131">
      <t>ハイスイ</t>
    </rPh>
    <rPh sb="135" eb="137">
      <t>オクエン</t>
    </rPh>
    <phoneticPr fontId="5"/>
  </si>
  <si>
    <t>〈40年平均〉
【公共施設】133.39億円
【インフラ】
道路（市道）8.45億円　道路（農林道）0.04億円
河川1.45億円　砂防0.27億円　公園1.54億円
港湾2.25億円　漁港1.86億円　
水道79.08億円　下水道16.72億円　漁業集落排水0.10億円</t>
    <rPh sb="3" eb="4">
      <t>ネン</t>
    </rPh>
    <rPh sb="4" eb="6">
      <t>ヘイキン</t>
    </rPh>
    <rPh sb="9" eb="11">
      <t>コウキョウ</t>
    </rPh>
    <rPh sb="11" eb="13">
      <t>シセツ</t>
    </rPh>
    <rPh sb="20" eb="22">
      <t>オクエン</t>
    </rPh>
    <rPh sb="30" eb="32">
      <t>ドウロ</t>
    </rPh>
    <rPh sb="33" eb="35">
      <t>シドウ</t>
    </rPh>
    <rPh sb="40" eb="42">
      <t>オクエン</t>
    </rPh>
    <rPh sb="43" eb="45">
      <t>ドウロ</t>
    </rPh>
    <rPh sb="46" eb="48">
      <t>ノウリン</t>
    </rPh>
    <rPh sb="48" eb="49">
      <t>ドウ</t>
    </rPh>
    <rPh sb="54" eb="56">
      <t>オクエン</t>
    </rPh>
    <rPh sb="57" eb="59">
      <t>カセン</t>
    </rPh>
    <rPh sb="63" eb="65">
      <t>オクエン</t>
    </rPh>
    <rPh sb="66" eb="68">
      <t>サボウ</t>
    </rPh>
    <rPh sb="72" eb="74">
      <t>オクエン</t>
    </rPh>
    <rPh sb="75" eb="77">
      <t>コウエン</t>
    </rPh>
    <rPh sb="81" eb="83">
      <t>オクエン</t>
    </rPh>
    <rPh sb="84" eb="86">
      <t>コウワン</t>
    </rPh>
    <rPh sb="90" eb="92">
      <t>オクエン</t>
    </rPh>
    <rPh sb="93" eb="95">
      <t>ギョコウ</t>
    </rPh>
    <rPh sb="99" eb="101">
      <t>オクエン</t>
    </rPh>
    <rPh sb="103" eb="105">
      <t>スイドウ</t>
    </rPh>
    <rPh sb="110" eb="112">
      <t>オクエン</t>
    </rPh>
    <rPh sb="113" eb="116">
      <t>ゲスイドウ</t>
    </rPh>
    <rPh sb="121" eb="123">
      <t>オクエン</t>
    </rPh>
    <rPh sb="124" eb="126">
      <t>ギョギョウ</t>
    </rPh>
    <rPh sb="126" eb="128">
      <t>シュウラク</t>
    </rPh>
    <rPh sb="128" eb="130">
      <t>ハイスイ</t>
    </rPh>
    <rPh sb="134" eb="136">
      <t>オクエン</t>
    </rPh>
    <phoneticPr fontId="5"/>
  </si>
  <si>
    <t>単純に耐用年数が到来して更新するのではなく、長寿命化として、点検・診断等の結果に基づき、維持管理・修繕等を行い、改修を予防的に行うことにより、劣化の進行を遅らせ、公共施設の機低下を長期間抑える。
そのために、インフラごとの個別計画を策定し、計画的な予防保全による施設の長寿命化を図り、施設の安全性の確保とともにライフサイクルコストの縮減と維持管理・更新費用の平準化を図る。
一般会計においては、長寿命化により、年平均で約91.0億円、39.9％の削減効果が見込まれる。</t>
    <rPh sb="0" eb="2">
      <t>タンジュン</t>
    </rPh>
    <rPh sb="3" eb="5">
      <t>タイヨウ</t>
    </rPh>
    <rPh sb="5" eb="7">
      <t>ネンスウ</t>
    </rPh>
    <rPh sb="8" eb="10">
      <t>トウライ</t>
    </rPh>
    <rPh sb="12" eb="14">
      <t>コウシン</t>
    </rPh>
    <rPh sb="22" eb="23">
      <t>チョウ</t>
    </rPh>
    <rPh sb="23" eb="26">
      <t>ジュミョウカ</t>
    </rPh>
    <rPh sb="30" eb="32">
      <t>テンケン</t>
    </rPh>
    <rPh sb="33" eb="35">
      <t>シンダン</t>
    </rPh>
    <rPh sb="35" eb="36">
      <t>トウ</t>
    </rPh>
    <rPh sb="37" eb="39">
      <t>ケッカ</t>
    </rPh>
    <rPh sb="40" eb="41">
      <t>モト</t>
    </rPh>
    <rPh sb="44" eb="46">
      <t>イジ</t>
    </rPh>
    <rPh sb="46" eb="48">
      <t>カンリ</t>
    </rPh>
    <rPh sb="49" eb="51">
      <t>シュウゼン</t>
    </rPh>
    <rPh sb="51" eb="52">
      <t>トウ</t>
    </rPh>
    <rPh sb="53" eb="54">
      <t>オコナ</t>
    </rPh>
    <rPh sb="56" eb="58">
      <t>カイシュウ</t>
    </rPh>
    <rPh sb="59" eb="62">
      <t>ヨボウテキ</t>
    </rPh>
    <rPh sb="63" eb="64">
      <t>オコナ</t>
    </rPh>
    <rPh sb="71" eb="73">
      <t>レッカ</t>
    </rPh>
    <rPh sb="74" eb="76">
      <t>シンコウ</t>
    </rPh>
    <rPh sb="77" eb="78">
      <t>オク</t>
    </rPh>
    <rPh sb="81" eb="83">
      <t>コウキョウ</t>
    </rPh>
    <rPh sb="83" eb="85">
      <t>シセツ</t>
    </rPh>
    <rPh sb="187" eb="189">
      <t>イッパン</t>
    </rPh>
    <rPh sb="189" eb="191">
      <t>カイケイ</t>
    </rPh>
    <phoneticPr fontId="5"/>
  </si>
  <si>
    <t>全庁的な取組体制については、財務部資産経営課を事務局とし、副市長を長とする「資産活用推進会議」を主とする。
個別施設計画については、各施設の所管課において、施設を取り巻く環境や財政状況を考慮しながら毎年ローリングを行い、その内容を適宜総合管理計画に反映させる。</t>
    <rPh sb="0" eb="3">
      <t>ゼンチョウテキ</t>
    </rPh>
    <rPh sb="4" eb="6">
      <t>トリクミ</t>
    </rPh>
    <rPh sb="6" eb="8">
      <t>タイセイ</t>
    </rPh>
    <rPh sb="14" eb="16">
      <t>ザイム</t>
    </rPh>
    <rPh sb="16" eb="17">
      <t>ブ</t>
    </rPh>
    <rPh sb="17" eb="19">
      <t>シサン</t>
    </rPh>
    <rPh sb="19" eb="21">
      <t>ケイエイ</t>
    </rPh>
    <rPh sb="21" eb="22">
      <t>カ</t>
    </rPh>
    <rPh sb="23" eb="26">
      <t>ジムキョク</t>
    </rPh>
    <rPh sb="29" eb="32">
      <t>フクシチョウ</t>
    </rPh>
    <rPh sb="33" eb="34">
      <t>チョウ</t>
    </rPh>
    <rPh sb="38" eb="40">
      <t>シサン</t>
    </rPh>
    <rPh sb="40" eb="42">
      <t>カツヨウ</t>
    </rPh>
    <rPh sb="42" eb="44">
      <t>スイシン</t>
    </rPh>
    <rPh sb="44" eb="46">
      <t>カイギ</t>
    </rPh>
    <rPh sb="48" eb="49">
      <t>オモ</t>
    </rPh>
    <rPh sb="54" eb="56">
      <t>コベツ</t>
    </rPh>
    <rPh sb="56" eb="58">
      <t>シセツ</t>
    </rPh>
    <rPh sb="58" eb="60">
      <t>ケイカク</t>
    </rPh>
    <rPh sb="66" eb="69">
      <t>カクシセツ</t>
    </rPh>
    <rPh sb="70" eb="72">
      <t>ショカン</t>
    </rPh>
    <rPh sb="72" eb="73">
      <t>カ</t>
    </rPh>
    <rPh sb="78" eb="80">
      <t>シセツ</t>
    </rPh>
    <rPh sb="81" eb="82">
      <t>ト</t>
    </rPh>
    <rPh sb="83" eb="84">
      <t>マ</t>
    </rPh>
    <rPh sb="85" eb="87">
      <t>カンキョウ</t>
    </rPh>
    <rPh sb="88" eb="90">
      <t>ザイセイ</t>
    </rPh>
    <rPh sb="90" eb="92">
      <t>ジョウキョウ</t>
    </rPh>
    <rPh sb="93" eb="95">
      <t>コウリョ</t>
    </rPh>
    <rPh sb="99" eb="101">
      <t>マイトシ</t>
    </rPh>
    <rPh sb="107" eb="108">
      <t>オコナ</t>
    </rPh>
    <rPh sb="112" eb="114">
      <t>ナイヨウ</t>
    </rPh>
    <rPh sb="115" eb="117">
      <t>テキギ</t>
    </rPh>
    <rPh sb="117" eb="119">
      <t>ソウゴウ</t>
    </rPh>
    <rPh sb="119" eb="121">
      <t>カンリ</t>
    </rPh>
    <rPh sb="121" eb="123">
      <t>ケイカク</t>
    </rPh>
    <rPh sb="124" eb="126">
      <t>ハンエイ</t>
    </rPh>
    <phoneticPr fontId="5"/>
  </si>
  <si>
    <t>更新や維持管理について、公共性と収益性が共に高く、公共が実施するより民間が実施した方が、より安価で質の高いサービスを提供できると考えられる施設については、コスト縮減の観点から、包括委託や指定管理者制度、民間施設の活用など、民間活力の活用の可能性を検証するとともに、ＰＰＰ/ＰＦＩの導入を検討する。</t>
    <rPh sb="0" eb="2">
      <t>コウシン</t>
    </rPh>
    <rPh sb="3" eb="5">
      <t>イジ</t>
    </rPh>
    <rPh sb="5" eb="7">
      <t>カンリ</t>
    </rPh>
    <rPh sb="12" eb="15">
      <t>コウキョウセイ</t>
    </rPh>
    <rPh sb="16" eb="19">
      <t>シュウエキセイ</t>
    </rPh>
    <rPh sb="20" eb="21">
      <t>トモ</t>
    </rPh>
    <rPh sb="22" eb="23">
      <t>タカ</t>
    </rPh>
    <rPh sb="25" eb="27">
      <t>コウキョウ</t>
    </rPh>
    <rPh sb="28" eb="30">
      <t>ジッシ</t>
    </rPh>
    <rPh sb="34" eb="36">
      <t>ミンカン</t>
    </rPh>
    <rPh sb="37" eb="39">
      <t>ジッシ</t>
    </rPh>
    <rPh sb="41" eb="42">
      <t>ホウ</t>
    </rPh>
    <rPh sb="46" eb="48">
      <t>アンカ</t>
    </rPh>
    <rPh sb="49" eb="50">
      <t>シツ</t>
    </rPh>
    <rPh sb="51" eb="52">
      <t>タカ</t>
    </rPh>
    <rPh sb="58" eb="60">
      <t>テイキョウ</t>
    </rPh>
    <rPh sb="64" eb="65">
      <t>カンガ</t>
    </rPh>
    <rPh sb="69" eb="71">
      <t>シセツ</t>
    </rPh>
    <rPh sb="80" eb="82">
      <t>シュクゲン</t>
    </rPh>
    <rPh sb="83" eb="85">
      <t>カンテン</t>
    </rPh>
    <rPh sb="88" eb="90">
      <t>ホウカツ</t>
    </rPh>
    <rPh sb="90" eb="92">
      <t>イタク</t>
    </rPh>
    <rPh sb="93" eb="95">
      <t>シテイ</t>
    </rPh>
    <rPh sb="95" eb="97">
      <t>カンリ</t>
    </rPh>
    <rPh sb="97" eb="98">
      <t>シャ</t>
    </rPh>
    <rPh sb="98" eb="100">
      <t>セイド</t>
    </rPh>
    <rPh sb="101" eb="103">
      <t>ミンカン</t>
    </rPh>
    <rPh sb="103" eb="105">
      <t>シセツ</t>
    </rPh>
    <rPh sb="106" eb="108">
      <t>カツヨウ</t>
    </rPh>
    <rPh sb="111" eb="113">
      <t>ミンカン</t>
    </rPh>
    <rPh sb="113" eb="115">
      <t>カツリョク</t>
    </rPh>
    <rPh sb="116" eb="118">
      <t>カツヨウ</t>
    </rPh>
    <rPh sb="119" eb="122">
      <t>カノウセイ</t>
    </rPh>
    <rPh sb="123" eb="125">
      <t>ケンショウ</t>
    </rPh>
    <rPh sb="140" eb="142">
      <t>ドウニュウ</t>
    </rPh>
    <rPh sb="143" eb="145">
      <t>ケントウ</t>
    </rPh>
    <phoneticPr fontId="5"/>
  </si>
  <si>
    <t>建物については、定期的な点検を実施し、必要に応じて診断等を行うとともに、国土交通省が定める点検等にかかる基準に基づき、点検・診断等を実施する。また、日常使用している中で発生している劣化や不具合に関する情報を収集する。点検・診断等を通じて得られた情報を収集し、今後の老朽化対策に活用していく。
インフラについては、各インフラの利用状況、設置された自然環境に応じ、老朽化等の状況は施設毎に異なる。インフラ長寿命化計画（行動計画）など国土交通省や関係省庁から示される技術基準等に準拠しつつ、インフラの特性等を考慮したうえでインフラの老朽度や不具合状況等を施設毎に把握するため定期的な点検・診断等を実施する。点検・診断等については、現状把握や今後の維持管理・修繕等に必要な情報を収集する。</t>
    <rPh sb="0" eb="2">
      <t>タテモノ</t>
    </rPh>
    <rPh sb="8" eb="11">
      <t>テイキテキ</t>
    </rPh>
    <rPh sb="12" eb="14">
      <t>テンケン</t>
    </rPh>
    <rPh sb="15" eb="17">
      <t>ジッシ</t>
    </rPh>
    <rPh sb="19" eb="21">
      <t>ヒツヨウ</t>
    </rPh>
    <rPh sb="22" eb="23">
      <t>オウ</t>
    </rPh>
    <rPh sb="25" eb="27">
      <t>シンダン</t>
    </rPh>
    <rPh sb="27" eb="28">
      <t>トウ</t>
    </rPh>
    <rPh sb="29" eb="30">
      <t>オコナ</t>
    </rPh>
    <rPh sb="36" eb="38">
      <t>コクド</t>
    </rPh>
    <rPh sb="38" eb="41">
      <t>コウツウショウ</t>
    </rPh>
    <rPh sb="42" eb="43">
      <t>サダ</t>
    </rPh>
    <rPh sb="45" eb="47">
      <t>テンケン</t>
    </rPh>
    <rPh sb="47" eb="48">
      <t>トウ</t>
    </rPh>
    <rPh sb="52" eb="54">
      <t>キジュン</t>
    </rPh>
    <rPh sb="55" eb="56">
      <t>モト</t>
    </rPh>
    <rPh sb="59" eb="61">
      <t>テンケン</t>
    </rPh>
    <rPh sb="62" eb="64">
      <t>シンダン</t>
    </rPh>
    <rPh sb="64" eb="65">
      <t>トウ</t>
    </rPh>
    <rPh sb="66" eb="68">
      <t>ジッシ</t>
    </rPh>
    <rPh sb="74" eb="76">
      <t>ニチジョウ</t>
    </rPh>
    <rPh sb="76" eb="78">
      <t>シヨウ</t>
    </rPh>
    <rPh sb="82" eb="83">
      <t>ナカ</t>
    </rPh>
    <rPh sb="84" eb="86">
      <t>ハッセイ</t>
    </rPh>
    <rPh sb="90" eb="92">
      <t>レッカ</t>
    </rPh>
    <rPh sb="93" eb="96">
      <t>フグアイ</t>
    </rPh>
    <rPh sb="97" eb="98">
      <t>カン</t>
    </rPh>
    <rPh sb="100" eb="102">
      <t>ジョウホウ</t>
    </rPh>
    <rPh sb="103" eb="105">
      <t>シュウシュウ</t>
    </rPh>
    <rPh sb="108" eb="110">
      <t>テンケン</t>
    </rPh>
    <rPh sb="111" eb="113">
      <t>シンダン</t>
    </rPh>
    <rPh sb="113" eb="114">
      <t>トウ</t>
    </rPh>
    <rPh sb="115" eb="116">
      <t>ツウ</t>
    </rPh>
    <rPh sb="118" eb="119">
      <t>エ</t>
    </rPh>
    <rPh sb="122" eb="124">
      <t>ジョウホウ</t>
    </rPh>
    <rPh sb="125" eb="127">
      <t>シュウシュウ</t>
    </rPh>
    <rPh sb="129" eb="131">
      <t>コンゴ</t>
    </rPh>
    <rPh sb="132" eb="135">
      <t>ロウキュウカ</t>
    </rPh>
    <rPh sb="135" eb="137">
      <t>タイサク</t>
    </rPh>
    <rPh sb="138" eb="140">
      <t>カツヨウ</t>
    </rPh>
    <rPh sb="156" eb="157">
      <t>カク</t>
    </rPh>
    <rPh sb="162" eb="164">
      <t>リヨウ</t>
    </rPh>
    <rPh sb="164" eb="166">
      <t>ジョウキョウ</t>
    </rPh>
    <rPh sb="167" eb="169">
      <t>セッチ</t>
    </rPh>
    <rPh sb="172" eb="174">
      <t>シゼン</t>
    </rPh>
    <rPh sb="174" eb="176">
      <t>カンキョウ</t>
    </rPh>
    <rPh sb="177" eb="178">
      <t>オウ</t>
    </rPh>
    <rPh sb="180" eb="183">
      <t>ロウキュウカ</t>
    </rPh>
    <rPh sb="183" eb="184">
      <t>トウ</t>
    </rPh>
    <rPh sb="185" eb="187">
      <t>ジョウキョウ</t>
    </rPh>
    <rPh sb="188" eb="190">
      <t>シセツ</t>
    </rPh>
    <rPh sb="190" eb="191">
      <t>マイ</t>
    </rPh>
    <rPh sb="192" eb="193">
      <t>コト</t>
    </rPh>
    <rPh sb="200" eb="201">
      <t>チョウ</t>
    </rPh>
    <rPh sb="201" eb="204">
      <t>ジュミョウカ</t>
    </rPh>
    <rPh sb="204" eb="206">
      <t>ケイカク</t>
    </rPh>
    <rPh sb="207" eb="209">
      <t>コウドウ</t>
    </rPh>
    <rPh sb="209" eb="211">
      <t>ケイカク</t>
    </rPh>
    <rPh sb="214" eb="216">
      <t>コクド</t>
    </rPh>
    <rPh sb="216" eb="219">
      <t>コウツウショウ</t>
    </rPh>
    <rPh sb="220" eb="222">
      <t>カンケイ</t>
    </rPh>
    <rPh sb="222" eb="224">
      <t>ショウチョウ</t>
    </rPh>
    <rPh sb="226" eb="227">
      <t>シメ</t>
    </rPh>
    <rPh sb="230" eb="232">
      <t>ギジュツ</t>
    </rPh>
    <rPh sb="232" eb="234">
      <t>キジュン</t>
    </rPh>
    <rPh sb="234" eb="235">
      <t>トウ</t>
    </rPh>
    <rPh sb="236" eb="238">
      <t>ジュンキョ</t>
    </rPh>
    <rPh sb="247" eb="249">
      <t>トクセイ</t>
    </rPh>
    <rPh sb="249" eb="250">
      <t>トウ</t>
    </rPh>
    <rPh sb="251" eb="253">
      <t>コウリョ</t>
    </rPh>
    <rPh sb="263" eb="265">
      <t>ロウキュウ</t>
    </rPh>
    <rPh sb="265" eb="266">
      <t>ド</t>
    </rPh>
    <rPh sb="267" eb="270">
      <t>フグアイ</t>
    </rPh>
    <rPh sb="270" eb="272">
      <t>ジョウキョウ</t>
    </rPh>
    <rPh sb="272" eb="273">
      <t>トウ</t>
    </rPh>
    <rPh sb="274" eb="276">
      <t>シセツ</t>
    </rPh>
    <rPh sb="276" eb="277">
      <t>マイ</t>
    </rPh>
    <rPh sb="278" eb="280">
      <t>ハアク</t>
    </rPh>
    <rPh sb="284" eb="287">
      <t>テイキテキ</t>
    </rPh>
    <rPh sb="288" eb="290">
      <t>テンケン</t>
    </rPh>
    <rPh sb="291" eb="293">
      <t>シンダン</t>
    </rPh>
    <rPh sb="293" eb="294">
      <t>トウ</t>
    </rPh>
    <rPh sb="295" eb="297">
      <t>ジッシ</t>
    </rPh>
    <rPh sb="300" eb="302">
      <t>テンケン</t>
    </rPh>
    <rPh sb="303" eb="305">
      <t>シンダン</t>
    </rPh>
    <rPh sb="305" eb="306">
      <t>トウ</t>
    </rPh>
    <rPh sb="312" eb="314">
      <t>ゲンジョウ</t>
    </rPh>
    <rPh sb="314" eb="316">
      <t>ハアク</t>
    </rPh>
    <rPh sb="317" eb="319">
      <t>コンゴ</t>
    </rPh>
    <rPh sb="320" eb="322">
      <t>イジ</t>
    </rPh>
    <rPh sb="322" eb="324">
      <t>カンリ</t>
    </rPh>
    <rPh sb="325" eb="327">
      <t>シュウゼン</t>
    </rPh>
    <rPh sb="327" eb="328">
      <t>トウ</t>
    </rPh>
    <rPh sb="329" eb="331">
      <t>ヒツヨウ</t>
    </rPh>
    <rPh sb="332" eb="334">
      <t>ジョウホウ</t>
    </rPh>
    <rPh sb="335" eb="337">
      <t>シュウシュウ</t>
    </rPh>
    <phoneticPr fontId="5"/>
  </si>
  <si>
    <t>点検・診断等の結果に基づく計画（個別計画）を策定し、維持管理、修繕等を計画的・予防的に行うことにより、施設の劣化の進行を遅らせ、機能低下を長期間抑えることで長寿命化を図り、安全性の確保とともに、トータルコストの縮減と維持管理・更新費用の平準化を図ります。
更新については、長寿命化を図りつつ、施設の安全性が確保できなくなると判断された場合は、引き続き保有するか否かを判断したうえで実施することする。
インフラの種別によっては、事後保全型の管理を行う施設もあり、施設毎の特性に応じた適切な維持管理を行う。また、今後実施していく修繕や更新履歴等に関するデータを整理し、点検・診断等のデータと共に今後の老朽化対策に活用する。</t>
    <rPh sb="0" eb="2">
      <t>テンケン</t>
    </rPh>
    <rPh sb="3" eb="5">
      <t>シンダン</t>
    </rPh>
    <rPh sb="5" eb="6">
      <t>トウ</t>
    </rPh>
    <rPh sb="7" eb="9">
      <t>ケッカ</t>
    </rPh>
    <rPh sb="10" eb="11">
      <t>モト</t>
    </rPh>
    <rPh sb="13" eb="15">
      <t>ケイカク</t>
    </rPh>
    <rPh sb="16" eb="18">
      <t>コベツ</t>
    </rPh>
    <rPh sb="18" eb="20">
      <t>ケイカク</t>
    </rPh>
    <rPh sb="22" eb="24">
      <t>サクテイ</t>
    </rPh>
    <rPh sb="26" eb="28">
      <t>イジ</t>
    </rPh>
    <rPh sb="28" eb="30">
      <t>カンリ</t>
    </rPh>
    <rPh sb="31" eb="33">
      <t>シュウゼン</t>
    </rPh>
    <rPh sb="33" eb="34">
      <t>トウ</t>
    </rPh>
    <rPh sb="35" eb="38">
      <t>ケイカクテキ</t>
    </rPh>
    <rPh sb="39" eb="42">
      <t>ヨボウテキ</t>
    </rPh>
    <rPh sb="43" eb="44">
      <t>オコナ</t>
    </rPh>
    <rPh sb="51" eb="53">
      <t>シセツ</t>
    </rPh>
    <rPh sb="54" eb="56">
      <t>レッカ</t>
    </rPh>
    <rPh sb="57" eb="59">
      <t>シンコウ</t>
    </rPh>
    <rPh sb="60" eb="61">
      <t>オク</t>
    </rPh>
    <rPh sb="64" eb="66">
      <t>キノウ</t>
    </rPh>
    <rPh sb="66" eb="68">
      <t>テイカ</t>
    </rPh>
    <rPh sb="69" eb="72">
      <t>チョウキカン</t>
    </rPh>
    <rPh sb="72" eb="73">
      <t>オサ</t>
    </rPh>
    <rPh sb="78" eb="79">
      <t>チョウ</t>
    </rPh>
    <rPh sb="79" eb="82">
      <t>ジュミョウカ</t>
    </rPh>
    <rPh sb="83" eb="84">
      <t>ハカ</t>
    </rPh>
    <rPh sb="86" eb="89">
      <t>アンゼンセイ</t>
    </rPh>
    <rPh sb="90" eb="92">
      <t>カクホ</t>
    </rPh>
    <rPh sb="105" eb="107">
      <t>シュクゲン</t>
    </rPh>
    <rPh sb="108" eb="110">
      <t>イジ</t>
    </rPh>
    <rPh sb="110" eb="112">
      <t>カンリ</t>
    </rPh>
    <rPh sb="113" eb="115">
      <t>コウシン</t>
    </rPh>
    <rPh sb="115" eb="117">
      <t>ヒヨウ</t>
    </rPh>
    <rPh sb="118" eb="121">
      <t>ヘイジュンカ</t>
    </rPh>
    <rPh sb="122" eb="123">
      <t>ハカ</t>
    </rPh>
    <rPh sb="128" eb="130">
      <t>コウシン</t>
    </rPh>
    <rPh sb="136" eb="137">
      <t>チョウ</t>
    </rPh>
    <rPh sb="137" eb="140">
      <t>ジュミョウカ</t>
    </rPh>
    <rPh sb="141" eb="142">
      <t>ハカ</t>
    </rPh>
    <rPh sb="146" eb="148">
      <t>シセツ</t>
    </rPh>
    <rPh sb="149" eb="152">
      <t>アンゼンセイ</t>
    </rPh>
    <rPh sb="153" eb="155">
      <t>カクホ</t>
    </rPh>
    <rPh sb="162" eb="164">
      <t>ハンダン</t>
    </rPh>
    <rPh sb="167" eb="169">
      <t>バアイ</t>
    </rPh>
    <rPh sb="171" eb="172">
      <t>ヒ</t>
    </rPh>
    <rPh sb="173" eb="174">
      <t>ツヅ</t>
    </rPh>
    <rPh sb="175" eb="177">
      <t>ホユウ</t>
    </rPh>
    <rPh sb="180" eb="181">
      <t>イナ</t>
    </rPh>
    <rPh sb="183" eb="185">
      <t>ハンダン</t>
    </rPh>
    <rPh sb="190" eb="192">
      <t>ジッシ</t>
    </rPh>
    <rPh sb="205" eb="207">
      <t>シュベツ</t>
    </rPh>
    <rPh sb="213" eb="215">
      <t>ジゴ</t>
    </rPh>
    <rPh sb="215" eb="217">
      <t>ホゼン</t>
    </rPh>
    <rPh sb="217" eb="218">
      <t>ガタ</t>
    </rPh>
    <rPh sb="219" eb="221">
      <t>カンリ</t>
    </rPh>
    <rPh sb="222" eb="223">
      <t>オコナ</t>
    </rPh>
    <rPh sb="224" eb="226">
      <t>シセツ</t>
    </rPh>
    <rPh sb="230" eb="232">
      <t>シセツ</t>
    </rPh>
    <rPh sb="232" eb="233">
      <t>マイ</t>
    </rPh>
    <rPh sb="234" eb="236">
      <t>トクセイ</t>
    </rPh>
    <rPh sb="237" eb="238">
      <t>オウ</t>
    </rPh>
    <rPh sb="240" eb="242">
      <t>テキセツ</t>
    </rPh>
    <rPh sb="243" eb="245">
      <t>イジ</t>
    </rPh>
    <rPh sb="245" eb="247">
      <t>カンリ</t>
    </rPh>
    <rPh sb="248" eb="249">
      <t>オコナ</t>
    </rPh>
    <rPh sb="254" eb="256">
      <t>コンゴ</t>
    </rPh>
    <rPh sb="256" eb="258">
      <t>ジッシ</t>
    </rPh>
    <rPh sb="262" eb="264">
      <t>シュウゼン</t>
    </rPh>
    <rPh sb="265" eb="267">
      <t>コウシン</t>
    </rPh>
    <rPh sb="267" eb="269">
      <t>リレキ</t>
    </rPh>
    <rPh sb="269" eb="270">
      <t>トウ</t>
    </rPh>
    <rPh sb="271" eb="272">
      <t>カン</t>
    </rPh>
    <rPh sb="278" eb="280">
      <t>セイリ</t>
    </rPh>
    <rPh sb="282" eb="284">
      <t>テンケン</t>
    </rPh>
    <rPh sb="285" eb="287">
      <t>シンダン</t>
    </rPh>
    <rPh sb="287" eb="288">
      <t>トウ</t>
    </rPh>
    <rPh sb="293" eb="294">
      <t>トモ</t>
    </rPh>
    <rPh sb="295" eb="297">
      <t>コンゴ</t>
    </rPh>
    <rPh sb="298" eb="301">
      <t>ロウキュウカ</t>
    </rPh>
    <rPh sb="301" eb="303">
      <t>タイサク</t>
    </rPh>
    <rPh sb="304" eb="306">
      <t>カツヨウ</t>
    </rPh>
    <phoneticPr fontId="5"/>
  </si>
  <si>
    <t>点検・診断等において、危険性が判断された場合、通行止めや利用停止、緊急的な修繕等を行い、利用者の安全確保に努める。</t>
    <rPh sb="0" eb="2">
      <t>テンケン</t>
    </rPh>
    <rPh sb="3" eb="5">
      <t>シンダン</t>
    </rPh>
    <rPh sb="5" eb="6">
      <t>トウ</t>
    </rPh>
    <rPh sb="11" eb="14">
      <t>キケンセイ</t>
    </rPh>
    <rPh sb="15" eb="17">
      <t>ハンダン</t>
    </rPh>
    <rPh sb="20" eb="22">
      <t>バアイ</t>
    </rPh>
    <rPh sb="23" eb="25">
      <t>ツウコウ</t>
    </rPh>
    <rPh sb="25" eb="26">
      <t>ド</t>
    </rPh>
    <rPh sb="28" eb="30">
      <t>リヨウ</t>
    </rPh>
    <rPh sb="30" eb="32">
      <t>テイシ</t>
    </rPh>
    <rPh sb="33" eb="36">
      <t>キンキュウテキ</t>
    </rPh>
    <rPh sb="37" eb="39">
      <t>シュウゼン</t>
    </rPh>
    <rPh sb="39" eb="40">
      <t>トウ</t>
    </rPh>
    <rPh sb="41" eb="42">
      <t>オコナ</t>
    </rPh>
    <rPh sb="44" eb="47">
      <t>リヨウシャ</t>
    </rPh>
    <rPh sb="48" eb="50">
      <t>アンゼン</t>
    </rPh>
    <rPh sb="50" eb="52">
      <t>カクホ</t>
    </rPh>
    <rPh sb="53" eb="54">
      <t>ツト</t>
    </rPh>
    <phoneticPr fontId="5"/>
  </si>
  <si>
    <t>本市では、佐世保市市有建築物耐震化実施計画などにより、公共施設の耐震化を計画的に行っている。インフラについては、佐世保市地域防災計画を踏まえ、耐震化が必要な施設の計画的かつ効率的な維持管理に努める。</t>
    <rPh sb="0" eb="2">
      <t>ホンシ</t>
    </rPh>
    <rPh sb="5" eb="9">
      <t>サセボシ</t>
    </rPh>
    <rPh sb="9" eb="11">
      <t>シユウ</t>
    </rPh>
    <rPh sb="11" eb="14">
      <t>ケンチクブツ</t>
    </rPh>
    <rPh sb="14" eb="17">
      <t>タイシンカ</t>
    </rPh>
    <rPh sb="17" eb="19">
      <t>ジッシ</t>
    </rPh>
    <rPh sb="19" eb="21">
      <t>ケイカク</t>
    </rPh>
    <rPh sb="27" eb="29">
      <t>コウキョウ</t>
    </rPh>
    <rPh sb="29" eb="31">
      <t>シセツ</t>
    </rPh>
    <rPh sb="32" eb="35">
      <t>タイシンカ</t>
    </rPh>
    <rPh sb="36" eb="39">
      <t>ケイカクテキ</t>
    </rPh>
    <rPh sb="40" eb="41">
      <t>オコナ</t>
    </rPh>
    <rPh sb="56" eb="60">
      <t>サセボシ</t>
    </rPh>
    <rPh sb="60" eb="62">
      <t>チイキ</t>
    </rPh>
    <rPh sb="62" eb="64">
      <t>ボウサイ</t>
    </rPh>
    <rPh sb="64" eb="66">
      <t>ケイカク</t>
    </rPh>
    <rPh sb="67" eb="68">
      <t>フ</t>
    </rPh>
    <rPh sb="71" eb="74">
      <t>タイシンカ</t>
    </rPh>
    <rPh sb="75" eb="77">
      <t>ヒツヨウ</t>
    </rPh>
    <rPh sb="78" eb="80">
      <t>シセツ</t>
    </rPh>
    <rPh sb="81" eb="84">
      <t>ケイカクテキ</t>
    </rPh>
    <rPh sb="86" eb="89">
      <t>コウリツテキ</t>
    </rPh>
    <rPh sb="90" eb="92">
      <t>イジ</t>
    </rPh>
    <rPh sb="92" eb="94">
      <t>カンリ</t>
    </rPh>
    <rPh sb="95" eb="96">
      <t>ツト</t>
    </rPh>
    <phoneticPr fontId="5"/>
  </si>
  <si>
    <t>今後の公共施設の管理については、診断と改善に重点を置いた、総合的かつ計画的な予防保全を前提として、施設ごとの耐用年数到来時に単純に更新するのではなく、長期使用を図る。
長寿命化が必要かつ可能と判断された施設については、経済的かつ効果的で、環境負荷低減や災害対応にも配慮した予防保全措置を適切に講じていくこととする。
また、公共建築物にかかる長寿命化改修工事の実施にあたっては、従来の平均的な更新時期に建て替える場合と比較したうえで、ＬＣＣ（ライフサイクルコスト：施設等の計画・設計・施工から、施設利用にかかる水道光熱費、維持管理、最終的な解体・廃棄までに要する費用の総額）の削減を図る。</t>
    <rPh sb="0" eb="2">
      <t>コンゴ</t>
    </rPh>
    <rPh sb="3" eb="5">
      <t>コウキョウ</t>
    </rPh>
    <rPh sb="5" eb="7">
      <t>シセツ</t>
    </rPh>
    <rPh sb="8" eb="10">
      <t>カンリ</t>
    </rPh>
    <rPh sb="16" eb="18">
      <t>シンダン</t>
    </rPh>
    <rPh sb="19" eb="21">
      <t>カイゼン</t>
    </rPh>
    <rPh sb="22" eb="24">
      <t>ジュウテン</t>
    </rPh>
    <rPh sb="25" eb="26">
      <t>オ</t>
    </rPh>
    <rPh sb="29" eb="32">
      <t>ソウゴウテキ</t>
    </rPh>
    <rPh sb="34" eb="37">
      <t>ケイカクテキ</t>
    </rPh>
    <rPh sb="38" eb="40">
      <t>ヨボウ</t>
    </rPh>
    <rPh sb="40" eb="42">
      <t>ホゼン</t>
    </rPh>
    <rPh sb="43" eb="45">
      <t>ゼンテイ</t>
    </rPh>
    <rPh sb="49" eb="51">
      <t>シセツ</t>
    </rPh>
    <rPh sb="54" eb="56">
      <t>タイヨウ</t>
    </rPh>
    <rPh sb="56" eb="58">
      <t>ネンスウ</t>
    </rPh>
    <rPh sb="58" eb="60">
      <t>トウライ</t>
    </rPh>
    <rPh sb="60" eb="61">
      <t>ジ</t>
    </rPh>
    <rPh sb="62" eb="64">
      <t>タンジュン</t>
    </rPh>
    <rPh sb="65" eb="67">
      <t>コウシン</t>
    </rPh>
    <rPh sb="75" eb="77">
      <t>チョウキ</t>
    </rPh>
    <rPh sb="77" eb="79">
      <t>シヨウ</t>
    </rPh>
    <rPh sb="80" eb="81">
      <t>ハカ</t>
    </rPh>
    <rPh sb="84" eb="85">
      <t>チョウ</t>
    </rPh>
    <rPh sb="85" eb="88">
      <t>ジュミョウカ</t>
    </rPh>
    <rPh sb="89" eb="91">
      <t>ヒツヨウ</t>
    </rPh>
    <rPh sb="93" eb="95">
      <t>カノウ</t>
    </rPh>
    <rPh sb="96" eb="98">
      <t>ハンダン</t>
    </rPh>
    <rPh sb="101" eb="103">
      <t>シセツ</t>
    </rPh>
    <rPh sb="109" eb="112">
      <t>ケイザイテキ</t>
    </rPh>
    <rPh sb="114" eb="117">
      <t>コウカテキ</t>
    </rPh>
    <rPh sb="119" eb="121">
      <t>カンキョウ</t>
    </rPh>
    <rPh sb="121" eb="123">
      <t>フカ</t>
    </rPh>
    <rPh sb="123" eb="125">
      <t>テイゲン</t>
    </rPh>
    <rPh sb="126" eb="128">
      <t>サイガイ</t>
    </rPh>
    <rPh sb="128" eb="130">
      <t>タイオウ</t>
    </rPh>
    <rPh sb="132" eb="134">
      <t>ハイリョ</t>
    </rPh>
    <rPh sb="136" eb="138">
      <t>ヨボウ</t>
    </rPh>
    <rPh sb="138" eb="140">
      <t>ホゼン</t>
    </rPh>
    <rPh sb="140" eb="142">
      <t>ソチ</t>
    </rPh>
    <rPh sb="143" eb="145">
      <t>テキセツ</t>
    </rPh>
    <rPh sb="146" eb="147">
      <t>コウ</t>
    </rPh>
    <rPh sb="161" eb="163">
      <t>コウキョウ</t>
    </rPh>
    <rPh sb="163" eb="165">
      <t>ケンチク</t>
    </rPh>
    <rPh sb="165" eb="166">
      <t>ブツ</t>
    </rPh>
    <rPh sb="170" eb="171">
      <t>チョウ</t>
    </rPh>
    <rPh sb="171" eb="174">
      <t>ジュミョウカ</t>
    </rPh>
    <rPh sb="174" eb="176">
      <t>カイシュウ</t>
    </rPh>
    <rPh sb="176" eb="178">
      <t>コウジ</t>
    </rPh>
    <rPh sb="179" eb="181">
      <t>ジッシ</t>
    </rPh>
    <rPh sb="188" eb="190">
      <t>ジュウライ</t>
    </rPh>
    <rPh sb="191" eb="194">
      <t>ヘイキンテキ</t>
    </rPh>
    <rPh sb="195" eb="197">
      <t>コウシン</t>
    </rPh>
    <rPh sb="197" eb="199">
      <t>ジキ</t>
    </rPh>
    <rPh sb="200" eb="201">
      <t>タ</t>
    </rPh>
    <rPh sb="202" eb="203">
      <t>カ</t>
    </rPh>
    <rPh sb="205" eb="207">
      <t>バアイ</t>
    </rPh>
    <rPh sb="208" eb="210">
      <t>ヒカク</t>
    </rPh>
    <rPh sb="231" eb="233">
      <t>シセツ</t>
    </rPh>
    <rPh sb="233" eb="234">
      <t>トウ</t>
    </rPh>
    <rPh sb="235" eb="237">
      <t>ケイカク</t>
    </rPh>
    <rPh sb="238" eb="240">
      <t>セッケイ</t>
    </rPh>
    <rPh sb="241" eb="243">
      <t>セコウ</t>
    </rPh>
    <rPh sb="246" eb="248">
      <t>シセツ</t>
    </rPh>
    <rPh sb="248" eb="250">
      <t>リヨウ</t>
    </rPh>
    <rPh sb="254" eb="256">
      <t>スイドウ</t>
    </rPh>
    <rPh sb="256" eb="259">
      <t>コウネツヒ</t>
    </rPh>
    <rPh sb="260" eb="262">
      <t>イジ</t>
    </rPh>
    <rPh sb="262" eb="264">
      <t>カンリ</t>
    </rPh>
    <rPh sb="265" eb="268">
      <t>サイシュウテキ</t>
    </rPh>
    <rPh sb="269" eb="271">
      <t>カイタイ</t>
    </rPh>
    <rPh sb="272" eb="274">
      <t>ハイキ</t>
    </rPh>
    <rPh sb="277" eb="278">
      <t>ヨウ</t>
    </rPh>
    <rPh sb="280" eb="282">
      <t>ヒヨウ</t>
    </rPh>
    <rPh sb="283" eb="285">
      <t>ソウガク</t>
    </rPh>
    <rPh sb="287" eb="289">
      <t>サクゲン</t>
    </rPh>
    <rPh sb="290" eb="291">
      <t>ハカ</t>
    </rPh>
    <phoneticPr fontId="5"/>
  </si>
  <si>
    <t>施設の建設・改修等にあたっては、バリアフリー化の取組みに加え、ユニバーサルデザインの観点から、誰もが使いやすい施設となるよう努める。</t>
    <rPh sb="0" eb="2">
      <t>シセツ</t>
    </rPh>
    <rPh sb="3" eb="5">
      <t>ケンセツ</t>
    </rPh>
    <rPh sb="6" eb="8">
      <t>カイシュウ</t>
    </rPh>
    <rPh sb="8" eb="9">
      <t>トウ</t>
    </rPh>
    <rPh sb="22" eb="23">
      <t>カ</t>
    </rPh>
    <rPh sb="24" eb="26">
      <t>トリク</t>
    </rPh>
    <rPh sb="28" eb="29">
      <t>クワ</t>
    </rPh>
    <rPh sb="42" eb="44">
      <t>カンテン</t>
    </rPh>
    <rPh sb="47" eb="48">
      <t>ダレ</t>
    </rPh>
    <rPh sb="50" eb="51">
      <t>ツカ</t>
    </rPh>
    <rPh sb="55" eb="57">
      <t>シセツ</t>
    </rPh>
    <rPh sb="62" eb="63">
      <t>ツト</t>
    </rPh>
    <phoneticPr fontId="5"/>
  </si>
  <si>
    <t>今後、施設の建設・改修等にあたっては、国策としての脱炭素化の重要性を認識しつつ、その達成に向け、ＺＥＢ化やＬＥＤ照明、太陽光発電システムの導入など、インフラの現状や財政状況等を考慮しながら推進していくこととする。</t>
    <rPh sb="0" eb="2">
      <t>コンゴ</t>
    </rPh>
    <rPh sb="3" eb="5">
      <t>シセツ</t>
    </rPh>
    <rPh sb="6" eb="8">
      <t>ケンセツ</t>
    </rPh>
    <rPh sb="9" eb="11">
      <t>カイシュウ</t>
    </rPh>
    <rPh sb="11" eb="12">
      <t>トウ</t>
    </rPh>
    <rPh sb="19" eb="21">
      <t>コクサク</t>
    </rPh>
    <rPh sb="25" eb="26">
      <t>ダツ</t>
    </rPh>
    <rPh sb="26" eb="28">
      <t>タンソ</t>
    </rPh>
    <rPh sb="28" eb="29">
      <t>カ</t>
    </rPh>
    <rPh sb="30" eb="33">
      <t>ジュウヨウセイ</t>
    </rPh>
    <rPh sb="34" eb="36">
      <t>ニンシキ</t>
    </rPh>
    <rPh sb="42" eb="44">
      <t>タッセイ</t>
    </rPh>
    <rPh sb="45" eb="46">
      <t>ム</t>
    </rPh>
    <rPh sb="51" eb="52">
      <t>カ</t>
    </rPh>
    <rPh sb="56" eb="58">
      <t>ショウメイ</t>
    </rPh>
    <rPh sb="59" eb="62">
      <t>タイヨウコウ</t>
    </rPh>
    <rPh sb="62" eb="64">
      <t>ハツデン</t>
    </rPh>
    <rPh sb="69" eb="71">
      <t>ドウニュウ</t>
    </rPh>
    <rPh sb="79" eb="81">
      <t>ゲンジョウ</t>
    </rPh>
    <rPh sb="82" eb="84">
      <t>ザイセイ</t>
    </rPh>
    <rPh sb="84" eb="86">
      <t>ジョウキョウ</t>
    </rPh>
    <rPh sb="86" eb="87">
      <t>トウ</t>
    </rPh>
    <rPh sb="88" eb="90">
      <t>コウリョ</t>
    </rPh>
    <rPh sb="94" eb="96">
      <t>スイシン</t>
    </rPh>
    <phoneticPr fontId="5"/>
  </si>
  <si>
    <t>建物については、公共施設適正配置・保全基本計画に基づき、統合、再編を検討するにあたり、施設を利用する市民の利便性や事情を考慮し、事務の効率性などを踏まえるとともに、実施にあたっては「市民とともに考える」を基本として、市民との対話の機会を設け、情報の公開を行う。
インフラについては、社会生活や社会経済産業等の基盤であり、都市・地域づくりの根幹をなすもので、その性質上、市民の生活や安全を支える施設として欠くことのできない重要な施設であり、長寿命化等を図りながら、賢く使うことが必要。</t>
    <rPh sb="0" eb="2">
      <t>タテモノ</t>
    </rPh>
    <rPh sb="8" eb="10">
      <t>コウキョウ</t>
    </rPh>
    <rPh sb="10" eb="12">
      <t>シセツ</t>
    </rPh>
    <rPh sb="12" eb="14">
      <t>テキセイ</t>
    </rPh>
    <rPh sb="14" eb="16">
      <t>ハイチ</t>
    </rPh>
    <rPh sb="17" eb="19">
      <t>ホゼン</t>
    </rPh>
    <rPh sb="19" eb="21">
      <t>キホン</t>
    </rPh>
    <rPh sb="21" eb="23">
      <t>ケイカク</t>
    </rPh>
    <rPh sb="24" eb="25">
      <t>モト</t>
    </rPh>
    <rPh sb="28" eb="30">
      <t>トウゴウ</t>
    </rPh>
    <rPh sb="31" eb="33">
      <t>サイヘン</t>
    </rPh>
    <rPh sb="34" eb="36">
      <t>ケントウ</t>
    </rPh>
    <rPh sb="43" eb="45">
      <t>シセツ</t>
    </rPh>
    <rPh sb="46" eb="48">
      <t>リヨウ</t>
    </rPh>
    <rPh sb="50" eb="52">
      <t>シミン</t>
    </rPh>
    <rPh sb="53" eb="56">
      <t>リベンセイ</t>
    </rPh>
    <rPh sb="57" eb="59">
      <t>ジジョウ</t>
    </rPh>
    <rPh sb="60" eb="62">
      <t>コウリョ</t>
    </rPh>
    <rPh sb="64" eb="66">
      <t>ジム</t>
    </rPh>
    <rPh sb="67" eb="70">
      <t>コウリツセイ</t>
    </rPh>
    <rPh sb="73" eb="74">
      <t>フ</t>
    </rPh>
    <rPh sb="82" eb="84">
      <t>ジッシ</t>
    </rPh>
    <rPh sb="91" eb="93">
      <t>シミン</t>
    </rPh>
    <rPh sb="97" eb="98">
      <t>カンガ</t>
    </rPh>
    <rPh sb="102" eb="104">
      <t>キホン</t>
    </rPh>
    <rPh sb="108" eb="110">
      <t>シミン</t>
    </rPh>
    <rPh sb="112" eb="114">
      <t>タイワ</t>
    </rPh>
    <rPh sb="115" eb="117">
      <t>キカイ</t>
    </rPh>
    <rPh sb="118" eb="119">
      <t>モウ</t>
    </rPh>
    <rPh sb="121" eb="123">
      <t>ジョウホウ</t>
    </rPh>
    <rPh sb="124" eb="126">
      <t>コウカイ</t>
    </rPh>
    <rPh sb="127" eb="128">
      <t>オコナ</t>
    </rPh>
    <rPh sb="141" eb="143">
      <t>シャカイ</t>
    </rPh>
    <rPh sb="143" eb="145">
      <t>セイカツ</t>
    </rPh>
    <rPh sb="146" eb="148">
      <t>シャカイ</t>
    </rPh>
    <rPh sb="148" eb="150">
      <t>ケイザイ</t>
    </rPh>
    <rPh sb="150" eb="152">
      <t>サンギョウ</t>
    </rPh>
    <rPh sb="152" eb="153">
      <t>トウ</t>
    </rPh>
    <rPh sb="154" eb="156">
      <t>キバン</t>
    </rPh>
    <rPh sb="160" eb="162">
      <t>トシ</t>
    </rPh>
    <rPh sb="163" eb="165">
      <t>チイキ</t>
    </rPh>
    <rPh sb="169" eb="171">
      <t>コンカン</t>
    </rPh>
    <rPh sb="180" eb="183">
      <t>セイシツジョウ</t>
    </rPh>
    <rPh sb="184" eb="186">
      <t>シミン</t>
    </rPh>
    <rPh sb="187" eb="189">
      <t>セイカツ</t>
    </rPh>
    <rPh sb="190" eb="192">
      <t>アンゼン</t>
    </rPh>
    <rPh sb="193" eb="194">
      <t>ササ</t>
    </rPh>
    <rPh sb="196" eb="198">
      <t>シセツ</t>
    </rPh>
    <rPh sb="201" eb="202">
      <t>カ</t>
    </rPh>
    <rPh sb="210" eb="212">
      <t>ジュウヨウ</t>
    </rPh>
    <rPh sb="213" eb="215">
      <t>シセツ</t>
    </rPh>
    <rPh sb="219" eb="220">
      <t>チョウ</t>
    </rPh>
    <rPh sb="220" eb="223">
      <t>ジュミョウカ</t>
    </rPh>
    <rPh sb="223" eb="224">
      <t>トウ</t>
    </rPh>
    <rPh sb="225" eb="226">
      <t>ハカ</t>
    </rPh>
    <rPh sb="231" eb="232">
      <t>カシコ</t>
    </rPh>
    <rPh sb="233" eb="234">
      <t>ツカ</t>
    </rPh>
    <rPh sb="238" eb="240">
      <t>ヒツヨウ</t>
    </rPh>
    <phoneticPr fontId="5"/>
  </si>
  <si>
    <t>適正配置・保全基本計画対象施設の延床面積を15％削減。</t>
    <rPh sb="0" eb="2">
      <t>テキセイ</t>
    </rPh>
    <rPh sb="2" eb="4">
      <t>ハイチ</t>
    </rPh>
    <rPh sb="5" eb="7">
      <t>ホゼン</t>
    </rPh>
    <rPh sb="7" eb="9">
      <t>キホン</t>
    </rPh>
    <rPh sb="9" eb="11">
      <t>ケイカク</t>
    </rPh>
    <rPh sb="11" eb="13">
      <t>タイショウ</t>
    </rPh>
    <rPh sb="13" eb="15">
      <t>シセツ</t>
    </rPh>
    <rPh sb="16" eb="20">
      <t>ノベユカメンセキ</t>
    </rPh>
    <rPh sb="24" eb="26">
      <t>サクゲン</t>
    </rPh>
    <phoneticPr fontId="5"/>
  </si>
  <si>
    <t>計画的な保全による長寿命化等を基本としながら、施設の必要性等の検討とあわせて、個々の施設の修繕、更新、代替・廃止など管理の方向性を幅広く検討することも重要。</t>
    <rPh sb="0" eb="3">
      <t>ケイカクテキ</t>
    </rPh>
    <rPh sb="4" eb="6">
      <t>ホゼン</t>
    </rPh>
    <rPh sb="9" eb="10">
      <t>チョウ</t>
    </rPh>
    <rPh sb="10" eb="13">
      <t>ジュミョウカ</t>
    </rPh>
    <rPh sb="13" eb="14">
      <t>トウ</t>
    </rPh>
    <rPh sb="15" eb="17">
      <t>キホン</t>
    </rPh>
    <rPh sb="23" eb="25">
      <t>シセツ</t>
    </rPh>
    <rPh sb="26" eb="29">
      <t>ヒツヨウセイ</t>
    </rPh>
    <rPh sb="29" eb="30">
      <t>トウ</t>
    </rPh>
    <rPh sb="31" eb="33">
      <t>ケントウ</t>
    </rPh>
    <rPh sb="39" eb="41">
      <t>ココ</t>
    </rPh>
    <rPh sb="42" eb="44">
      <t>シセツ</t>
    </rPh>
    <rPh sb="45" eb="47">
      <t>シュウゼン</t>
    </rPh>
    <rPh sb="48" eb="50">
      <t>コウシン</t>
    </rPh>
    <rPh sb="51" eb="53">
      <t>ダイタイ</t>
    </rPh>
    <rPh sb="54" eb="56">
      <t>ハイシ</t>
    </rPh>
    <rPh sb="58" eb="60">
      <t>カンリ</t>
    </rPh>
    <rPh sb="61" eb="64">
      <t>ホウコウセイ</t>
    </rPh>
    <rPh sb="65" eb="67">
      <t>ハバヒロ</t>
    </rPh>
    <rPh sb="68" eb="70">
      <t>ケントウ</t>
    </rPh>
    <rPh sb="75" eb="77">
      <t>ジュウヨウ</t>
    </rPh>
    <phoneticPr fontId="5"/>
  </si>
  <si>
    <t>概ね5年毎に検証を行い、必要に応じて計画を見直す。また、社会情勢の変化、本市総合管理計画や都市計画マスタープラン、立地適正化計画などの整合を図る必要がある場合は、適宜見直しを行うものとする。
また、各個別計画の策定や改定状況、実施状況、及び本計画の削減目標（延床面積）の達成状況について、点検を行うとともに、広く市民へ公表することに努める。</t>
    <rPh sb="0" eb="1">
      <t>オオム</t>
    </rPh>
    <rPh sb="3" eb="4">
      <t>ネン</t>
    </rPh>
    <rPh sb="4" eb="5">
      <t>マイ</t>
    </rPh>
    <rPh sb="6" eb="8">
      <t>ケンショウ</t>
    </rPh>
    <rPh sb="9" eb="10">
      <t>オコナ</t>
    </rPh>
    <rPh sb="12" eb="14">
      <t>ヒツヨウ</t>
    </rPh>
    <rPh sb="15" eb="16">
      <t>オウ</t>
    </rPh>
    <rPh sb="18" eb="20">
      <t>ケイカク</t>
    </rPh>
    <rPh sb="21" eb="23">
      <t>ミナオ</t>
    </rPh>
    <rPh sb="28" eb="30">
      <t>シャカイ</t>
    </rPh>
    <rPh sb="30" eb="32">
      <t>ジョウセイ</t>
    </rPh>
    <rPh sb="33" eb="35">
      <t>ヘンカ</t>
    </rPh>
    <rPh sb="36" eb="38">
      <t>ホンシ</t>
    </rPh>
    <rPh sb="38" eb="40">
      <t>ソウゴウ</t>
    </rPh>
    <rPh sb="40" eb="42">
      <t>カンリ</t>
    </rPh>
    <rPh sb="42" eb="44">
      <t>ケイカク</t>
    </rPh>
    <rPh sb="45" eb="47">
      <t>トシ</t>
    </rPh>
    <rPh sb="47" eb="49">
      <t>ケイカク</t>
    </rPh>
    <rPh sb="57" eb="59">
      <t>リッチ</t>
    </rPh>
    <rPh sb="59" eb="62">
      <t>テキセイカ</t>
    </rPh>
    <rPh sb="62" eb="64">
      <t>ケイカク</t>
    </rPh>
    <rPh sb="67" eb="69">
      <t>セイゴウ</t>
    </rPh>
    <rPh sb="70" eb="71">
      <t>ハカ</t>
    </rPh>
    <rPh sb="72" eb="74">
      <t>ヒツヨウ</t>
    </rPh>
    <rPh sb="77" eb="79">
      <t>バアイ</t>
    </rPh>
    <rPh sb="81" eb="83">
      <t>テキギ</t>
    </rPh>
    <rPh sb="83" eb="85">
      <t>ミナオ</t>
    </rPh>
    <rPh sb="87" eb="88">
      <t>オコナ</t>
    </rPh>
    <rPh sb="99" eb="100">
      <t>カク</t>
    </rPh>
    <rPh sb="100" eb="102">
      <t>コベツ</t>
    </rPh>
    <rPh sb="102" eb="104">
      <t>ケイカク</t>
    </rPh>
    <rPh sb="105" eb="107">
      <t>サクテイ</t>
    </rPh>
    <rPh sb="108" eb="110">
      <t>カイテイ</t>
    </rPh>
    <rPh sb="110" eb="112">
      <t>ジョウキョウ</t>
    </rPh>
    <rPh sb="113" eb="115">
      <t>ジッシ</t>
    </rPh>
    <rPh sb="115" eb="117">
      <t>ジョウキョウ</t>
    </rPh>
    <rPh sb="118" eb="119">
      <t>オヨ</t>
    </rPh>
    <rPh sb="120" eb="121">
      <t>ホン</t>
    </rPh>
    <rPh sb="121" eb="123">
      <t>ケイカク</t>
    </rPh>
    <rPh sb="124" eb="126">
      <t>サクゲン</t>
    </rPh>
    <rPh sb="126" eb="128">
      <t>モクヒョウ</t>
    </rPh>
    <rPh sb="129" eb="131">
      <t>ノベユカ</t>
    </rPh>
    <rPh sb="131" eb="133">
      <t>メンセキ</t>
    </rPh>
    <rPh sb="135" eb="137">
      <t>タッセイ</t>
    </rPh>
    <rPh sb="137" eb="139">
      <t>ジョウキョウ</t>
    </rPh>
    <rPh sb="144" eb="146">
      <t>テンケン</t>
    </rPh>
    <rPh sb="147" eb="148">
      <t>オコナ</t>
    </rPh>
    <rPh sb="154" eb="155">
      <t>ヒロ</t>
    </rPh>
    <rPh sb="156" eb="158">
      <t>シミン</t>
    </rPh>
    <rPh sb="159" eb="161">
      <t>コウヒョウ</t>
    </rPh>
    <rPh sb="166" eb="167">
      <t>ツト</t>
    </rPh>
    <phoneticPr fontId="5"/>
  </si>
  <si>
    <t>点検・診断等の結果に基づく計画（個別計画）を策定し、維持管理、修繕等を計画的・予防的に行うことにより、施設の劣化の進行を遅らせ、機能低下を長期間抑えることで長寿命化を図り、安全性の確保とともに、トータルコストの縮減と維持管理・更新費用の平準化を図る。
更新については、長寿命化を図りつつ、施設の安全性が確保できなくなると判断された場合は、引き続き保有するか否かを判断したうえで実施することとする。
インフラの種別によっては、事後保全型の管理を行う施設もあり、施設毎の特性に応じた適切な維持管理を行う。また、今後実施していく修繕や更新履歴等に関するデータを整理し、点検・診断等のデータとともに今後の老朽化対策に活用する。</t>
    <rPh sb="0" eb="2">
      <t>テンケン</t>
    </rPh>
    <rPh sb="3" eb="5">
      <t>シンダン</t>
    </rPh>
    <rPh sb="5" eb="6">
      <t>トウ</t>
    </rPh>
    <rPh sb="7" eb="9">
      <t>ケッカ</t>
    </rPh>
    <rPh sb="10" eb="11">
      <t>モト</t>
    </rPh>
    <rPh sb="13" eb="15">
      <t>ケイカク</t>
    </rPh>
    <rPh sb="16" eb="18">
      <t>コベツ</t>
    </rPh>
    <rPh sb="18" eb="20">
      <t>ケイカク</t>
    </rPh>
    <rPh sb="22" eb="24">
      <t>サクテイ</t>
    </rPh>
    <rPh sb="26" eb="28">
      <t>イジ</t>
    </rPh>
    <rPh sb="28" eb="30">
      <t>カンリ</t>
    </rPh>
    <rPh sb="31" eb="33">
      <t>シュウゼン</t>
    </rPh>
    <rPh sb="33" eb="34">
      <t>トウ</t>
    </rPh>
    <rPh sb="35" eb="38">
      <t>ケイカクテキ</t>
    </rPh>
    <rPh sb="39" eb="42">
      <t>ヨボウテキ</t>
    </rPh>
    <rPh sb="43" eb="44">
      <t>オコナ</t>
    </rPh>
    <rPh sb="51" eb="53">
      <t>シセツ</t>
    </rPh>
    <rPh sb="54" eb="56">
      <t>レッカ</t>
    </rPh>
    <rPh sb="57" eb="59">
      <t>シンコウ</t>
    </rPh>
    <rPh sb="60" eb="61">
      <t>オク</t>
    </rPh>
    <rPh sb="64" eb="66">
      <t>キノウ</t>
    </rPh>
    <rPh sb="66" eb="68">
      <t>テイカ</t>
    </rPh>
    <rPh sb="69" eb="72">
      <t>チョウキカン</t>
    </rPh>
    <rPh sb="72" eb="73">
      <t>オサ</t>
    </rPh>
    <rPh sb="78" eb="79">
      <t>チョウ</t>
    </rPh>
    <rPh sb="79" eb="82">
      <t>ジュミョウカ</t>
    </rPh>
    <rPh sb="83" eb="84">
      <t>ハカ</t>
    </rPh>
    <rPh sb="86" eb="89">
      <t>アンゼンセイ</t>
    </rPh>
    <rPh sb="90" eb="92">
      <t>カクホ</t>
    </rPh>
    <rPh sb="105" eb="107">
      <t>シュクゲン</t>
    </rPh>
    <rPh sb="108" eb="110">
      <t>イジ</t>
    </rPh>
    <rPh sb="110" eb="112">
      <t>カンリ</t>
    </rPh>
    <rPh sb="113" eb="115">
      <t>コウシン</t>
    </rPh>
    <rPh sb="115" eb="117">
      <t>ヒヨウ</t>
    </rPh>
    <rPh sb="118" eb="121">
      <t>ヘイジュンカ</t>
    </rPh>
    <rPh sb="122" eb="123">
      <t>ハカ</t>
    </rPh>
    <rPh sb="126" eb="128">
      <t>コウシン</t>
    </rPh>
    <rPh sb="134" eb="135">
      <t>チョウ</t>
    </rPh>
    <rPh sb="135" eb="138">
      <t>ジュミョウカ</t>
    </rPh>
    <rPh sb="139" eb="140">
      <t>ハカ</t>
    </rPh>
    <rPh sb="144" eb="146">
      <t>シセツ</t>
    </rPh>
    <rPh sb="147" eb="150">
      <t>アンゼンセイ</t>
    </rPh>
    <rPh sb="151" eb="153">
      <t>カクホ</t>
    </rPh>
    <rPh sb="160" eb="162">
      <t>ハンダン</t>
    </rPh>
    <rPh sb="165" eb="167">
      <t>バアイ</t>
    </rPh>
    <rPh sb="169" eb="170">
      <t>ヒ</t>
    </rPh>
    <rPh sb="171" eb="172">
      <t>ツヅ</t>
    </rPh>
    <rPh sb="173" eb="175">
      <t>ホユウ</t>
    </rPh>
    <rPh sb="178" eb="179">
      <t>イナ</t>
    </rPh>
    <rPh sb="181" eb="183">
      <t>ハンダン</t>
    </rPh>
    <rPh sb="188" eb="190">
      <t>ジッシ</t>
    </rPh>
    <rPh sb="204" eb="206">
      <t>シュベツ</t>
    </rPh>
    <rPh sb="212" eb="214">
      <t>ジゴ</t>
    </rPh>
    <rPh sb="214" eb="217">
      <t>ホゼンガタ</t>
    </rPh>
    <rPh sb="218" eb="220">
      <t>カンリ</t>
    </rPh>
    <rPh sb="221" eb="222">
      <t>オコナ</t>
    </rPh>
    <rPh sb="223" eb="225">
      <t>シセツ</t>
    </rPh>
    <rPh sb="229" eb="231">
      <t>シセツ</t>
    </rPh>
    <rPh sb="231" eb="232">
      <t>マイ</t>
    </rPh>
    <rPh sb="233" eb="235">
      <t>トクセイ</t>
    </rPh>
    <rPh sb="236" eb="237">
      <t>オウ</t>
    </rPh>
    <rPh sb="239" eb="241">
      <t>テキセツ</t>
    </rPh>
    <rPh sb="242" eb="244">
      <t>イジ</t>
    </rPh>
    <rPh sb="244" eb="246">
      <t>カンリ</t>
    </rPh>
    <rPh sb="247" eb="248">
      <t>オコナ</t>
    </rPh>
    <rPh sb="253" eb="255">
      <t>コンゴ</t>
    </rPh>
    <rPh sb="255" eb="257">
      <t>ジッシ</t>
    </rPh>
    <rPh sb="261" eb="263">
      <t>シュウゼン</t>
    </rPh>
    <rPh sb="264" eb="266">
      <t>コウシン</t>
    </rPh>
    <rPh sb="266" eb="268">
      <t>リレキ</t>
    </rPh>
    <rPh sb="268" eb="269">
      <t>トウ</t>
    </rPh>
    <rPh sb="270" eb="271">
      <t>カン</t>
    </rPh>
    <rPh sb="277" eb="279">
      <t>セイリ</t>
    </rPh>
    <rPh sb="281" eb="283">
      <t>テンケン</t>
    </rPh>
    <rPh sb="284" eb="286">
      <t>シンダン</t>
    </rPh>
    <rPh sb="286" eb="287">
      <t>トウ</t>
    </rPh>
    <rPh sb="295" eb="297">
      <t>コンゴ</t>
    </rPh>
    <rPh sb="298" eb="301">
      <t>ロウキュウカ</t>
    </rPh>
    <rPh sb="301" eb="303">
      <t>タイサク</t>
    </rPh>
    <rPh sb="304" eb="306">
      <t>カツヨウ</t>
    </rPh>
    <phoneticPr fontId="5"/>
  </si>
  <si>
    <t>【令和元年度】
・支所、公民館等を複合化（1地区）
【令和2年度】
・支所、公民館等を複合化（1地区）
・支所、公民館等複合施設を長寿命化（1地区）
【令和3年度】
・支所、コミュニティセンター等を複合化（1地区）
・小学校体育館、コミュニティセンター講堂を複合化（1地区）
【令和4年度】
・スポーツ施設を集約化（３箇所→1箇所）
・保健福祉施設、農林施設を民営化（3施設）
【令和5年度】
・コミュニティセンター分館を機能廃止
・農林施設を民営化</t>
    <rPh sb="190" eb="192">
      <t>レイワ</t>
    </rPh>
    <rPh sb="193" eb="195">
      <t>ネンド</t>
    </rPh>
    <rPh sb="208" eb="210">
      <t>ブンカン</t>
    </rPh>
    <rPh sb="211" eb="213">
      <t>キノウ</t>
    </rPh>
    <rPh sb="213" eb="215">
      <t>ハイシ</t>
    </rPh>
    <rPh sb="217" eb="219">
      <t>ノウリン</t>
    </rPh>
    <rPh sb="219" eb="221">
      <t>シセツ</t>
    </rPh>
    <rPh sb="222" eb="225">
      <t>ミンエイカ</t>
    </rPh>
    <phoneticPr fontId="5"/>
  </si>
  <si>
    <t>島原市人口ビジョンの推計によると、令和42年（2060年）に総人口36,455人となり、平成27年（2015年）の45,185人から8,730人減少となる見込みです。
年齢別では、年少人口（0～14歳）が平成27年（2015年）の5,791人から令和42年（2060年）には5,510人に減少します。生産年齢人口（15～64歳）は、平成27年（2015年）の24,418人から令和42年（2060年）には19,302人に減少し、老年人口（65歳以上）は、平成27年（2015年）の14,977人から令和42年（2060年）には11,644人に減少すると見込まれる。</t>
  </si>
  <si>
    <t>「公共施設」144施設、延床面積239,533㎡
「インフラ」
・市道　総延長は約540km、面積は約264万㎡
・農道　31路線で総面積は約9万㎡
・林道　2路線で総面積は約4千㎡
・橋梁　274箇所で　総面積は約1万9千㎡
・公園　94箇所
・上水道　23箇所の配水池と配水管延長約325km
・都市下水路　総延長は5本で約6km
その他インフラ資産整備推計額155億円</t>
  </si>
  <si>
    <t>本市の人口は減少傾向にあり、更には将来の人口構成としては高齢化が予測され、人口構成の変化に伴い公共施設等に対する住民ニーズの変化が見込まれます。また、公共施設においては、築後30年以上経過した施設が47％を占めるなど老朽化が進んでおります。また、将来の施設の更新費用やインフラ資産の整備費用など財政面に大幅な影響を及ぼす要因が散見されております。今後は、これらに対する対策を講じ、計画的に公共施設等のマネジメントを行うことが求められる。</t>
  </si>
  <si>
    <t>【公共施設】
今後40年間で977億円
【インフラ施設】
今後40年間で約120億円</t>
  </si>
  <si>
    <t>【公共施設】
今後40年間で627億円</t>
  </si>
  <si>
    <t>【公共施設】
40年間で約350億円</t>
  </si>
  <si>
    <t>本計画に示す公共施設の総合的な管理に関する基本的な考え方や取組の方向性に基づき、今後は施設類型ごとに長寿命化や施設再配置等といった、具体的な取り組みを実践していくための個別施設計画の策定を進めていく必要があります。
このためには、各所管が連携し、全庁的に総合的かつ計画的に取り組まなければなりません。庁内横断的な推進組織を構築するためにも、委員会・作業部会はもちろんのこと、各所管も含めた組織体制で取り組んでいく。</t>
  </si>
  <si>
    <t>法定点検だけでなく劣化状況や利用状況等を把握しながら、必要に応じて専門業者による劣化診断等を実施して詳細な状況把握を行っていく。また、定期的な安全点検等により状況を随時確認し、関係者で情報共有を図りながら適正な管理を行っていく。</t>
    <rPh sb="0" eb="2">
      <t>ホウテイ</t>
    </rPh>
    <rPh sb="2" eb="4">
      <t>テンケン</t>
    </rPh>
    <rPh sb="9" eb="11">
      <t>レッカ</t>
    </rPh>
    <rPh sb="11" eb="13">
      <t>ジョウキョウ</t>
    </rPh>
    <rPh sb="14" eb="16">
      <t>リヨウ</t>
    </rPh>
    <rPh sb="16" eb="18">
      <t>ジョウキョウ</t>
    </rPh>
    <rPh sb="18" eb="19">
      <t>トウ</t>
    </rPh>
    <rPh sb="20" eb="22">
      <t>ハアク</t>
    </rPh>
    <rPh sb="27" eb="29">
      <t>ヒツヨウ</t>
    </rPh>
    <rPh sb="30" eb="31">
      <t>オウ</t>
    </rPh>
    <rPh sb="33" eb="35">
      <t>センモン</t>
    </rPh>
    <rPh sb="35" eb="37">
      <t>ギョウシャ</t>
    </rPh>
    <rPh sb="40" eb="42">
      <t>レッカ</t>
    </rPh>
    <rPh sb="42" eb="44">
      <t>シンダン</t>
    </rPh>
    <rPh sb="44" eb="45">
      <t>トウ</t>
    </rPh>
    <rPh sb="46" eb="48">
      <t>ジッシ</t>
    </rPh>
    <rPh sb="50" eb="52">
      <t>ショウサイ</t>
    </rPh>
    <rPh sb="53" eb="55">
      <t>ジョウキョウ</t>
    </rPh>
    <rPh sb="55" eb="57">
      <t>ハアク</t>
    </rPh>
    <rPh sb="58" eb="59">
      <t>オコナ</t>
    </rPh>
    <rPh sb="67" eb="70">
      <t>テイキテキ</t>
    </rPh>
    <rPh sb="71" eb="73">
      <t>アンゼン</t>
    </rPh>
    <rPh sb="73" eb="75">
      <t>テンケン</t>
    </rPh>
    <rPh sb="75" eb="76">
      <t>トウ</t>
    </rPh>
    <rPh sb="79" eb="81">
      <t>ジョウキョウ</t>
    </rPh>
    <rPh sb="82" eb="84">
      <t>ズイジ</t>
    </rPh>
    <rPh sb="84" eb="86">
      <t>カクニン</t>
    </rPh>
    <rPh sb="88" eb="91">
      <t>カンケイシャ</t>
    </rPh>
    <rPh sb="92" eb="94">
      <t>ジョウホウ</t>
    </rPh>
    <rPh sb="94" eb="96">
      <t>キョウユウ</t>
    </rPh>
    <rPh sb="97" eb="98">
      <t>ハカ</t>
    </rPh>
    <rPh sb="102" eb="104">
      <t>テキセイ</t>
    </rPh>
    <rPh sb="105" eb="107">
      <t>カンリ</t>
    </rPh>
    <rPh sb="108" eb="109">
      <t>オコナ</t>
    </rPh>
    <phoneticPr fontId="5"/>
  </si>
  <si>
    <t>不具合が発生するたびに対応する事後修繕ではなく、修繕・更新に関する計画を策定し、長期的な視点から計画的に行っていく。
更新する場合は、集約化・複合化を前提とし、施設総量の削減を進めていく。</t>
  </si>
  <si>
    <t>公共建築物に求められている最低限の機能は安全性の確保である。そのために、施設管理者の定期的な巡回点検や建築基準法の定期報告など各種法令に基づく点検などを適正に実施していく。
また、指定管理者制度を採用している施設では適正な施設管理の徹底を指定管理者と協働で実施する。</t>
    <rPh sb="0" eb="2">
      <t>コウキョウ</t>
    </rPh>
    <rPh sb="2" eb="4">
      <t>ケンチク</t>
    </rPh>
    <rPh sb="4" eb="5">
      <t>ブツ</t>
    </rPh>
    <rPh sb="6" eb="7">
      <t>モト</t>
    </rPh>
    <rPh sb="13" eb="16">
      <t>サイテイゲン</t>
    </rPh>
    <rPh sb="17" eb="19">
      <t>キノウ</t>
    </rPh>
    <rPh sb="20" eb="23">
      <t>アンゼンセイ</t>
    </rPh>
    <rPh sb="24" eb="26">
      <t>カクホ</t>
    </rPh>
    <rPh sb="36" eb="38">
      <t>シセツ</t>
    </rPh>
    <rPh sb="38" eb="41">
      <t>カンリシャ</t>
    </rPh>
    <rPh sb="42" eb="45">
      <t>テイキテキ</t>
    </rPh>
    <rPh sb="46" eb="48">
      <t>ジュンカイ</t>
    </rPh>
    <rPh sb="48" eb="50">
      <t>テンケン</t>
    </rPh>
    <rPh sb="51" eb="53">
      <t>ケンチク</t>
    </rPh>
    <rPh sb="53" eb="55">
      <t>キジュン</t>
    </rPh>
    <rPh sb="55" eb="56">
      <t>ホウ</t>
    </rPh>
    <rPh sb="57" eb="59">
      <t>テイキ</t>
    </rPh>
    <rPh sb="59" eb="61">
      <t>ホウコク</t>
    </rPh>
    <rPh sb="63" eb="65">
      <t>カクシュ</t>
    </rPh>
    <rPh sb="65" eb="67">
      <t>ホウレイ</t>
    </rPh>
    <rPh sb="68" eb="69">
      <t>モト</t>
    </rPh>
    <rPh sb="71" eb="73">
      <t>テンケン</t>
    </rPh>
    <rPh sb="76" eb="78">
      <t>テキセイ</t>
    </rPh>
    <rPh sb="79" eb="81">
      <t>ジッシ</t>
    </rPh>
    <rPh sb="90" eb="92">
      <t>シテイ</t>
    </rPh>
    <rPh sb="92" eb="95">
      <t>カンリシャ</t>
    </rPh>
    <rPh sb="95" eb="97">
      <t>セイド</t>
    </rPh>
    <rPh sb="98" eb="100">
      <t>サイヨウ</t>
    </rPh>
    <rPh sb="104" eb="106">
      <t>シセツ</t>
    </rPh>
    <rPh sb="108" eb="110">
      <t>テキセイ</t>
    </rPh>
    <rPh sb="111" eb="113">
      <t>シセツ</t>
    </rPh>
    <rPh sb="113" eb="115">
      <t>カンリ</t>
    </rPh>
    <rPh sb="116" eb="118">
      <t>テッテイ</t>
    </rPh>
    <rPh sb="119" eb="121">
      <t>シテイ</t>
    </rPh>
    <rPh sb="121" eb="123">
      <t>カンリ</t>
    </rPh>
    <rPh sb="123" eb="124">
      <t>シャ</t>
    </rPh>
    <rPh sb="125" eb="127">
      <t>キョウドウ</t>
    </rPh>
    <rPh sb="128" eb="130">
      <t>ジッシ</t>
    </rPh>
    <phoneticPr fontId="5"/>
  </si>
  <si>
    <t>昭和56年に建築基準法が改正され、現在の新耐震基準が施行された。新耐震基準は昭和56年6月1日以降に建築確認を受けた建物に適用されていることから、改正前の旧耐震基準により設計・建築された建物は耐震性のない建物となるため、耐震化の必要な施設については、経過年数や危険度等を勘案し適切に対応していく。</t>
    <rPh sb="0" eb="2">
      <t>ショウワ</t>
    </rPh>
    <rPh sb="4" eb="5">
      <t>ネン</t>
    </rPh>
    <rPh sb="6" eb="8">
      <t>ケンチク</t>
    </rPh>
    <rPh sb="8" eb="10">
      <t>キジュン</t>
    </rPh>
    <rPh sb="10" eb="11">
      <t>ホウ</t>
    </rPh>
    <rPh sb="12" eb="14">
      <t>カイセイ</t>
    </rPh>
    <rPh sb="17" eb="19">
      <t>ゲンザイ</t>
    </rPh>
    <rPh sb="20" eb="21">
      <t>シン</t>
    </rPh>
    <rPh sb="21" eb="23">
      <t>タイシン</t>
    </rPh>
    <rPh sb="23" eb="25">
      <t>キジュン</t>
    </rPh>
    <rPh sb="26" eb="28">
      <t>セコウ</t>
    </rPh>
    <rPh sb="32" eb="33">
      <t>シン</t>
    </rPh>
    <rPh sb="33" eb="35">
      <t>タイシン</t>
    </rPh>
    <rPh sb="35" eb="37">
      <t>キジュン</t>
    </rPh>
    <rPh sb="38" eb="40">
      <t>ショウワ</t>
    </rPh>
    <rPh sb="42" eb="43">
      <t>ネン</t>
    </rPh>
    <rPh sb="44" eb="45">
      <t>ツキ</t>
    </rPh>
    <rPh sb="46" eb="47">
      <t>ヒ</t>
    </rPh>
    <rPh sb="47" eb="49">
      <t>イコウ</t>
    </rPh>
    <rPh sb="50" eb="52">
      <t>ケンチク</t>
    </rPh>
    <rPh sb="52" eb="54">
      <t>カクニン</t>
    </rPh>
    <rPh sb="55" eb="56">
      <t>ウ</t>
    </rPh>
    <rPh sb="58" eb="60">
      <t>タテモノ</t>
    </rPh>
    <rPh sb="61" eb="63">
      <t>テキヨウ</t>
    </rPh>
    <rPh sb="73" eb="75">
      <t>カイセイ</t>
    </rPh>
    <rPh sb="75" eb="76">
      <t>マエ</t>
    </rPh>
    <rPh sb="77" eb="78">
      <t>キュウ</t>
    </rPh>
    <rPh sb="78" eb="80">
      <t>タイシン</t>
    </rPh>
    <rPh sb="80" eb="82">
      <t>キジュン</t>
    </rPh>
    <rPh sb="85" eb="87">
      <t>セッケイ</t>
    </rPh>
    <rPh sb="88" eb="90">
      <t>ケンチク</t>
    </rPh>
    <rPh sb="93" eb="95">
      <t>タテモノ</t>
    </rPh>
    <rPh sb="96" eb="99">
      <t>タイシンセイ</t>
    </rPh>
    <rPh sb="102" eb="104">
      <t>タテモノ</t>
    </rPh>
    <rPh sb="110" eb="113">
      <t>タイシンカ</t>
    </rPh>
    <rPh sb="114" eb="116">
      <t>ヒツヨウ</t>
    </rPh>
    <rPh sb="117" eb="119">
      <t>シセツ</t>
    </rPh>
    <rPh sb="125" eb="127">
      <t>ケイカ</t>
    </rPh>
    <rPh sb="127" eb="129">
      <t>ネンスウ</t>
    </rPh>
    <rPh sb="130" eb="133">
      <t>キケンド</t>
    </rPh>
    <rPh sb="133" eb="134">
      <t>トウ</t>
    </rPh>
    <rPh sb="135" eb="137">
      <t>カンアン</t>
    </rPh>
    <rPh sb="138" eb="140">
      <t>テキセツ</t>
    </rPh>
    <rPh sb="141" eb="143">
      <t>タイオウ</t>
    </rPh>
    <phoneticPr fontId="5"/>
  </si>
  <si>
    <t>点検の強化及び早期の管理・修繕により更新コストの削減を目指すため、長寿命化計画の策定及びこれに基づく予防管理、長寿命化に資する改善を推進していく。</t>
  </si>
  <si>
    <t>施設等の改修、更新等を行う際には、高齢であることや障がいの有無等にかかわらず、誰もが快適に利用できるようにユニバーサルデザイン化を図る。</t>
    <rPh sb="0" eb="2">
      <t>シセツ</t>
    </rPh>
    <rPh sb="2" eb="3">
      <t>トウ</t>
    </rPh>
    <rPh sb="4" eb="6">
      <t>カイシュウ</t>
    </rPh>
    <rPh sb="7" eb="9">
      <t>コウシン</t>
    </rPh>
    <rPh sb="9" eb="10">
      <t>トウ</t>
    </rPh>
    <rPh sb="11" eb="12">
      <t>オコナ</t>
    </rPh>
    <rPh sb="13" eb="14">
      <t>サイ</t>
    </rPh>
    <rPh sb="17" eb="19">
      <t>コウレイ</t>
    </rPh>
    <rPh sb="25" eb="26">
      <t>ショウ</t>
    </rPh>
    <rPh sb="29" eb="31">
      <t>ウム</t>
    </rPh>
    <rPh sb="31" eb="32">
      <t>トウ</t>
    </rPh>
    <rPh sb="39" eb="40">
      <t>ダレ</t>
    </rPh>
    <rPh sb="42" eb="44">
      <t>カイテキ</t>
    </rPh>
    <rPh sb="45" eb="47">
      <t>リヨウ</t>
    </rPh>
    <rPh sb="63" eb="64">
      <t>カ</t>
    </rPh>
    <rPh sb="65" eb="66">
      <t>ハカ</t>
    </rPh>
    <phoneticPr fontId="5"/>
  </si>
  <si>
    <t>島原市地球温暖化対策実行計画に基づき、公共施設の空調機や照明については省エネルギー型の機器の導入を行い、太陽光、風力、燃料電池等の新エネルギー利用技術の導入を推進するなど二酸化炭素排出量の削減に向けた取り組みを推進する。</t>
  </si>
  <si>
    <t>施設保有量（延べ床面積）を10年間で10％削減することを目標とする。</t>
  </si>
  <si>
    <t>計画的、効率的に公共施設等の管理を進めていくためには、情報の一元管理と共有化が不可欠である。その実現に向けて、地方公会計（固定資産台帳）と連動した公共施設等マネジメントの実現を図る。</t>
  </si>
  <si>
    <t>社会経済情勢やまちづくりの動向等に大きな変化が生じた場合、必要に応じて適宜の見直しを実施する。</t>
    <rPh sb="13" eb="15">
      <t>ドウコウ</t>
    </rPh>
    <rPh sb="15" eb="16">
      <t>トウ</t>
    </rPh>
    <rPh sb="17" eb="18">
      <t>オオ</t>
    </rPh>
    <rPh sb="20" eb="22">
      <t>ヘンカ</t>
    </rPh>
    <rPh sb="23" eb="24">
      <t>ショウ</t>
    </rPh>
    <rPh sb="26" eb="28">
      <t>バアイ</t>
    </rPh>
    <rPh sb="29" eb="31">
      <t>ヒツヨウ</t>
    </rPh>
    <rPh sb="32" eb="33">
      <t>オウ</t>
    </rPh>
    <rPh sb="35" eb="37">
      <t>テキギ</t>
    </rPh>
    <rPh sb="38" eb="40">
      <t>ミナオ</t>
    </rPh>
    <rPh sb="42" eb="44">
      <t>ジッシ</t>
    </rPh>
    <phoneticPr fontId="5"/>
  </si>
  <si>
    <t>市民文化系施設
・島原文化会館は、文化活動の中核施設としての役割を果たしてきた。現在地が長崎県指定史跡の範囲内のため、現地での建て替えが困難な状況であり、極力改修等の長寿命化を図りながら使用していく。
将来的には老朽化が進んだ時点で、多くの施設が集合化している有明文化会館周辺の施設等との効率的な利用ができないか複合化や廃止について検討する。
・両館とも、市民ニーズに即した事業展開の工夫など、より効率的な管理運営を行う。</t>
  </si>
  <si>
    <t>・本庁舎本館　H29年度除却
・本庁舎別館　H29年度除却
・大手第一駐車場事務所　H29年度除却
・白山保育園　H30年度民間移譲
・旧東京学生寮　H30年度売却
・稗田団地　H31～R4年度　除却
・本庁舎新館　R2年度除却
・杉山団地　R2・3年度除却
・坂上住宅　R3年度除却
・安全安心ステーション　R3年度除却
・桜馬場住宅　R4年度一部除却
・消防14分団格納庫　R4年度除却
・旧れいなん会館　R5年度売却</t>
    <rPh sb="163" eb="164">
      <t>サクラ</t>
    </rPh>
    <rPh sb="164" eb="166">
      <t>ババ</t>
    </rPh>
    <rPh sb="166" eb="168">
      <t>ジュウタク</t>
    </rPh>
    <rPh sb="171" eb="173">
      <t>ネンド</t>
    </rPh>
    <rPh sb="173" eb="175">
      <t>イチブ</t>
    </rPh>
    <rPh sb="175" eb="177">
      <t>ジョキャク</t>
    </rPh>
    <rPh sb="179" eb="181">
      <t>ショウボウ</t>
    </rPh>
    <rPh sb="183" eb="185">
      <t>ブンダン</t>
    </rPh>
    <rPh sb="185" eb="188">
      <t>カクノウコ</t>
    </rPh>
    <rPh sb="191" eb="193">
      <t>ネンド</t>
    </rPh>
    <rPh sb="193" eb="195">
      <t>ジョキャク</t>
    </rPh>
    <rPh sb="197" eb="198">
      <t>キュウ</t>
    </rPh>
    <rPh sb="202" eb="204">
      <t>カイカン</t>
    </rPh>
    <rPh sb="207" eb="209">
      <t>ネンド</t>
    </rPh>
    <rPh sb="209" eb="211">
      <t>バイキャク</t>
    </rPh>
    <phoneticPr fontId="5"/>
  </si>
  <si>
    <t>平成28年3月に策定した第2次総合計画において2025年度の人口についても13万5千人と想定しており、それに準じて本計画の30年後の人口を13万人程度と推定している。</t>
  </si>
  <si>
    <t>【公共施設】
施設数712、延床面積583,327.73㎡
【インフラ】
・市道：2,282路線、延長1,345km、7,426,478㎡
・農道：275路線、延長142km
・林道：71路線、延長156km、606,627㎡
・臨港道路：10路線、延長3km
・橋梁
　市道883橋、延長10,426m
　農道25橋、延長2,019m
　林道33橋、延長328m
　臨港道路1橋、延長23m
・トンネル：2個所、延長325m
・上水道：管路全延長996,357.1m
・下水道：管路全延長848,195.0m
・工業用水道：管路全延長43,230.４m</t>
  </si>
  <si>
    <t>①公共施設の老朽化に伴い、人的被害等の危険性が高まっていくことが懸念されるため、点検による危険個所等の早期発見に努め、事故防止対策を講じるなどして安全性を確保することが重要
②施設の更新に充当できる財源には限界があり、現在保有する公共施設等を耐用年数経過後に一律に更新していくことは、今後の更新費用の試算結果からも財源上困難となることが推測できる。このため、計画的な予防保全による改修の実施や長期的視点に立った施設の長寿命化を図ることにより、将来の財政負担を標準化させていくことが重要
③人口動向や年齢構成の変化などにより、公共施設等に求められる市民ニーズに変化が生じることが予想される。時代の変化に伴い多様化する要望に対応していくために、施設の有効活用の方策を継続的に検討していくことが必要
④誰もが安全で安心な生活を送るための対応としてバリアフリーやユニバーサルデザインによる施設整備や脱炭素社会実現に貢献するため、公共施設等への太陽光発電の導入などを検討していく</t>
  </si>
  <si>
    <t>現在、保有している公共施設（建物）及びインフラ施設（道路・橋梁）を対象に耐用年数の経過後に同規模で更新したと仮定して、将来の今後40年間（令和38年度まで）における既存施設更新等の年平均額は77.8億円となる。（総務省の公共施設等更新費用試算ソフトを用いて試算）</t>
    <rPh sb="0" eb="2">
      <t>ゲンザイ</t>
    </rPh>
    <rPh sb="3" eb="5">
      <t>ホユウ</t>
    </rPh>
    <rPh sb="9" eb="13">
      <t>コウキョウシセツ</t>
    </rPh>
    <rPh sb="14" eb="16">
      <t>タテモノ</t>
    </rPh>
    <rPh sb="17" eb="18">
      <t>オヨ</t>
    </rPh>
    <rPh sb="23" eb="25">
      <t>シセツ</t>
    </rPh>
    <rPh sb="26" eb="28">
      <t>ドウロ</t>
    </rPh>
    <rPh sb="29" eb="31">
      <t>キョウリョウ</t>
    </rPh>
    <rPh sb="33" eb="35">
      <t>タイショウ</t>
    </rPh>
    <rPh sb="36" eb="40">
      <t>タイヨウネンスウ</t>
    </rPh>
    <rPh sb="41" eb="44">
      <t>ケイカゴ</t>
    </rPh>
    <rPh sb="45" eb="48">
      <t>ドウキボ</t>
    </rPh>
    <rPh sb="59" eb="61">
      <t>ショウライ</t>
    </rPh>
    <rPh sb="62" eb="64">
      <t>コンゴ</t>
    </rPh>
    <rPh sb="66" eb="68">
      <t>ネンカン</t>
    </rPh>
    <rPh sb="69" eb="71">
      <t>レイワ</t>
    </rPh>
    <rPh sb="73" eb="75">
      <t>ネンド</t>
    </rPh>
    <rPh sb="82" eb="86">
      <t>キゾンシセツ</t>
    </rPh>
    <rPh sb="86" eb="89">
      <t>コウシントウ</t>
    </rPh>
    <rPh sb="90" eb="94">
      <t>ネンヘイキンガク</t>
    </rPh>
    <phoneticPr fontId="5"/>
  </si>
  <si>
    <t>本計画に基づき策定した各個別施設計画の長寿命化対策を反映した場合の更新等経費を試算すると、令和２年度から令和３１年度までにおける既存施設の更新等経費の年平均額は３２．９億円となる。</t>
    <rPh sb="45" eb="47">
      <t>レイワ</t>
    </rPh>
    <rPh sb="48" eb="50">
      <t>ネンド</t>
    </rPh>
    <phoneticPr fontId="5"/>
  </si>
  <si>
    <t>各個別施設計画の長寿命化対策を反映した場合の更新経費等の試算額は32.9億円/年となり、既存施設を耐用年数経過後に単純更新した試算額77.8億円/年と比較した場合、効果額となる差額は44.9億円となる。</t>
    <rPh sb="19" eb="21">
      <t>バアイ</t>
    </rPh>
    <rPh sb="22" eb="27">
      <t>コウシンケイヒトウ</t>
    </rPh>
    <rPh sb="39" eb="40">
      <t>ネン</t>
    </rPh>
    <rPh sb="44" eb="48">
      <t>キゾンシセツ</t>
    </rPh>
    <rPh sb="49" eb="53">
      <t>タイヨウネンスウ</t>
    </rPh>
    <rPh sb="53" eb="56">
      <t>ケイカゴ</t>
    </rPh>
    <rPh sb="57" eb="59">
      <t>タンジュン</t>
    </rPh>
    <rPh sb="59" eb="61">
      <t>コウシン</t>
    </rPh>
    <rPh sb="63" eb="66">
      <t>シサンガク</t>
    </rPh>
    <rPh sb="70" eb="72">
      <t>オクエン</t>
    </rPh>
    <rPh sb="73" eb="74">
      <t>ネン</t>
    </rPh>
    <rPh sb="75" eb="77">
      <t>ヒカク</t>
    </rPh>
    <rPh sb="79" eb="81">
      <t>バアイ</t>
    </rPh>
    <rPh sb="82" eb="85">
      <t>コウカガク</t>
    </rPh>
    <rPh sb="88" eb="90">
      <t>サガク</t>
    </rPh>
    <rPh sb="95" eb="97">
      <t>オクエン</t>
    </rPh>
    <phoneticPr fontId="5"/>
  </si>
  <si>
    <t>公共施設等の適正管理を進めていくうえでは、施設全体の状況や将来にわたる財源の推移から総合的に判断して優先順位を付け、長期的な視点で計画的に維持管理・更新等を実施していく必要がある。
本計画の推進にあたっては、全庁的にその意義や方向性に対して共通認識を持ち、関係部局が連携、協力、情報共有を図りながら、財政計画や公共施設等の状況等を総合的に判断し、計画的に取り組む。
なお、本計画の推進を全庁的な取組としていくためには、職員一人ひとりが本計画の趣旨を十分に理解し、公共施設等をマネジメントするという意識を持って取り組むことが必要。</t>
  </si>
  <si>
    <t>限られた予算や人材の中で、安全性や利便性を維持・向上していくため、施設や地域の特性などを考慮し、ＰＰＰ手法の活用や、地域社会など多様な主体との連携による広域的・効果的な管理を検討する。</t>
  </si>
  <si>
    <t xml:space="preserve">不測の事故などによるリスクを未然に防ぐために、日常点検・定期点検を徹底し、危険箇所や不具合箇所の早期発見や劣化状況の把握に努める。
</t>
  </si>
  <si>
    <t>公共施設等には、学校施設やスポーツ施設等の建物と道路や橋りょう等のインフラ施設が含まるが、各施設それぞれが特性を有しており、施設類型によって維持管理・更新等の手法や取組状況が異なる。
そのため、本計画を確実に実行するにあたり、個別施設計画を核としたメンテナンスサイクルを構築し、各施設の特性、現状、課題等に応じて、計画的かつ効率的に維持管理・更新等を実施する。</t>
  </si>
  <si>
    <t>劣化や危険性が認められた施設については、すみやかに修繕又はその他の安全対策を実施する。</t>
  </si>
  <si>
    <t>・公共施設（建物）については、災害時等の避難場所としても位置付けられている学校施設の耐震化は完了しましたが、他の公共施設（建物）についても、災害時において、施設の機能を十分に発揮できるよう、補強工事の必要性が認められた施設については耐震化を実施する。
・橋梁については、主要幹線に架かるものの耐震化を優先的に行い、その後も計画的に実施する。
・上水道施設、下水道施設については、基幹施設・基幹管路及び病院等の重要施設へ通じる管路などの耐震化を優先的に行い、他の施設については更新の時期等を考慮しながら計画的に実施する。</t>
  </si>
  <si>
    <t>長期的な視点に立った施設の長寿命化を計画的・効率的に行い、大規模改修や建替え等による更新経費の一定期間への集中的な増大を防ぎ、財政負担の平準化を図る。</t>
  </si>
  <si>
    <t>公共施設等の新設はもちろん、既存施設の改修や更新（建替え）を行う際は、これまでのバリアフリー化の取り組みを更に発展させ、ユニバーサルデザイン2020行動計画や関係法令等におけるユニバーサルデザインのまちづくりの考え方を踏まえ、年齢、性別、能力、国籍などの違いに関わらず、誰もが安全・安心で快適に利用できるようにユニバーサルデザインへの対応（段差の解消、トイレの改善、適切な案内表示の設置など）に努める。</t>
  </si>
  <si>
    <t>地球温暖化の最大の原因である二酸化炭素の排出量の削減など脱炭素化に向けた取り組みの一環として、太陽光発電設備やLED照明の公共施設への導入を推進する。</t>
  </si>
  <si>
    <t>利用状況が著しく低下した施設又は老朽化が進んだ施設については、地域の実情や住民の意見を踏まえて、機能の集約化、複合化、若しくは更新や廃止を検討し、その結果、不要となった施設については用途廃止を行い、貸付け、若しくは譲渡し、又は除却する。</t>
  </si>
  <si>
    <t>本計画の推進にあたっては、ＰＤＣＡサイクルの考え方を活用して、今後の社会情勢の変化や財政見込み、公共施設等の状態に応じて適宜見直し実施する。</t>
  </si>
  <si>
    <t>諫早市の総合計画やまち・ひと・しごと創生総合戦略といったまちづくりに関する計画と整合性を図る。</t>
    <rPh sb="0" eb="3">
      <t>イサハヤシ</t>
    </rPh>
    <rPh sb="4" eb="6">
      <t>ソウゴウ</t>
    </rPh>
    <rPh sb="6" eb="8">
      <t>ケイカク</t>
    </rPh>
    <rPh sb="18" eb="20">
      <t>ソウセイ</t>
    </rPh>
    <rPh sb="20" eb="24">
      <t>ソウゴウセンリャク</t>
    </rPh>
    <rPh sb="34" eb="35">
      <t>カン</t>
    </rPh>
    <rPh sb="37" eb="39">
      <t>ケイカク</t>
    </rPh>
    <rPh sb="40" eb="43">
      <t>セイゴウセイ</t>
    </rPh>
    <rPh sb="44" eb="45">
      <t>ハカ</t>
    </rPh>
    <phoneticPr fontId="5"/>
  </si>
  <si>
    <t>平成１７年の市町合併以降、合併に伴う重複施設や老朽化が著しい施設については、集約化、複合化、除却などを実施している。
【平成19・25年度】
　給食センターの集約化
【平成19・21・22年度】
　出張所と公民館を統合し複合化
【平成20・23・24年度】
　公民館等の再編や用途変更
【平成25年度】
　郷土資料館を美術・歴史館(新設)に機能移転
【平成20年度】
　幼稚園と保育所の合築
【平成22・27年度】
　公立保育所(３箇所)の民営化
【平成26年度】
　環境センターの解体、休止による広域連携
【平成19･26･30･令和1･2年度】
　不要となった施設（幼稚園、市営球場、市営住宅等）の用途廃止
など</t>
  </si>
  <si>
    <t>令和３年度　改訂</t>
    <rPh sb="0" eb="2">
      <t>レイワ</t>
    </rPh>
    <rPh sb="3" eb="5">
      <t>ネンド</t>
    </rPh>
    <rPh sb="6" eb="8">
      <t>カイテイ</t>
    </rPh>
    <phoneticPr fontId="11"/>
  </si>
  <si>
    <t>平成27年12月に策定した大村市人口ビジョンでは、令和17年の101,269人をピークに人口が減少し、高齢者の割合が増加することが見込まれています。</t>
  </si>
  <si>
    <t>【公共施設】（R3.3.31現在）
403,708㎡
【インフラ施設】（R3.3.31現在）
道路・橋梁　　548km
農道・林道　　378ｋm
ため池　　　　 39か所
漁港              5km
公園　　　　　　53ヵ所
水道施設　 　136施設
水道（管路）　1,291km</t>
  </si>
  <si>
    <t>公共施設は建築後30年以上経過した施設が約半数あるため、計画的・効率的な維持管理や更新を行う必要がある。
また、インフラ施設（道路、橋りょう、農道・林道、ため池、水産施設、公園施設、水道施設、工業用水道施設、下水道施設、農業集落排水施設）は、30年から40年以上経過した施設が多く、効率的な維持管理、順次改修や更新等を行う必要がある。</t>
  </si>
  <si>
    <t>【公共施設】
30年間で722億円（R3～R32）
【インフラ施設（全体）】(平成28年11月策定アセット）
34年間で1,756億円（H29～R32）</t>
    <rPh sb="40" eb="42">
      <t>ヘイセイ</t>
    </rPh>
    <rPh sb="44" eb="45">
      <t>ネン</t>
    </rPh>
    <rPh sb="47" eb="48">
      <t>ガツ</t>
    </rPh>
    <rPh sb="48" eb="50">
      <t>サクテイ</t>
    </rPh>
    <phoneticPr fontId="11"/>
  </si>
  <si>
    <t>【公共施設】（平成28年11月策定アセット）
30年間で512億円（R3～R32）
【インフラ施設（橋梁）】（令和2年11月策定）
50年間で26.4億円（R2～R51）</t>
    <rPh sb="7" eb="9">
      <t>ヘイセイ</t>
    </rPh>
    <rPh sb="11" eb="12">
      <t>ネン</t>
    </rPh>
    <rPh sb="14" eb="15">
      <t>ガツ</t>
    </rPh>
    <rPh sb="15" eb="17">
      <t>サクテイ</t>
    </rPh>
    <rPh sb="62" eb="63">
      <t>ツキ</t>
    </rPh>
    <rPh sb="63" eb="65">
      <t>サクテイ</t>
    </rPh>
    <phoneticPr fontId="11"/>
  </si>
  <si>
    <t>【公共施設】（平成28年11月策定アセット）
30年間で210億円（R3～R32）
【インフラ施設（橋梁）】（令和２年11月策定）
50年間で31.5億円（R2～R51）</t>
    <rPh sb="7" eb="9">
      <t>ヘイセイ</t>
    </rPh>
    <rPh sb="11" eb="17">
      <t>ネン11ガツサクテイ</t>
    </rPh>
    <rPh sb="62" eb="65">
      <t>ガツサクテイ</t>
    </rPh>
    <phoneticPr fontId="11"/>
  </si>
  <si>
    <t>マネジメント統括部門と実施部門が相互に連携・協力していきながら、計画の着実な推進を図る。</t>
  </si>
  <si>
    <t>施設管理者は、経年劣化・損傷の程度や原因等を把握するため、必要に応じて専門的な調査を実施するなどして、施設に与える影響を診断（評価）します。また、結果については、数値情報や画像情報などを可能な限りデータベース化していきます。</t>
  </si>
  <si>
    <t>点検・診断等の実施により得られた結果を、個別施設計画に随時反映させ、これに基づき予防的な維持管理・修繕を実施することで、機能の維持を図る「予防保全型維持管理」に転換し、長寿命化を図ります。</t>
    <rPh sb="0" eb="1">
      <t>テン</t>
    </rPh>
    <phoneticPr fontId="11"/>
  </si>
  <si>
    <t>点検・診断等により危険性が認められた公共施設等については、応急措置やその後の改修などの安全対策を実施します。</t>
  </si>
  <si>
    <t>市が所有する建築物の用途・役割・重要性を考慮して、耐震化を進めます。</t>
  </si>
  <si>
    <t>予防保全型維持管理を前提として、長期的な視点に立ち維持管理や更新を考慮に入れて、個別施設計画の策定に努めるとともに、既に個別施設計画を策定している施設については、国のインフラ長寿命化計画等で示された基準を参考に、今後生じる費用等を把握し、計画的な維持管理・修繕を実施します。</t>
  </si>
  <si>
    <t xml:space="preserve">公共施設等の改修・更新の際には、誰もが使いやすい施設となるよう、ユニバーサ
ルデザイン化を推進します。
</t>
  </si>
  <si>
    <t>人口の推移や社会情勢の変化を把握しながら、施設の規模の適正化や集約化について、検討していきます。
また、既に策定している立地適正化計画との整合性を図りながら、施設の適正配置を進めていきます。</t>
  </si>
  <si>
    <t>複合化等により廃止した公共施設については、他用途への転用や売却・貸付を行い、財源を確保します。</t>
  </si>
  <si>
    <t>公共施設においては、既に策定しているアセットマネジメント事業計画に基づいて、計画を実施していきます。
インフラ施設については、既に個別計画を策定している施設はその計画を実施し、計画がないものについては、今後策定していきます。
本市においては、公共施設等の現状分析を適切に行う「調査」をプロセスの初期段階に位置づけ、「計画」、「実行」、「検証」を段階的に実行しながら、マネジメントのサイクルを形成します。</t>
  </si>
  <si>
    <t>社会経済情勢などの変化、総合計画や立地適正化計画に合わせて、本計画の適宜の見直しと内容の充実を図る。</t>
  </si>
  <si>
    <t xml:space="preserve">【公共施設】
施設の効率的な維持管理、長寿命化に取組み、計画的な改修・更新を行うことにより、投資の平準化を図るとともに、耐震化やユニバーサルデザインへの対応など、施設の安全性・機能性の向上を図ります。
【インフラ施設】
施設の効率的な維持管理、長寿命化に取組み、計画的な改修・更新を行うことにより、投資の平準化を図ります。
</t>
  </si>
  <si>
    <t>【令和元年度】
県立・市立一体型図書館建替えに伴い、市立図書館、隣接地の市民会館を除却。
【令和2年度】
行政機能、図書館、高齢者活動支線施設を複合化し、中地区公民館を建設。</t>
  </si>
  <si>
    <t>総人口は、2060年に約２万人と推計しています。</t>
  </si>
  <si>
    <t>【公共施設】（R3.3現在）
　  27.0万㎡
【インフラ】（R3.3現在）
　 581.4万㎡（道路）
　　　2.0万㎡（橋りょう）
　　　0.8万㎡（トンネル）
　　26.2万㎡（漁港）
　　0.5万m(農業集落排水)
　　70.0万ｍ（上水道管）
　　　1.8万ｍ（光ファイバー）</t>
  </si>
  <si>
    <t>【人口推移と推計】
○「平戸まち・ひと・しごと創生総合戦略」により、2055年（令和37年）の推計値が13,016人から約20,000人へ人口減少を緩和
【財政の現状と見通し】
○過去の投資的経費は単独事業で年平均26億円（平成22年～平成25年）でしたが、補助事業を含めた過去6年間（平成22年～平成27年）でみると、公共施設で年平均29億円、インフラ資産で年平均21億円、合計50億円
○今後40年間の公共施設等の更新費用は、年平均約73億円（公共施設で年平均約33億円、インフラ資産で年平均約40億円）と推計
【施設の老朽化】
○すでに耐用年数を超過している施設が117施設、耐用年数の残余年が10年未満の施設を合わせると227施設あり、全体施設の約半数で老朽化が顕著
　計画当初から40年後の平戸市人口（見込）20,000人で計画当初時の施設をそのまま所有した場合、一人当たりの延床面積は13.8㎡と試算しており、一人当たりの延床面積を現状維持し続けるためには、更なる施設の統廃合、縮小が必要。</t>
  </si>
  <si>
    <t>現在保有している公共施設等を今後も保有し続け、耐用年数経過後に現在と同程度の規模で更新した場合</t>
  </si>
  <si>
    <t>計画期間における削減見通し（中間見直し後）の表中、適正化後として記載しています。</t>
  </si>
  <si>
    <t>計画期間における削減見通し（中間見直し後）の表中、削減効果として記載しています。</t>
  </si>
  <si>
    <t>民間代替や民間連携の見込める施設については、積極的に民間事業者の資源（資金・施設）、運営ノウハウを活用していくため、指定管理者制等の各種手法の実施を積極的に検討します。</t>
  </si>
  <si>
    <t>○公共施設等を日々適切に利用できるよう、日常的・定期的・臨時的に点検・診断を行うます。
○適正な点検・診断を施し、これまでの損傷や故障の発生に伴い改修等を行う「事後保全」から、機能の低下の兆候を検出し、事前に使用不可能な状態に至るのを避ける「予防保全」へ転換を行います。</t>
    <rPh sb="1" eb="3">
      <t>コウキョウ</t>
    </rPh>
    <rPh sb="3" eb="6">
      <t>シセツトウ</t>
    </rPh>
    <rPh sb="7" eb="9">
      <t>ヒビ</t>
    </rPh>
    <rPh sb="9" eb="11">
      <t>テキセツ</t>
    </rPh>
    <rPh sb="12" eb="14">
      <t>リヨウ</t>
    </rPh>
    <rPh sb="20" eb="23">
      <t>ニチジョウテキ</t>
    </rPh>
    <rPh sb="24" eb="27">
      <t>テイキテキ</t>
    </rPh>
    <rPh sb="28" eb="31">
      <t>リンジテキ</t>
    </rPh>
    <rPh sb="32" eb="34">
      <t>テンケン</t>
    </rPh>
    <rPh sb="35" eb="37">
      <t>シンダン</t>
    </rPh>
    <rPh sb="38" eb="39">
      <t>オコナ</t>
    </rPh>
    <rPh sb="45" eb="47">
      <t>テキセイ</t>
    </rPh>
    <rPh sb="48" eb="50">
      <t>テンケン</t>
    </rPh>
    <rPh sb="51" eb="53">
      <t>シンダン</t>
    </rPh>
    <rPh sb="54" eb="55">
      <t>ホドコ</t>
    </rPh>
    <rPh sb="62" eb="64">
      <t>ソンショウ</t>
    </rPh>
    <rPh sb="65" eb="67">
      <t>コショウ</t>
    </rPh>
    <rPh sb="68" eb="70">
      <t>ハッセイ</t>
    </rPh>
    <rPh sb="71" eb="72">
      <t>トモナ</t>
    </rPh>
    <rPh sb="73" eb="76">
      <t>カイシュウトウ</t>
    </rPh>
    <rPh sb="77" eb="78">
      <t>オコナ</t>
    </rPh>
    <rPh sb="80" eb="82">
      <t>ジゴ</t>
    </rPh>
    <rPh sb="82" eb="84">
      <t>ホゼン</t>
    </rPh>
    <rPh sb="88" eb="90">
      <t>キノウ</t>
    </rPh>
    <rPh sb="91" eb="93">
      <t>テイカ</t>
    </rPh>
    <rPh sb="94" eb="96">
      <t>チョウコウ</t>
    </rPh>
    <rPh sb="97" eb="99">
      <t>ケンシュツ</t>
    </rPh>
    <rPh sb="101" eb="103">
      <t>ジゼン</t>
    </rPh>
    <rPh sb="104" eb="106">
      <t>シヨウ</t>
    </rPh>
    <rPh sb="106" eb="109">
      <t>フカノウ</t>
    </rPh>
    <rPh sb="110" eb="112">
      <t>ジョウタイ</t>
    </rPh>
    <rPh sb="113" eb="114">
      <t>イタ</t>
    </rPh>
    <rPh sb="117" eb="118">
      <t>サ</t>
    </rPh>
    <rPh sb="121" eb="123">
      <t>ヨボウ</t>
    </rPh>
    <rPh sb="123" eb="125">
      <t>ホゼン</t>
    </rPh>
    <rPh sb="127" eb="129">
      <t>テンカン</t>
    </rPh>
    <rPh sb="130" eb="131">
      <t>オコナ</t>
    </rPh>
    <phoneticPr fontId="5"/>
  </si>
  <si>
    <t>施設の新築・改築等を計画する場合、将来的な利用や需要の変化等を見越して、規模や構造、仕様を検討し、建設費だけではなく、運用費、保全、修繕費、解体費等の建設費以外のコストを含むライフサイクルコスト全体でコスト縮減を図ってきます。</t>
    <rPh sb="0" eb="2">
      <t>シセツ</t>
    </rPh>
    <rPh sb="3" eb="5">
      <t>シンチク</t>
    </rPh>
    <rPh sb="6" eb="8">
      <t>カイチク</t>
    </rPh>
    <rPh sb="8" eb="9">
      <t>トウ</t>
    </rPh>
    <rPh sb="10" eb="12">
      <t>ケイカク</t>
    </rPh>
    <rPh sb="14" eb="16">
      <t>バアイ</t>
    </rPh>
    <rPh sb="17" eb="19">
      <t>ショウライ</t>
    </rPh>
    <rPh sb="19" eb="20">
      <t>テキ</t>
    </rPh>
    <rPh sb="21" eb="23">
      <t>リヨウ</t>
    </rPh>
    <rPh sb="24" eb="26">
      <t>ジュヨウ</t>
    </rPh>
    <rPh sb="27" eb="29">
      <t>ヘンカ</t>
    </rPh>
    <rPh sb="29" eb="30">
      <t>トウ</t>
    </rPh>
    <rPh sb="31" eb="33">
      <t>ミコ</t>
    </rPh>
    <rPh sb="36" eb="38">
      <t>キボ</t>
    </rPh>
    <rPh sb="39" eb="41">
      <t>コウゾウ</t>
    </rPh>
    <rPh sb="42" eb="44">
      <t>シヨウ</t>
    </rPh>
    <rPh sb="45" eb="47">
      <t>ケントウ</t>
    </rPh>
    <rPh sb="49" eb="51">
      <t>ケンセツ</t>
    </rPh>
    <rPh sb="51" eb="52">
      <t>ヒ</t>
    </rPh>
    <rPh sb="59" eb="62">
      <t>ウンヨウヒ</t>
    </rPh>
    <rPh sb="63" eb="65">
      <t>ホゼン</t>
    </rPh>
    <rPh sb="66" eb="69">
      <t>シュウゼンヒ</t>
    </rPh>
    <rPh sb="70" eb="72">
      <t>カイタイ</t>
    </rPh>
    <rPh sb="72" eb="73">
      <t>ヒ</t>
    </rPh>
    <rPh sb="73" eb="74">
      <t>トウ</t>
    </rPh>
    <rPh sb="75" eb="77">
      <t>ケンセツ</t>
    </rPh>
    <rPh sb="77" eb="78">
      <t>ヒ</t>
    </rPh>
    <rPh sb="78" eb="80">
      <t>イガイ</t>
    </rPh>
    <rPh sb="85" eb="86">
      <t>フク</t>
    </rPh>
    <rPh sb="97" eb="99">
      <t>ゼンタイ</t>
    </rPh>
    <rPh sb="103" eb="105">
      <t>シュクゲン</t>
    </rPh>
    <rPh sb="106" eb="107">
      <t>ハカ</t>
    </rPh>
    <phoneticPr fontId="5"/>
  </si>
  <si>
    <t>○点検・診断の結果により危険性が認められた公共施設等については、施設の重要性、利用者属性、利用者数等の視点から、対応の優先度を検討し、修繕・更新等により安全性の確保を図ります。
○修繕等により、今後維持していくことが困難な施設については、市民の安全確保の観点から、必要に応じて利用中止や立入り禁止等の措置を検討します。
○老朽化等により供用が廃止され、今後利用見込のない施設については、解体・除却等を検討し、安全確保を図ります。</t>
    <rPh sb="1" eb="3">
      <t>テンケン</t>
    </rPh>
    <rPh sb="4" eb="6">
      <t>シンダン</t>
    </rPh>
    <rPh sb="7" eb="9">
      <t>ケッカ</t>
    </rPh>
    <rPh sb="12" eb="15">
      <t>キケンセイ</t>
    </rPh>
    <rPh sb="16" eb="17">
      <t>ミト</t>
    </rPh>
    <rPh sb="21" eb="23">
      <t>コウキョウ</t>
    </rPh>
    <rPh sb="23" eb="25">
      <t>シセツ</t>
    </rPh>
    <rPh sb="25" eb="26">
      <t>トウ</t>
    </rPh>
    <rPh sb="32" eb="34">
      <t>シセツ</t>
    </rPh>
    <rPh sb="35" eb="38">
      <t>ジュウヨウセイ</t>
    </rPh>
    <rPh sb="39" eb="41">
      <t>リヨウ</t>
    </rPh>
    <rPh sb="41" eb="42">
      <t>シャ</t>
    </rPh>
    <rPh sb="42" eb="44">
      <t>ゾクセイ</t>
    </rPh>
    <rPh sb="45" eb="48">
      <t>リヨウシャ</t>
    </rPh>
    <rPh sb="48" eb="50">
      <t>スウトウ</t>
    </rPh>
    <rPh sb="51" eb="53">
      <t>シテン</t>
    </rPh>
    <rPh sb="56" eb="58">
      <t>タイオウ</t>
    </rPh>
    <rPh sb="59" eb="61">
      <t>ユウセン</t>
    </rPh>
    <rPh sb="61" eb="62">
      <t>ド</t>
    </rPh>
    <rPh sb="63" eb="65">
      <t>ケントウ</t>
    </rPh>
    <rPh sb="67" eb="69">
      <t>シュウゼン</t>
    </rPh>
    <rPh sb="70" eb="73">
      <t>コウシントウ</t>
    </rPh>
    <rPh sb="76" eb="79">
      <t>アンゼンセイ</t>
    </rPh>
    <rPh sb="80" eb="82">
      <t>カクホ</t>
    </rPh>
    <rPh sb="83" eb="84">
      <t>ハカ</t>
    </rPh>
    <rPh sb="90" eb="93">
      <t>シュウゼントウ</t>
    </rPh>
    <rPh sb="97" eb="99">
      <t>コンゴ</t>
    </rPh>
    <rPh sb="108" eb="110">
      <t>コンナン</t>
    </rPh>
    <rPh sb="111" eb="113">
      <t>シセツ</t>
    </rPh>
    <rPh sb="119" eb="121">
      <t>シミン</t>
    </rPh>
    <rPh sb="122" eb="124">
      <t>アンゼン</t>
    </rPh>
    <rPh sb="124" eb="126">
      <t>カクホ</t>
    </rPh>
    <rPh sb="127" eb="129">
      <t>カンテン</t>
    </rPh>
    <rPh sb="132" eb="134">
      <t>ヒツヨウ</t>
    </rPh>
    <rPh sb="135" eb="136">
      <t>オウ</t>
    </rPh>
    <rPh sb="138" eb="140">
      <t>リヨウ</t>
    </rPh>
    <rPh sb="140" eb="142">
      <t>チュウシ</t>
    </rPh>
    <rPh sb="143" eb="144">
      <t>タ</t>
    </rPh>
    <rPh sb="144" eb="145">
      <t>イ</t>
    </rPh>
    <rPh sb="146" eb="149">
      <t>キンシトウ</t>
    </rPh>
    <rPh sb="150" eb="152">
      <t>ソチ</t>
    </rPh>
    <rPh sb="153" eb="155">
      <t>ケントウ</t>
    </rPh>
    <rPh sb="161" eb="165">
      <t>ロウキュウカトウ</t>
    </rPh>
    <rPh sb="168" eb="170">
      <t>キョウヨウ</t>
    </rPh>
    <rPh sb="171" eb="173">
      <t>ハイシ</t>
    </rPh>
    <rPh sb="176" eb="178">
      <t>コンゴ</t>
    </rPh>
    <rPh sb="178" eb="180">
      <t>リヨウ</t>
    </rPh>
    <rPh sb="180" eb="182">
      <t>ミコミ</t>
    </rPh>
    <rPh sb="185" eb="187">
      <t>シセツ</t>
    </rPh>
    <rPh sb="193" eb="195">
      <t>カイタイ</t>
    </rPh>
    <rPh sb="196" eb="199">
      <t>ジョキャクトウ</t>
    </rPh>
    <rPh sb="200" eb="202">
      <t>ケントウ</t>
    </rPh>
    <rPh sb="204" eb="206">
      <t>アンゼン</t>
    </rPh>
    <rPh sb="206" eb="208">
      <t>カクホ</t>
    </rPh>
    <rPh sb="209" eb="210">
      <t>ハカ</t>
    </rPh>
    <phoneticPr fontId="5"/>
  </si>
  <si>
    <t>○耐震診断が未実施である施設については、施設の今後のあり方を踏まえた上で、計画的に耐震診断を実施します。
○耐震性を満たしていない施設については、施設の規模や労休化の程度を勘案の上、更新、耐震化、廃止等の判断を行い、計画的に耐震改修を実施します。
○耐震補強工事を実施する際には、必要に応じて減築等も検討し、耐震性向上と延床面積の縮減を図ります。</t>
    <rPh sb="1" eb="3">
      <t>タイシン</t>
    </rPh>
    <rPh sb="3" eb="5">
      <t>シンダン</t>
    </rPh>
    <rPh sb="6" eb="9">
      <t>ミジッシ</t>
    </rPh>
    <rPh sb="12" eb="14">
      <t>シセツ</t>
    </rPh>
    <rPh sb="20" eb="22">
      <t>シセツ</t>
    </rPh>
    <rPh sb="23" eb="25">
      <t>コンゴ</t>
    </rPh>
    <rPh sb="28" eb="29">
      <t>カタ</t>
    </rPh>
    <rPh sb="30" eb="31">
      <t>フ</t>
    </rPh>
    <rPh sb="34" eb="35">
      <t>ウエ</t>
    </rPh>
    <rPh sb="37" eb="39">
      <t>ケイカク</t>
    </rPh>
    <rPh sb="39" eb="40">
      <t>テキ</t>
    </rPh>
    <rPh sb="41" eb="43">
      <t>タイシン</t>
    </rPh>
    <rPh sb="43" eb="45">
      <t>シンダン</t>
    </rPh>
    <rPh sb="46" eb="48">
      <t>ジッシ</t>
    </rPh>
    <rPh sb="54" eb="56">
      <t>タイシン</t>
    </rPh>
    <rPh sb="56" eb="57">
      <t>セイ</t>
    </rPh>
    <rPh sb="58" eb="59">
      <t>ミ</t>
    </rPh>
    <rPh sb="65" eb="67">
      <t>シセツ</t>
    </rPh>
    <rPh sb="73" eb="75">
      <t>シセツ</t>
    </rPh>
    <rPh sb="76" eb="78">
      <t>キボ</t>
    </rPh>
    <rPh sb="160" eb="162">
      <t>ノベユカ</t>
    </rPh>
    <rPh sb="162" eb="164">
      <t>メンセキ</t>
    </rPh>
    <rPh sb="165" eb="167">
      <t>シュクゲン</t>
    </rPh>
    <rPh sb="168" eb="169">
      <t>ハカ</t>
    </rPh>
    <phoneticPr fontId="5"/>
  </si>
  <si>
    <t>目標使用年数まで建物を使うことを目標として、大規模改修や中規模改修を計画的に実施し、機能を向上または回復させます。</t>
    <rPh sb="0" eb="2">
      <t>モクヒョウ</t>
    </rPh>
    <rPh sb="2" eb="4">
      <t>シヨウ</t>
    </rPh>
    <rPh sb="4" eb="6">
      <t>ネンスウ</t>
    </rPh>
    <rPh sb="8" eb="10">
      <t>タテモノ</t>
    </rPh>
    <rPh sb="11" eb="12">
      <t>ツカ</t>
    </rPh>
    <rPh sb="16" eb="18">
      <t>モクヒョウ</t>
    </rPh>
    <rPh sb="22" eb="25">
      <t>ダイキボ</t>
    </rPh>
    <rPh sb="25" eb="27">
      <t>カイシュウ</t>
    </rPh>
    <rPh sb="28" eb="31">
      <t>チュウキボ</t>
    </rPh>
    <rPh sb="31" eb="33">
      <t>カイシュウ</t>
    </rPh>
    <rPh sb="34" eb="36">
      <t>ケイカク</t>
    </rPh>
    <rPh sb="36" eb="37">
      <t>テキ</t>
    </rPh>
    <rPh sb="38" eb="40">
      <t>ジッシ</t>
    </rPh>
    <rPh sb="42" eb="44">
      <t>キノウ</t>
    </rPh>
    <rPh sb="45" eb="47">
      <t>コウジョウ</t>
    </rPh>
    <rPh sb="50" eb="52">
      <t>カイフク</t>
    </rPh>
    <phoneticPr fontId="5"/>
  </si>
  <si>
    <t>「第２次平戸市地球温暖化対策実効計画」を踏まえ、脱炭素化の推進への取組として、LED照明等の省エネルギー設備への改修や太陽光発電等の再生可能エネルギー設備の導入を推進し、脱炭素化への取り組みを行っていきます。</t>
    <rPh sb="1" eb="2">
      <t>ダイ</t>
    </rPh>
    <rPh sb="3" eb="4">
      <t>ジ</t>
    </rPh>
    <rPh sb="4" eb="7">
      <t>ヒラドシ</t>
    </rPh>
    <rPh sb="7" eb="9">
      <t>チキュウ</t>
    </rPh>
    <rPh sb="9" eb="12">
      <t>オンダンカ</t>
    </rPh>
    <rPh sb="12" eb="14">
      <t>タイサク</t>
    </rPh>
    <rPh sb="14" eb="16">
      <t>ジッコウ</t>
    </rPh>
    <rPh sb="16" eb="18">
      <t>ケイカク</t>
    </rPh>
    <rPh sb="20" eb="21">
      <t>フ</t>
    </rPh>
    <rPh sb="24" eb="25">
      <t>ダツ</t>
    </rPh>
    <rPh sb="25" eb="27">
      <t>タンソ</t>
    </rPh>
    <rPh sb="27" eb="28">
      <t>カ</t>
    </rPh>
    <rPh sb="29" eb="31">
      <t>スイシン</t>
    </rPh>
    <rPh sb="33" eb="35">
      <t>トリクミ</t>
    </rPh>
    <rPh sb="42" eb="45">
      <t>ショウメイトウ</t>
    </rPh>
    <rPh sb="46" eb="47">
      <t>ショウ</t>
    </rPh>
    <rPh sb="52" eb="54">
      <t>セツビ</t>
    </rPh>
    <rPh sb="56" eb="58">
      <t>カイシュウ</t>
    </rPh>
    <rPh sb="59" eb="62">
      <t>タイヨウコウ</t>
    </rPh>
    <rPh sb="62" eb="64">
      <t>ハツデン</t>
    </rPh>
    <rPh sb="64" eb="65">
      <t>トウ</t>
    </rPh>
    <rPh sb="66" eb="68">
      <t>サイセイ</t>
    </rPh>
    <rPh sb="68" eb="70">
      <t>カノウ</t>
    </rPh>
    <rPh sb="75" eb="77">
      <t>セツビ</t>
    </rPh>
    <rPh sb="78" eb="80">
      <t>ドウニュウ</t>
    </rPh>
    <rPh sb="81" eb="83">
      <t>スイシン</t>
    </rPh>
    <rPh sb="85" eb="86">
      <t>ダツ</t>
    </rPh>
    <rPh sb="86" eb="89">
      <t>タンソカ</t>
    </rPh>
    <rPh sb="91" eb="92">
      <t>ト</t>
    </rPh>
    <rPh sb="93" eb="94">
      <t>ク</t>
    </rPh>
    <rPh sb="96" eb="97">
      <t>オコナ</t>
    </rPh>
    <phoneticPr fontId="5"/>
  </si>
  <si>
    <t>　公共施設の適正化については、基本的にフローに従って施設の仕分けを行い、所管課へのヒアリング結果を反映させることで、組織横断的な視野を含めた、より現実性の高い施設の適正化を計画している。</t>
  </si>
  <si>
    <t>　公共施設の量や質の適正化により、公共施設に係る更新費用を約40％削減します。</t>
  </si>
  <si>
    <t>保有している有形固定資産の内、償却資産の取得価額等に対する減価償却累計額の割合を算出することにより、耐用年数に対して資産の取得からどの程度経過しているかを全体として把握することが可能となる指標です。この割合が高いということは、それだけ資産が老朽化していると捉えることができます。</t>
  </si>
  <si>
    <t>「普通財産」は本来の設置目的を果たしていない施設であり、新たな機能を持った施設への有効活用や、民間等への譲渡・売却などによる有効活用を検討する。</t>
  </si>
  <si>
    <t>今後10年間の行動計画（アクションプラン）を策定し、中間時期（５年後）・改訂時期（10年度）において、進捗状況について検証し、社会的状況等を考慮した問題点を抽出し、その改善策を講じる見直しを実施します。</t>
    <rPh sb="26" eb="28">
      <t>チュウカン</t>
    </rPh>
    <rPh sb="28" eb="30">
      <t>ジキ</t>
    </rPh>
    <rPh sb="32" eb="34">
      <t>ネンゴ</t>
    </rPh>
    <rPh sb="36" eb="38">
      <t>カイテイ</t>
    </rPh>
    <rPh sb="38" eb="40">
      <t>ジキ</t>
    </rPh>
    <rPh sb="43" eb="45">
      <t>ネンド</t>
    </rPh>
    <rPh sb="51" eb="53">
      <t>シンチョク</t>
    </rPh>
    <rPh sb="53" eb="55">
      <t>ジョウキョウ</t>
    </rPh>
    <rPh sb="59" eb="61">
      <t>ケンショウ</t>
    </rPh>
    <rPh sb="63" eb="66">
      <t>シャカイテキ</t>
    </rPh>
    <rPh sb="66" eb="69">
      <t>ジョウキョウトウ</t>
    </rPh>
    <rPh sb="70" eb="72">
      <t>コウリョ</t>
    </rPh>
    <rPh sb="74" eb="76">
      <t>モンダイ</t>
    </rPh>
    <rPh sb="76" eb="77">
      <t>テン</t>
    </rPh>
    <rPh sb="78" eb="80">
      <t>チュウシュツ</t>
    </rPh>
    <rPh sb="84" eb="87">
      <t>カイゼンサク</t>
    </rPh>
    <rPh sb="88" eb="89">
      <t>コウ</t>
    </rPh>
    <rPh sb="91" eb="93">
      <t>ミナオ</t>
    </rPh>
    <rPh sb="95" eb="97">
      <t>ジッシ</t>
    </rPh>
    <phoneticPr fontId="5"/>
  </si>
  <si>
    <t>（１）「普通財産」は、 現在、 本来の設置目的を果たしていないため、 新たな機能を持った施設への有効活用や、民間等への 譲渡 ・売却などによる有効活用を検討します。
（２）「文化・観光系施設（文化財）」「給水施設」「通信施設」は、施設の性格上、施設の廃止や、減築等の対応がなじ まないことから 、現状維持 とします 。
（３）公共施設の集約化・複合化を含む最適化検討 を大島 、平戸 度島 、その他の地区（ 平戸北部 、平戸中部 、 平戸南部 、 生月 、 田平）で行っていきます。</t>
    <rPh sb="233" eb="234">
      <t>オコナ</t>
    </rPh>
    <phoneticPr fontId="5"/>
  </si>
  <si>
    <t>総人口は減少を続け2040年には1.5万人になると予測、年齢別人口では特に15歳～64歳が減少し、65歳以上人口の割合は2040年に約4割になると推計</t>
  </si>
  <si>
    <t>公共施設24.8万㎡
一般道路710線・502,592ｍ・2,619,056㎡
自転車歩行者道4線・137ｍ・822㎡
橋梁213橋・1,947ｍ
トンネル2箇所・27ｍ
準用河川30,234ｍ
普通河川97,953ｍ
上水道479,710ｍ・浄水場19箇所
下水道汚水60,628ｍ
　　　　　雨水4,905ｍ・処理場6箇所</t>
  </si>
  <si>
    <t>公共施設等は市民の財産であり、現状に合わない施設を保有し続けることは、市民の負担にもなります。今後は、従来からの市民サービスから脱却し、ハード（ハコもの）に頼らないサービスの提供や民間を活用したサービスの展開等、柔軟な考え方による新たなサービスのあり方を検討する必要があります。</t>
  </si>
  <si>
    <t>（公共施設）
今後３９年間で1000億円
年平均25.6億円</t>
  </si>
  <si>
    <t>（公共施設）
今後３９年間で517億円
年平均13.2億円</t>
  </si>
  <si>
    <t>（公共施設）
今後39年間で483億円
年平均12.3億円</t>
  </si>
  <si>
    <t>本計画を推進していくためには計画の趣旨を周知するとともに公共施設等を所管する部署が本計画を基本とし今後策定予定のマネジメント計画や個別計画に沿って着実に本計画の実現を図って行く必要があります。
本計画の着実な実施や進捗管理に当たっては、庁内での組織横断的な体制を確立し、公共施設等の更新・統廃合・長寿命化・修繕及び点検診断等の実施における総合調整等、公共施設等マネジメントについて全庁的な調整・協議を行うとともに、計画の見直しを行います。</t>
  </si>
  <si>
    <t>施設の設置、管理運営にあたっては、指定管理者制度（民間事業者への委託による管理）など、民間企業等の持つ様々な資金やノウハウの活用を検討します。</t>
  </si>
  <si>
    <t>公共施設等を適切に利用していくには、各施設の特性を考慮したうえで、定期的な点検・診断を行うことが重要となります。点検・診断においては、各施設の管理状況や設備の経過年数等を踏まえ、劣化状況の把握に努めます。</t>
  </si>
  <si>
    <t>多額の費用がかかる大規模な修繕・更新をできる限り回避するため、定期的な点検・診断から早期段階における修繕に努め、施設の維持管理・修繕・更新等トータルコストの縮減や平準化を図ります。</t>
  </si>
  <si>
    <t>行政サービスを提供する拠点である公共施設の劣化や故障等は早急に対策を行い、安全性・機能性の確保とサービス提供を安定的にできるように環境を整えます。
また、点検・診断等により高い危険性が認められた公共施設や老朽化等により供用廃止され、かつ、今後とも利用見込みが低い施設については、特例地方債などを活用した解体撤去を基本とします。</t>
  </si>
  <si>
    <t>公共施設等の多くは、災害時における指定避難所や物資集積場所として位置づけられています。このため、平常時の利用者の安全確保だけでなく、災害時の拠点施設としての機能を確保するためにも耐震化は重要であることから、今後も引き続き計画的な耐震対策に取り組みます。</t>
  </si>
  <si>
    <t>定期的な点検・診断を実施し、計画的な予防保全による長寿命化を推進し、施設性能の維持向上を図りながら、施設のライフサイクルコストの低減や平準化を図ります。</t>
  </si>
  <si>
    <t>公共施設を誰もが安全・安心に利用することができるものとするために、ユニバーサルデザイン化を推進します。
今後公共施設等の改修・更新等を行う際には、現状の利用実態等を踏まえ、
適時ユニバーサルデザインの導入を検討します。</t>
  </si>
  <si>
    <t>現在進めている更新の内容に当該内容を含めている</t>
    <rPh sb="0" eb="2">
      <t>ゲンザイ</t>
    </rPh>
    <rPh sb="2" eb="3">
      <t>スス</t>
    </rPh>
    <rPh sb="7" eb="9">
      <t>コウシン</t>
    </rPh>
    <rPh sb="10" eb="12">
      <t>ナイヨウ</t>
    </rPh>
    <rPh sb="13" eb="15">
      <t>トウガイ</t>
    </rPh>
    <rPh sb="15" eb="17">
      <t>ナイヨウ</t>
    </rPh>
    <rPh sb="18" eb="19">
      <t>フク</t>
    </rPh>
    <phoneticPr fontId="5"/>
  </si>
  <si>
    <t>利用頻度の低い施設、社会情勢や行政サービス需要の変化による用途廃止や統廃合、集約化による移転等で発生した空き施設は、他用途への転用、地域や民間事業者等への貸与、貸付、売却も含め、機能やあり方の検討を行います。
また、複合化・多機能化を図ることができる施設、設備等の共有が可能な施設などについては、機能統合を推進します。</t>
  </si>
  <si>
    <t>２０１７年度(平成２９年度)から２０４７年度(令和２９年度)の３０年間を計画年度として、松浦市の公共施設の保有量を総延床面積で
２０％削減することを目標とします。</t>
  </si>
  <si>
    <t xml:space="preserve">利用頻度の低い施設、社会情勢や行政サービス需要の変化による用途廃止や統廃合、集約化による移転等で発生した空き施設は、他用途への転用、地域や民間事業者等への貸与、貸付、売却も含め、機能やあり方の検討を行います。
また、複合化・多機能化を図ることができる施設、設備等の共有が可能な施設などについては、機能統合を推進します。
</t>
  </si>
  <si>
    <t>本計画の推進にあたっては、計画（Plan）、実施（Do）、評価（Check）、改善（Action）のＰＤＣＡサイクルに基づき、５年度ごとに実施状況及び各種目標達成状況について適時点検を行い、必要に応じて計画の見直しを行うものとします。</t>
  </si>
  <si>
    <t>市の保有施設を機能ごとに着目して分類し、施設類型ごとに管理に関する基本的な考え方を記載しています。</t>
  </si>
  <si>
    <t xml:space="preserve">・平成29年度：公営住宅御厨団地屋根防水改修
・平成29年度～平成30年度：福島地区小中学校屋内運動場改築
・平成30年度：公営住宅御厨団地屋上給水管改修
・平成30年度：福島中学校屋内運動場解体
・令和元年度～令和2年度：鷹島地区小中学校校舎改築
・令和2年度：蛭子崎団地屋根防水改修、不老山団地外部改修、内潟団地解体
・令和2年度：鷹島中学校特別教室棟改修
・令和2年度：鷹島中学校屋内運動場改修
・令和3年度～令和４年度：鷹島小学校校舎解体
</t>
  </si>
  <si>
    <t>総人口はＲ4からＲ24まで20年間で20.9％減</t>
  </si>
  <si>
    <t>保有する建築物の総延床面積は45万㎡を超えており、その内訳は、学校教育施設が全体の約3割を占め、地区集会施設などの市民文化施設がそれに続き、生活圏・住区施設が大部分を占めている。この状況において、少子化の進行から学校統廃合で生まれる廃校施設の利活用と更新が先送りされてきた地区集会施設の更新費用の確保が課題として浮き彫りとなっている。以上を踏まえ、「施設ありき」の住民サービスから脱却するとともに、様々なニーズの変化も捉えたマネジメントが必要。</t>
  </si>
  <si>
    <t>推計期間40年で総額2,614億円</t>
  </si>
  <si>
    <t>推計期間40年で総額2,096億円</t>
  </si>
  <si>
    <t>推計期間40年で総額518億円</t>
  </si>
  <si>
    <t>機動的に対応できるよう副市長を長とする公共施設等適正管理推進委員会を設置し、マネジメントを推進します。</t>
  </si>
  <si>
    <t>新たな雇用・産業の創出の可能性も含め、管理運営の効率化と経費削減を目指した導入を進めます。</t>
  </si>
  <si>
    <t xml:space="preserve">老朽化や劣化などの要因による施設等の損傷程度や危険性などについて、必要に応じ、モニタリングを実施します。
重大事故発生の回避や修繕・更新等の必要性を判断するため、点検・診断基準や方法、点検体制等を早期に整備し、点検・診断を実施します。
修繕・更新等の必要性を判断する要素として、施設ごとの点検・診断等の実施履歴・結果をファイリングし、一元的に情報を管理し、併せて個別施設計画に反映させます。
</t>
    <rPh sb="178" eb="179">
      <t>アワ</t>
    </rPh>
    <rPh sb="181" eb="183">
      <t>コベツ</t>
    </rPh>
    <rPh sb="183" eb="185">
      <t>シセツ</t>
    </rPh>
    <rPh sb="185" eb="187">
      <t>ケイカク</t>
    </rPh>
    <rPh sb="188" eb="190">
      <t>ハンエイ</t>
    </rPh>
    <phoneticPr fontId="5"/>
  </si>
  <si>
    <t xml:space="preserve">予防保全型維持管理の考え方を取り入れ、施設を長持ちさせる維持管理・修繕方法を検
討します。
修繕・更新等の実施履歴を蓄積し、一元的に情報を管理します。
施設特性に応じた合理的な維持管理方策を検討します。
維持管理・修繕・更新の実施にあたっては、コスト縮減と施設管理のサービス水準を見極めながら、民間ノウハウの活用（指定管理者制度、PPP/PFI※事業の導入等）を積極的に進めます。
</t>
  </si>
  <si>
    <t xml:space="preserve">安全確保に関するチェックリストをつくり、リスク（事象および要因）ごとに安全確保対策を検討します。
把握された各リスクについて、より詳細な施設の点検・診断を定期的に行い、危険性が認められる箇所等について改修等の対策を検討します。
点検・診断等により危険が認められる施設については、一時的な供用停止や応急措置等により、利用者の安全確保を最優先します。
利用頻度が低く今後とも利用見込みのないものについては、用途廃止のうえ、売却や除却に努めます。
</t>
    <rPh sb="81" eb="82">
      <t>オコナ</t>
    </rPh>
    <phoneticPr fontId="5"/>
  </si>
  <si>
    <t>災害時拠点施設、避難所等としての機能確保の観点も含め、必要に応じて公共施設等の耐震化を進めます。
インフラ施設は、耐震性のほか復旧方法の検討も含め、可能な限り耐災の向上を図ります。特に、道路、トンネル、橋梁等のインフラ施設については、地震発生による人命への重大な被害（避難活動の遅れや倒壊による事故等）や市民生活へ深刻な影響（ライフライン※の停止等）を及ぼす恐れのある施設から、優先して耐震化を行います。</t>
  </si>
  <si>
    <t xml:space="preserve">トータルコストの縮減・平準化を目指して、財政計画と連動した「長寿命化計画」を必要に応じて策定し、計画的に維持管理・修繕を実施します。
長寿命化を図ることで長期的に見た維持管理・修繕・更新等に係るコスト縮減が可能な施設においては、予防保全型管理の導入や、耐震性能・耐久性の向上を目的とした修繕等を実施することで施設の延命を図ります。
</t>
  </si>
  <si>
    <t>○ユニバーサルデザイン化の配慮が必要な施設については、「ユニバーサルデザイン2020行動計画」（関係閣僚会議決定）の考え方を踏まえ、建替、改修期に併せてバリアフリー化等を進めます。</t>
  </si>
  <si>
    <t>エネルギーの地産地消を目指し、再生可能エネルギーの導入を推進します。</t>
  </si>
  <si>
    <t>市域施設、地域施設、生活圏・住区施設の利用圏域間においての複合化等と施設の利用見込み等に照らした規模での更新とします。</t>
  </si>
  <si>
    <t>今後20年間で建築系施設の延床面積削減量を96,000㎡と設定。</t>
  </si>
  <si>
    <t>地方公会計マニュアルに基づく固定資産台帳の整備を進め、データ共有の環境整備を図ります。</t>
  </si>
  <si>
    <t>借地の解消を優先に遊休建築物などの解体を進めます。また、多様な民間活力の導入による管理コストと保有量の縮減を進めます。</t>
  </si>
  <si>
    <t>策定した総合管理計画及び個別計画の検証や進捗状況について、公共施設等適正管理委員会で所掌し、その進捗状況等については、議会への報告と併せて公式ホームページなどにより公表します。</t>
  </si>
  <si>
    <t>人口動態や財政状況等の社会経済情勢に大きな変化が生じた場合など</t>
    <rPh sb="0" eb="2">
      <t>ジンコウ</t>
    </rPh>
    <rPh sb="2" eb="4">
      <t>ドウタイ</t>
    </rPh>
    <rPh sb="5" eb="7">
      <t>ザイセイ</t>
    </rPh>
    <rPh sb="7" eb="9">
      <t>ジョウキョウ</t>
    </rPh>
    <rPh sb="9" eb="10">
      <t>トウ</t>
    </rPh>
    <rPh sb="11" eb="13">
      <t>シャカイ</t>
    </rPh>
    <rPh sb="13" eb="15">
      <t>ケイザイ</t>
    </rPh>
    <rPh sb="15" eb="17">
      <t>ジョウセイ</t>
    </rPh>
    <rPh sb="18" eb="19">
      <t>オオ</t>
    </rPh>
    <rPh sb="21" eb="23">
      <t>ヘンカ</t>
    </rPh>
    <rPh sb="24" eb="25">
      <t>ショウ</t>
    </rPh>
    <rPh sb="27" eb="29">
      <t>バアイ</t>
    </rPh>
    <phoneticPr fontId="5"/>
  </si>
  <si>
    <t>建築系施設14分類、インフラ系施設を6分類し、それぞれに定めました。</t>
  </si>
  <si>
    <t>【平成30年度】
指定管理制度で管理運営してきた４つの老人福祉施設の民間譲渡を実現しました。
【令和２年度】
廃校施設を地域コミュニティ施設へ転用しました。
また、策定から令和３年度までの期間、公共施設等適正管理推進事業債を活用し、保育所１棟、消防格納庫１棟、教職員住宅４棟を解体、さらに、過疎対策事業債を活用し、給食共同調理場を統合しました。
【令和４年度】
公共施設等適正管理推進事業債を活用し、教職員住宅２棟、消防格納庫１棟を解体しました。</t>
    <rPh sb="145" eb="147">
      <t>カソ</t>
    </rPh>
    <rPh sb="147" eb="149">
      <t>タイサク</t>
    </rPh>
    <rPh sb="149" eb="151">
      <t>ジギョウ</t>
    </rPh>
    <rPh sb="151" eb="152">
      <t>サイ</t>
    </rPh>
    <rPh sb="153" eb="155">
      <t>カツヨウ</t>
    </rPh>
    <rPh sb="157" eb="159">
      <t>キュウショク</t>
    </rPh>
    <rPh sb="159" eb="161">
      <t>キョウドウ</t>
    </rPh>
    <rPh sb="161" eb="163">
      <t>チョウリ</t>
    </rPh>
    <rPh sb="163" eb="164">
      <t>ジョウ</t>
    </rPh>
    <rPh sb="165" eb="167">
      <t>トウゴウ</t>
    </rPh>
    <rPh sb="174" eb="176">
      <t>レイワ</t>
    </rPh>
    <rPh sb="177" eb="179">
      <t>ネンド</t>
    </rPh>
    <rPh sb="200" eb="203">
      <t>キョウショクイン</t>
    </rPh>
    <rPh sb="203" eb="205">
      <t>ジュウタク</t>
    </rPh>
    <rPh sb="206" eb="207">
      <t>トウ</t>
    </rPh>
    <rPh sb="208" eb="210">
      <t>ショウボウ</t>
    </rPh>
    <rPh sb="210" eb="213">
      <t>カクノウコ</t>
    </rPh>
    <rPh sb="214" eb="215">
      <t>トウ</t>
    </rPh>
    <rPh sb="216" eb="218">
      <t>カイタイ</t>
    </rPh>
    <phoneticPr fontId="5"/>
  </si>
  <si>
    <t>総人口は令和22年までには令和2年の2.5万人から27％減少し、1.8万人になる予想、年代構成は、年少人口の割合が下がる一方、老年人口の割合が上がる。</t>
    <rPh sb="0" eb="3">
      <t>ソウジンコウ</t>
    </rPh>
    <rPh sb="4" eb="6">
      <t>レイワ</t>
    </rPh>
    <rPh sb="8" eb="9">
      <t>ネン</t>
    </rPh>
    <rPh sb="13" eb="15">
      <t>レイワ</t>
    </rPh>
    <rPh sb="16" eb="17">
      <t>ネン</t>
    </rPh>
    <rPh sb="21" eb="23">
      <t>マンニン</t>
    </rPh>
    <rPh sb="28" eb="30">
      <t>ゲンショウ</t>
    </rPh>
    <rPh sb="35" eb="37">
      <t>マンニン</t>
    </rPh>
    <rPh sb="40" eb="42">
      <t>ヨソウ</t>
    </rPh>
    <rPh sb="43" eb="45">
      <t>ネンダイ</t>
    </rPh>
    <rPh sb="45" eb="47">
      <t>コウセイ</t>
    </rPh>
    <rPh sb="49" eb="51">
      <t>ネンショウ</t>
    </rPh>
    <rPh sb="51" eb="53">
      <t>ジンコウ</t>
    </rPh>
    <rPh sb="54" eb="56">
      <t>ワリアイ</t>
    </rPh>
    <rPh sb="57" eb="58">
      <t>サ</t>
    </rPh>
    <rPh sb="60" eb="62">
      <t>イッポウ</t>
    </rPh>
    <rPh sb="63" eb="65">
      <t>ロウネン</t>
    </rPh>
    <rPh sb="65" eb="67">
      <t>ジンコウ</t>
    </rPh>
    <rPh sb="68" eb="70">
      <t>ワリアイ</t>
    </rPh>
    <rPh sb="71" eb="72">
      <t>ア</t>
    </rPh>
    <phoneticPr fontId="5"/>
  </si>
  <si>
    <t>（公共施設）
29.2万㎡
内訳：学校教育系28.0％、公営住宅15.9％、市民文化系10.3％、行政系7.8％、供給処理7.0％、保健福祉6.2％、スポーツ系4.9％、社会教育系3.7％、子育て支援4.2％、産業系2.0％、医療系0.2％、その他9.8％
（インフラ施設）
道路L=1,320km  橋梁292橋　上水道70km　下水道63km</t>
  </si>
  <si>
    <t>少子化等に伴う生産年齢人口の減少が続いており、市税の増収が見込まれない中、公共施設等の維持更新費に対し、財源不足が予想される。今後、公共施設等の数量は人口に比較して過多な状況が続くと予想されるため、数量を適正に保つための施策が必要である。</t>
  </si>
  <si>
    <t>【公共施設】
今後40年間で1,101.2億円、年平均で27.5億円
【インフラ施設】
今後40年間で944.5億円、年平均で23.6億円</t>
  </si>
  <si>
    <t>公共施設等総合管理計画の方針を踏まえ、より具体的に施設の維持管理計画を定めた公共施設個別施設計画において、毎年度、公共施設個別施設計画の進捗状況を調査し、計画どおりに実行できているか把握するとともに、順次、見直しを図りより良い財政運営に努める。</t>
  </si>
  <si>
    <t>新たな公共施設等の建設だけでなく、縮減対象の公共施設等の用途変更に採用することも可能で、指定管理者制度、PPP およびPFI の活用でコスト削減やサービス向上を目指す。</t>
  </si>
  <si>
    <t>日常管理のほか、総合的な管理運営や実際の点検・保守・整備等の履歴を記録し、集積・蓄積して老朽化対策等に生かす。</t>
    <rPh sb="0" eb="2">
      <t>ニチジョウ</t>
    </rPh>
    <rPh sb="2" eb="4">
      <t>カンリ</t>
    </rPh>
    <rPh sb="8" eb="10">
      <t>ソウゴウ</t>
    </rPh>
    <rPh sb="10" eb="11">
      <t>テキ</t>
    </rPh>
    <rPh sb="12" eb="14">
      <t>カンリ</t>
    </rPh>
    <rPh sb="14" eb="16">
      <t>ウンエイ</t>
    </rPh>
    <rPh sb="17" eb="19">
      <t>ジッサイ</t>
    </rPh>
    <rPh sb="20" eb="22">
      <t>テンケン</t>
    </rPh>
    <rPh sb="23" eb="25">
      <t>ホシュ</t>
    </rPh>
    <rPh sb="26" eb="28">
      <t>セイビ</t>
    </rPh>
    <rPh sb="28" eb="29">
      <t>トウ</t>
    </rPh>
    <rPh sb="30" eb="32">
      <t>リレキ</t>
    </rPh>
    <rPh sb="33" eb="35">
      <t>キロク</t>
    </rPh>
    <rPh sb="37" eb="39">
      <t>シュウセキ</t>
    </rPh>
    <rPh sb="40" eb="42">
      <t>チクセキ</t>
    </rPh>
    <rPh sb="44" eb="47">
      <t>ロウキュウカ</t>
    </rPh>
    <rPh sb="47" eb="49">
      <t>タイサク</t>
    </rPh>
    <rPh sb="49" eb="50">
      <t>トウ</t>
    </rPh>
    <rPh sb="51" eb="52">
      <t>イ</t>
    </rPh>
    <phoneticPr fontId="5"/>
  </si>
  <si>
    <t>人口の増減や人口構成の変化に応じて、公共施設の総量の適正化（削減）を検討し、財源に見合う公共施設の維持・更新を実施する。</t>
  </si>
  <si>
    <t>利用を継続する施設は日常的な維持管理による安全・安心の確保を図る。</t>
    <rPh sb="0" eb="2">
      <t>リヨウ</t>
    </rPh>
    <rPh sb="3" eb="5">
      <t>ケイゾク</t>
    </rPh>
    <rPh sb="7" eb="9">
      <t>シセツ</t>
    </rPh>
    <rPh sb="10" eb="13">
      <t>ニチジョウテキ</t>
    </rPh>
    <rPh sb="14" eb="16">
      <t>イジ</t>
    </rPh>
    <rPh sb="16" eb="18">
      <t>カンリ</t>
    </rPh>
    <rPh sb="21" eb="23">
      <t>アンゼン</t>
    </rPh>
    <rPh sb="24" eb="26">
      <t>アンシン</t>
    </rPh>
    <rPh sb="27" eb="29">
      <t>カクホ</t>
    </rPh>
    <rPh sb="30" eb="31">
      <t>ハカ</t>
    </rPh>
    <phoneticPr fontId="5"/>
  </si>
  <si>
    <t>壱岐市役所庁舎耐震改修基本計画に基づき計画的に改修を進める。</t>
    <rPh sb="0" eb="2">
      <t>イキ</t>
    </rPh>
    <rPh sb="2" eb="5">
      <t>シヤクショ</t>
    </rPh>
    <rPh sb="5" eb="7">
      <t>チョウシャ</t>
    </rPh>
    <rPh sb="7" eb="9">
      <t>タイシン</t>
    </rPh>
    <rPh sb="9" eb="11">
      <t>カイシュウ</t>
    </rPh>
    <rPh sb="11" eb="13">
      <t>キホン</t>
    </rPh>
    <rPh sb="13" eb="15">
      <t>ケイカク</t>
    </rPh>
    <rPh sb="16" eb="17">
      <t>モト</t>
    </rPh>
    <rPh sb="19" eb="22">
      <t>ケイカクテキ</t>
    </rPh>
    <rPh sb="23" eb="25">
      <t>カイシュウ</t>
    </rPh>
    <rPh sb="26" eb="27">
      <t>スス</t>
    </rPh>
    <phoneticPr fontId="5"/>
  </si>
  <si>
    <t>建設後相当年程度経過すると点検・保守による修繕・小規模改修工事では、性能・機能が許容できるレベルを維持できなくなり、大規模改修工事が必要となる。要求性能レベルは通常時間が経つにつれて上昇するため、要求性能レベルの変化を視野に入れた改修工事を行う。</t>
  </si>
  <si>
    <t>築年数が古い施設については、原状の利用性について調査し、バリアフリー化等、施設の整備を図る。</t>
    <rPh sb="0" eb="1">
      <t>チク</t>
    </rPh>
    <rPh sb="1" eb="3">
      <t>ネンスウ</t>
    </rPh>
    <rPh sb="4" eb="5">
      <t>フル</t>
    </rPh>
    <rPh sb="6" eb="8">
      <t>シセツ</t>
    </rPh>
    <rPh sb="14" eb="16">
      <t>ゲンジョウ</t>
    </rPh>
    <rPh sb="17" eb="20">
      <t>リヨウセイ</t>
    </rPh>
    <rPh sb="24" eb="26">
      <t>チョウサ</t>
    </rPh>
    <rPh sb="34" eb="35">
      <t>カ</t>
    </rPh>
    <rPh sb="35" eb="36">
      <t>トウ</t>
    </rPh>
    <rPh sb="37" eb="39">
      <t>シセツ</t>
    </rPh>
    <rPh sb="40" eb="42">
      <t>セイビ</t>
    </rPh>
    <rPh sb="43" eb="44">
      <t>ハカ</t>
    </rPh>
    <phoneticPr fontId="5"/>
  </si>
  <si>
    <t>節電等の省エネに取り組み、日常的な維持管理費の削減に努める。</t>
    <rPh sb="0" eb="2">
      <t>セツデン</t>
    </rPh>
    <rPh sb="2" eb="3">
      <t>トウ</t>
    </rPh>
    <rPh sb="4" eb="5">
      <t>ショウ</t>
    </rPh>
    <rPh sb="8" eb="9">
      <t>ト</t>
    </rPh>
    <rPh sb="10" eb="11">
      <t>ク</t>
    </rPh>
    <rPh sb="13" eb="16">
      <t>ニチジョウテキ</t>
    </rPh>
    <rPh sb="17" eb="19">
      <t>イジ</t>
    </rPh>
    <rPh sb="19" eb="21">
      <t>カンリ</t>
    </rPh>
    <rPh sb="21" eb="22">
      <t>ヒ</t>
    </rPh>
    <rPh sb="23" eb="25">
      <t>サクゲン</t>
    </rPh>
    <rPh sb="26" eb="27">
      <t>ツト</t>
    </rPh>
    <phoneticPr fontId="5"/>
  </si>
  <si>
    <t>機能再編にあたっては、施設の安全性、機能性、耐久性、施設効率性、施設の充足度、施設利用率、費用対効果の評価項目等の多角的な視点による判定を行い、定量的・定性的に判断し、検討を進める。</t>
  </si>
  <si>
    <t>今後40年間で延床面積を30％縮減・トータルコストを8.3億円／年縮減</t>
  </si>
  <si>
    <t>遊休施設については、民間事業者等へ積極的に売却を図ります。
特定の団体が主に利用している集会施設等については、その団体と協議の上、積極的に譲渡を図ります。</t>
  </si>
  <si>
    <t>策定した総合管理計画の適切な実行を確保するためにPDCAサイクル（計画→実行→チェック→改善）で点検する。課題等が発生した場合には、内部組織において協議検討を行い、解決を図る。</t>
  </si>
  <si>
    <t>中長期的</t>
  </si>
  <si>
    <t>現況把握や、各施設を所管する部局の意向を踏まえ、今後の施設管理の基本的な方針にあたっては、建築系公共施設と土木系公共施設に区分し、数量・品質・コストに関する基本方針に則り、施設量の適正化を図る。</t>
    <rPh sb="36" eb="38">
      <t>ホウシン</t>
    </rPh>
    <rPh sb="61" eb="63">
      <t>クブン</t>
    </rPh>
    <rPh sb="65" eb="67">
      <t>スウリョウ</t>
    </rPh>
    <rPh sb="68" eb="70">
      <t>ヒンシツ</t>
    </rPh>
    <rPh sb="75" eb="76">
      <t>カン</t>
    </rPh>
    <rPh sb="78" eb="80">
      <t>キホン</t>
    </rPh>
    <rPh sb="80" eb="82">
      <t>ホウシン</t>
    </rPh>
    <rPh sb="83" eb="84">
      <t>ノット</t>
    </rPh>
    <phoneticPr fontId="5"/>
  </si>
  <si>
    <t xml:space="preserve">統廃合された中学校の校舎及び体育館の集約・解体を行った。
</t>
    <rPh sb="0" eb="3">
      <t>トウハイゴウ</t>
    </rPh>
    <rPh sb="6" eb="9">
      <t>チュウガッコウ</t>
    </rPh>
    <rPh sb="10" eb="12">
      <t>コウシャ</t>
    </rPh>
    <rPh sb="12" eb="13">
      <t>オヨ</t>
    </rPh>
    <rPh sb="14" eb="17">
      <t>タイイクカン</t>
    </rPh>
    <rPh sb="18" eb="20">
      <t>シュウヤク</t>
    </rPh>
    <rPh sb="21" eb="23">
      <t>カイタイ</t>
    </rPh>
    <rPh sb="24" eb="25">
      <t>オコナ</t>
    </rPh>
    <phoneticPr fontId="5"/>
  </si>
  <si>
    <t>◆現在人口
　令和2 年国勢調査における人口は、
34,391 人
◆将来人口
　国立社会保障・人口問題研究所の推計では、本市の人口は今後も減少が続き、2045年（令和27年）には18,159人まで減少するとされている。また、年齢区分別の人口割合をみると、65歳以上の人口割合の増加が続き、令和27年における65歳以上の人口割合は令和2年の約1.4倍に増えると予測されている。</t>
    <rPh sb="1" eb="3">
      <t>ゲンザイ</t>
    </rPh>
    <rPh sb="3" eb="5">
      <t>ジンコウ</t>
    </rPh>
    <phoneticPr fontId="5"/>
  </si>
  <si>
    <t>◆公共施設（建築物）
　①全621施設（1,212棟）：333,138.68㎡
　※策定時に計上していた水道及び下水道は、改訂よりインフラ施設として取り扱う。
◆公共施設（インフラ施設）
　①道路
　　（一般市道）実延長：1,048,924m　面積：4,727,486㎡
　　（自転車歩行者道）実延長：8,385ｍ　面積：27,828㎡
　②橋梁
　　実延長：4,539m　面積：22,982㎡
　③上水道
　　（導水管）実延長：58,192.45ｍ
　　（送水管） 実延長：28,377.05ｍ
　　（排水管）実延長：439,141.49ｍ
　④簡水道
　　（導水管）実延長：15,630.60ｍ
　　（送水管） 実延長：3,552.50ｍ
　　（排水管）実延長：62,501.70ｍ
　⑤下水道（下水管）
　　実延長：1,899ｍ
　⑥公園
　　（運動公園）面積：210,442㎡
　　（自然公園等）面積：3,976,955㎡
　⑦漁港：13港</t>
  </si>
  <si>
    <t>課題1：将来人口の減少に対する課題
　本市の人口は、昭和30年をピークに減少に転じており、将来的な人口減少を見据え、人口規模に応じた公共施設の在り方を検討していく必要がある。
課題2：少子・高齢化の進展に対する課題
　令和2年国勢調査時点の本市の年齢区分別人口の割合の推移において、65歳以上の人口の割合が確実に増加しており、令和2年時点では40.8％と超高齢社会の定義で示される21.0％を大きく超えている。将来的な人口構造の大きな変化に応じた公共サービスの内容を見直していく必要がある。
課題3：財源の減少に対する課題
　人口減少と同時に起こる人口構成の大きな変化に伴って、市税の収入額に影響を受けると同時に、高齢者のための医療・福祉関連経費の増大が避けられず、投資的経費に充当できる財源に大きな制約が生じることが予測される。また、公共施設等の老朽化の進行による改修や更新が順次発生し、減少する財源に反比例して、維持管理のための費用の増大が見込まれている。限りある財源の中で必要な公共サービスを維持していくためには、最低限必要となる施設総量の目標値を定め、総量削減の目標達成のための施設の統合や、用途廃止等の対応を図る必要がある。
課題４：施設量縮減、除却に関する課題
　本市は1市5町による合併を行っており、それぞれの旧市町が所有していた施設について、　効率的な配置や運用方法を検討する必要がある。除却がそのまま住民サービスの低下につながる場合も考えられるため、施設量縮減に際しては、縮減後においても一定水準の住民サービスを確保できるよう配慮する必要がある。</t>
  </si>
  <si>
    <t>①投資的経費
　計画策定時には、投資的経費の内、普通建設事業費の過去10 年間の平均は約43.3 億円となっていた。計画策定後の5 年間は、61.0 億円/年と増額となっている。これは、新ごみ処理施設及び新庁舎の建設等にかかったものと考えられる。
②維持補修費
　維持管理費は平成19 年度に減少したが、その後平成24 年度まで増加し、平成25 年度からは減少していた。最近の5 年間では年度によりばらつきがあるが、平成18 年頃に比べると平均的に増額している。施設の老朽化等による修繕機会の増加等も考えられる。</t>
    <rPh sb="1" eb="4">
      <t>トウシテキ</t>
    </rPh>
    <rPh sb="4" eb="6">
      <t>ケイヒイジホシュウヒ</t>
    </rPh>
    <phoneticPr fontId="5"/>
  </si>
  <si>
    <t xml:space="preserve">◆公共施設（建築物）
　策定時から5年経過し、総延床面積に増減の変更が生じていることから、今回、集計した現況の保有量（333,138.68㎡）に対して、策定時と同条件で将来更新費用の推計を行った。推計の結果、今後35年間では、推計総額1,351.9億円（平均38.6億円/年）の更新費用が必要となる。2016 年から、2020 年は普通建設事業費の4 割程度が建築物に一般的に充当されていると仮定して、実績値として計上している。この5 年間で、建替え及び大規模改修が先送りとなり、シミュレーション上は、少し増額となっている。
◆インフラ施設（インフラ施設の関連施設は、試算対象外としている。）
①道路：年当たりの整備額は、14.9億円必要となる。今後35年間の更新費用の推計総額は、520.2億円となる。
②橋梁：年当たりの整備額は、1.6億円必要となる。今後35年間の更新費用の推計総額は、57.0億円となる。
③水道（上水道・簡易水道）：年あたりの整備額は、9.9億円必要となる。今後35年間の更新　費用の推計総額は、346.8億円である。
④下水道：今後35年間の更新費用の推計総額は、2.4億円である。
</t>
    <rPh sb="78" eb="80">
      <t>カイテイ</t>
    </rPh>
    <rPh sb="361" eb="363">
      <t>シセツ</t>
    </rPh>
    <rPh sb="365" eb="367">
      <t>カイテイシタ</t>
    </rPh>
    <phoneticPr fontId="5"/>
  </si>
  <si>
    <t>　個別施設計画の方針結果に基づく、今後35 年後の保有量（将来見込値：198,951.01 ㎡）に対して、推計の結果、今後35 年間では、958.7 億円（平均27.4 億円/年）の更新費用が必要となる。2016 年から2020 年は現保有量の推計と同様に普通建設事業費の4 割程度が建築物に一般的に充当されていると仮定して、実績値として計上している。この結果、個別施設計画による詳細検討通りに施設の管理を実施すれば、現保有量による推算に対し、今後35 年間で 「 総額393.2 億円（年間11.2 億円/年）の縮減 」 が見込める。</t>
  </si>
  <si>
    <t>　これまで、公共建築物の改修や維持管理、インフラ資産の長寿命化等については、それぞれの分野で個別に取組みが進められてきた。本計画策定後の庁内推進体制としては、計画の進行管理と公共施設等にかかる更新、修繕等の年度計画の実践、管理等を一つの部署で一体的に実施していく、ハード面の事業評価が可能な専門部署の設置を検討する。専門部署の設置が難しい場合は、施設総括管理を行う担当部署を設定した上で、公共施設の更新や大規模改修等の実施にあたって庁内横断的な意思決定や調整を図るための検討部会等の創設を含めた組織づくりの整備を行う。維持管理や老朽化等の問題を、組織総体として適切に進めていくためには、組織の中での情報交換や情報共有の円滑な運営体制の構築が必要となる。</t>
  </si>
  <si>
    <t>　本市では施設管理のための専属技術者を配置しておらず、高度な維持管理を実施するのは困難であるため、日常の修繕等を丁寧に行い、劣化の進行を防ぐことが重要である。更に今後の維持管理に役立てるため、光熱水費や委託料等維持管理にかかる費用はデータベース化を行ない管理するものとする。また、劣化状況等についても、数値だけでは判断できない劣化状況等も含めて情報共有・  管理することで、全ての公共施設の中から緊急度の高い施設には修繕予算を配分できるようにする。管理されたデータを基に、経営的に判断された維持補修に関しては計画的に実施する。</t>
  </si>
  <si>
    <t>　公共施設等における維持管理・修繕については、大部分が施設に不具合が生じてから、修繕や更新を行う「事後保全型管理」が従来の管理方法であり、定期的に交換・更新を行う　「予防保全型管理」や、点検によりその劣化度や状態を見ながら修繕更新を行う「状態監視保全型管理」等は、十分な予算の確保も難しい状況の中、殆ど実施されていなかった。また、所管部署ごとに公共施設の管理を行っているため、同じ状況であってもその対応は　異なっていた。したがって、維持管理体制の整備だけでなく、施設の点検等における各施設の状態を把握した上で、これまでの「事後保全型管理」が中心であった維持管理から、点検・診断実施結果から各施設分類等個々の施設の状況に応じて、「予防保全型管理」「状態監視保全型管理」「事後保全型管理」の3つに分類し、財政的、物理的な条件を加味した計画的な維持管理により、各施設の長寿命化とともに各年度の財政的な負担の平準化を目指す。修繕・更新の具体的な検討段階においては、社会情勢や住民の要望等から当該施設の必要性を判断し、対策の内容や時期などを決定するとともに必要とする機能への変更、用途変更等を図る。また、必要性が無い、若しくは低いと判断された施設については、用途廃止や除却、他施設への複合化や集約を検討していく。なお、施設の経年変化には、法規の改正による既存不適格の発生も含まれるので、適法性を管理し、修繕・更新等の検討に反映させる必要がある。</t>
  </si>
  <si>
    <t>　本市は、「施設の安全確保に係る項目」、「施設の耐用性に関する評価項目」を参考に、日常点検や定期点検により、施設の劣化状況の把握に努める。更に災害時に防災拠点や避難所となる施設もあるため、点検の結果をデータベース化し、危険が認められた施設については、施設の利用状況や優先度を踏まえた上で計画的な改修、解体、除却の検討を行った上で速やかに対応する。また、老朽化等により供用廃止された施設や、今後も利用する見込みがない施設については、周辺環境への影響を考慮し、解体、除却する等対策を講じ、安全性の確保を図る。</t>
  </si>
  <si>
    <t>　本市の学校校舎等については、躯体の耐震改修が完了している。しかし、熊本地震においては、天井脱落等の非構造部材の被害があったため、施設の安全性確保を目的に天井・窓ガラス・内外壁等の非構造部材の安全対策を実施する。また、地震時の設備機器の転倒・脱落による人的被害を防止するために、建築設備については固定具等を用いる等の安全対策を図る。</t>
  </si>
  <si>
    <t>　施設の長寿命化の実施にあたっては、施設の状況を十分に把握した上で、所管部署内にとどまらず全庁的に横断的な体制で検討する。また、各公共施設やインフラ施設の分類別等の個別施設計画等を策定した上で、原則として下記要領に基づいて実施していくものとする。</t>
  </si>
  <si>
    <t>　「ユニバーサルデザイン2020 行動計画」（平成29 年2 月20 日ユニバーサルデザイン・2020 　関係閣僚会議決定）を踏まえ、公共施設等の整備、改修にあたっては、障がいの有無、年齢、　　性別、言語等にかかわらず、多様な人々が利用しやすいユニバーサルデザインに配慮するほか、施設のバリアフリー化による利便性の向上に努め、誰もが安全に利用できる施設を目指す。</t>
  </si>
  <si>
    <t>　本市では、令和5年8月に「五島市ゼロカーボンシティ計画」を公表し、具体的なアクションプランと中長期的なロードマップをまとめ、2050年度までに温室効果ガスの実質排出量ゼロを目指している。2030年度のCO2排出量の50％削減（2013年度比）に向けた重点推進プロジェクトを定め、その中で公共施設における脱炭素化の取組みとして、下表の重点推進プロジェクトを進めていく。また、施設の設備機器更新に関しては、施設の照明や冷暖房、給湯設備などの設備更新の際は、照明のLED化などの省エネ性能の高い機器を推進し、温室効果ガスの削減に取組む。</t>
  </si>
  <si>
    <t>　基本方針に基づき、公共施設の更新を行う場合には、単一機能での施設の建替えではなく、機能の集約・複合化を行う内容で更新することを基本とする。その際には、今後の財政的負担の状況も勘案しながら、各施設が提供するサービスの維持すべき内容やレベルについて検討し、施設の機能水準の見直しを行うものとする。なお、それぞれの施設が持つ機能の必要性について、行政サービスとしての役割を果たせているか、また、民間等の施設による代替の検討を行い、その機能が不要と判断したものについては、他の機能による有効活用や除却を行う。施設の性質上、廃止ができない施設については、機能の維持を前提として規模の適正化を検討する。また、除却を行う場合の跡地については、売却を含めた有効活用を推進する。</t>
  </si>
  <si>
    <t>【改訂】
◆公共施設（建築物）
　人口減少が見込まれる中で、将来の世代に大きな負担を残さない形で全体の施設の適正　配置を図り、次世代に継承可能な施設保有量を目指すものとし、計画策定時から40年間で公共施設（建築物）の総延床面積を 「 40％削減 」 する。
◆公共施設（インフラ施設）
　インフラ施設については、複合化や用途変更等の取組みが適さず、施設それぞれの基本的な方針が必要である。各施設の課題と基本的な方針を以下に示す。また、既に各担当部署で策定済の「長寿命化計画等を個別計画」として、位置付けるものとする。
　①道路
　②橋梁
　③上水道
　④簡水道
　⑤下水道（下水管）
　⑥公園
　⑦漁港：13港</t>
  </si>
  <si>
    <t>　維持管理に必要な情報は各施設の所管部署に分散して存在しており、それぞれが把握するデータ項目・データの捉え方や更新頻度の違いもあわせて、管理が不十分となったり、事務や予算執行の効率性は低いままに留まったりするといった問題が起きやすくなる。本市では、　資産額や減価償却費等を含めたコスト構造の見える化（可視化）を図るため、固定資産台帳、施設別・事業別財務諸表との連動を進め、公共施設等の効果的な維持管理を推進し、公共　施設等に関する情報の一元化を図る必要がある。</t>
  </si>
  <si>
    <t>◆その他（行政財産） 及びその他（普通財産）（未利用施設等）
　その他の施設については老朽化した施設が多いが、貸付けを行っている建物については　　利用者への売却や譲渡を検討し、譲渡ができない施設や今後も利用の見込みがない施設に　ついては、計画的に解体を行う。特に、その他（普通財産）については、遊休資産となっている　ことが多いため、売却や貸付を積極的に進め効率的な資産活用に取組む。</t>
  </si>
  <si>
    <t>　推進計画の定期的な検証と見直しにあたっては、推進計画の策定（Plan）、アセットマネジメントの取組みの実施（Do）、実施結果の検証（Check）、推進計画の見直し（Action）といった、PDCAのマネジメントサイクルに基づいて実施し、次期計画期間に更新時期を迎える公共施設の複合化等についても併せて検討を行う。実施結果の検証では、推進計画の進捗状況の評価や施設老朽化度の判定等、取組みにより目標とする成果が現れているかといった視点での検証を行う。計画策定後は、実施結果の検証（Check）が重要となる。総合管理計画の進捗状況の評価や施設老朽化度の判定等、取組みにより目標とする成果が現れているかといった視点での検証が必要であり、PDCAのマネジメントサイクルを検証（Check）を起点としたCAPDで実行する。</t>
  </si>
  <si>
    <t>　10年間ごとを基本とするが、社会情勢などの変化に対応するため、毎年度、必要（適宜）に応じて見直しを行う。</t>
  </si>
  <si>
    <t>◆公共施設（建築物）
　施設の大分類を細分化して類型別にそれぞれの課題を整理して、大規模改修等の更新や維持管理の方針を整理する。
　1.市民文化系施設（73施設）
　2.社会教育系施設（14施設）
　3.スポーツ・レクリエーション系施設（48施設）　
　4.産業系施設（25施設）
　5.学校教育系施設（108施設）
　6.子育て支援施設（3施設）
　7.保健・福祉施設（12施設）
　8.医療施設（16施設）
　9.行政系施設（128施設）
　10.公営住宅等（42施設）
　11.公園（32施設）
　12.供給処理施設（17施設）　
　13.その他（103施設）
◆公共施設（インフラ施設）
　インフラ施設については、複合化や用途変更等の取組みが適さず、施設それぞれの基本的な方針が必要である。各施設の課題と基本的な方針を以下に示す。また、既に各担当部署で策定済の「長寿命化計画等を個別計画」として、位置付けるものとする。
　①道路
　②橋梁
　③上水道
　④簡水道
　⑤下水道（下水管）
　⑥公園
　⑦漁港：13港</t>
    <rPh sb="295" eb="297">
      <t>シセツ</t>
    </rPh>
    <phoneticPr fontId="5"/>
  </si>
  <si>
    <t>　◆主な施設の除却、老朽化対策等
　これまで保有量の削減を目指し、老朽化による安全性に不安のあるものや利用されていない施設を除却（廃止・解体）している。また、民間により運営可能と見込まれた施設は、売却や譲渡を行っている。
　◆処分施設（2017～2022年）
　①福江ショッパーズ：▲2,812㎡
　②福江幼稚園：▲1,238㎡
　➂老人ホーム松寿園：▲3,151㎡
　④第１旭丘住宅：▲2,283㎡
　⑤旧福江市清掃ｾﾝﾀｰ：▲2,244㎡
　⑥富江町公民館：▲1,532.40㎡
　⑦富江中央児童館：▲1,228.84㎡
　⑧旧奈留支所：▲1,953.93㎡　など
　計：▲79施設
　計：▲25,067.17㎡
　</t>
    <rPh sb="114" eb="116">
      <t>ショブン</t>
    </rPh>
    <rPh sb="116" eb="118">
      <t>シセツ</t>
    </rPh>
    <rPh sb="128" eb="129">
      <t>ネン</t>
    </rPh>
    <rPh sb="168" eb="170">
      <t>ロウジン</t>
    </rPh>
    <rPh sb="173" eb="175">
      <t>マツジュ</t>
    </rPh>
    <rPh sb="175" eb="176">
      <t>エン</t>
    </rPh>
    <rPh sb="225" eb="227">
      <t>トミエ</t>
    </rPh>
    <rPh sb="227" eb="228">
      <t>マチ</t>
    </rPh>
    <rPh sb="228" eb="231">
      <t>コウミンカン</t>
    </rPh>
    <rPh sb="245" eb="247">
      <t>トミエ</t>
    </rPh>
    <rPh sb="247" eb="249">
      <t>チュウオウ</t>
    </rPh>
    <rPh sb="249" eb="252">
      <t>ジドウカン</t>
    </rPh>
    <rPh sb="266" eb="267">
      <t>キュウ</t>
    </rPh>
    <phoneticPr fontId="5"/>
  </si>
  <si>
    <t>本市の人口は、1930（昭和10）年あたりから大島炭鉱、崎戸炭鉱の採掘の影響で人口が増加しましたが、1955（昭和30）年84,161人をピークに減少しています。
1980（昭和55９年の国勢調査では41,064人でしたが、その後も減少を続け、2015年には28,691人とピーク時の40％以下になりました。2021年11月に公表された2020年の国勢調査の結果では26,275人となっています、これは社団法人国立社会保障人口問題研究所の『日本の地域別将来推計人口（平成30年（2018）年推計）』による推計値の26,369人を上回る減少数となりました。また、今後も減少傾向は続き、2045（令和27）年には15,801人に至ると推計されています。
年齢区分別の人口構成割合をみると、年少人口（0～14歳）は、1980年に人口の22.0％を占めていましたが、2015年には11.1％に減少しています。老年人口（65歳以上）は、1980年に人口の13.9％でしたた、2015年には34.2％に増加しています。推計では、2045年には年少人口は10.6％、老年人口は44.6％になると推計され、少子高齢化が深刻化すると見込まれています。</t>
  </si>
  <si>
    <t>⚫ 人口減少及び少子高齢化によるニーズの変化
国勢調査や人口推計から、今後更に人口減少と少子高齢化が加速していくと予想されます。それらに伴い、保健・福祉施設等の需要が高まり、学校教育系施設等の余剰が発生するなど、公共施設に求められるニーズの変化が見込まれます。施設の複合化、利用されていない施設の処分等により保有量の適正化を図りながら、ニーズの変化に合わせた公共施設の維持管理が求められます。
⚫ 公共施設等の総量・老朽化等
本市の保有する建物系施設は2020年度末時点で296,639㎡、人口一人当たりに換算すると11.1㎡になります。全国平均や同人口規模の自治体平均に比べてもかなり広い状況です。また、1970年から1980年代までに整備した建物が多く、老朽化に加え、更新時期が集中することから大きな財政負担が見込まれます。潮風による塩害などの地理的要因による劣化の進行だけでなく、近年では勢力の強い台風の影響による損傷により修繕費用の増加してきています。さらには、道路、橋梁、上下水道等といった市民の生活基盤となる施設も多く管理しているため、今後は全体的な施設の総量圧縮に努め、真に必要とされる公共施設等に対し計画的な維持管理・修繕・更新等が求められます。
⚫ 財源の不足
これまでの試算により、すべての施設を維持・更新すると仮定した場合、40年間で2,873億円、1年当たり72億円の費用がかかり、過去の投資的経費の2.2倍となります。また、普通交付税や人口減少による収入の減少や、高齢化等に伴う扶助費の増加が予想されます。将来を見通した人口や財政の規模にあった公共施設の適正配置を行い、維持管理等の削減を図り財源を確保する必要があります。</t>
  </si>
  <si>
    <t>建物系施設並びにインフラ施設（道路・橋梁・上下水道管渠）を対象として、耐用年数経過時に単純に更新するものと仮定し、今後40年間に施設の更新に要する費用の試算。
資産には一般財団法人地域総合整備財団〈ふるさと財団〉における「公共施設更新費用資産ソフト」の条件に基づき実施。
（P23）</t>
  </si>
  <si>
    <t>〇建物系施設
　「第3章公共施設等の総合的かつ計画的な管理に関する基本的な方針」の長寿命化の実施方法に基づい、予防保全型での維持管理にかかる費用見込みを算出。
文部科学省の「学校施設の長寿命化計画策定にかかる解説書」では日本建築学会による「建築物の耐久計算に関する考え方」を基に目標耐用年数を80で設定し算出。
●インフラ系施設
・道路…個別で定める保全計画がないため、耐用年数経過時に単純更新すると仮定した場合と同条件で試算
・橋梁…橋梁長寿命化修繕計画に記載のある予防保全型のｼﾐｭﾚｰｼｮﾝ結果の平均額を計上。
・上水道、下水道…個別で定める保全計画がないため、耐用年数経過時に単純更新すると仮定した場合と同条件で試算</t>
  </si>
  <si>
    <t>各種個別計画に定められた事業費や見込まれる事業費等を今後10年間について取りまとめ、事業費見込みが10年未満の場合は、同規模の整備を継続していくものと仮定し、１年当たりの平均額で算出。</t>
  </si>
  <si>
    <t>本計画を全庁的・戦略的に推進するための取り組み体制として、西海市公有財産利活用推進本部にプロジェクトチームを設置し、保有・管理する施設情報に関する一元管理を進め、施設の整備・再編にかかる検討を適切に行う。（P35 ）</t>
  </si>
  <si>
    <t>基本的に施設の新規整備は行わないこととし、老朽化により使用に耐えられなくなった施設などは、優先順位を定め計画的に除却していくことが求められます。新耐震基準（1981（昭和56）年）以前に建てられた施設で、耐震強度が不足するものについては、建替費用との比較において耐震改修や大規模改修を実施し、施設の長寿命化を図ります。また、ＰＰＰ/ＰＦＩなど、さまざまなノウハウや資金を持つ民間事業者の力を活用し、施設整備、更新、維持管理、運営をより効果的かつ効率的に行います。（P37）</t>
  </si>
  <si>
    <t>点検等により明らかになった危険部位は、現地状況を確認の上、適正に修繕を実施します。事故になりうる危険個所には立入禁止等の措置を迅速に行い、上記の維持管理・更新等の実施方針にかかわらず、緊急の修繕を実施し、施設の安全を確保します。</t>
  </si>
  <si>
    <t>災害時において避難所など防災拠点施設として重要な機能を果たすことから、順次、耐震診断を実施し、耐震補強が必要な施設については建替え費用と比較したうえで、耐震改修や大規模改修を行い、施設の長寿命化を図ります。</t>
  </si>
  <si>
    <t>各種個別計画で長寿命化の方針と定めた施設については、計画に基づき長寿命化改修を行います。事業の実施に当たってはライフサイクルコストの縮減を図り、財政負担の軽減に努めます。
現時点では長寿命化の方針を定めていない施設についても建物の状態やニーズに合わせ、適宜個別計画を見直し、長寿命化への転換を柔軟に行います。また、修繕や改修の際にも長寿命化の観点を取り入れ、ライフサイクルコストの縮減を図ります。</t>
  </si>
  <si>
    <t>現状規模を維持しての施設の更新が、多額の費用を伴うことから、建て替えよりもまず施設の複合化など、より費用がかからない方法を検討し、これにより不要となった施設は除却可能施設として処分方法を検討します。複合化とは既存の施設の一部を増改築するなどして、別の施設の機能を併せ持たせることで、一例として2015年度事業として行った崎戸中央公民館改修事業があります。これは耐震診断の結果、不適と診断されかつ老朽化した崎戸総合支所の機能を、地区図書室や集会所の機能を持った崎戸中央公民館の一部に移転させ複合化を図るもので、これにより建て替えの経費を大幅に削減し、かつ利用者の利便性も向上させることが出来ました。今後すべての施設の更新に際し、同様の検討を行い、更新費用の最小化を図ります。</t>
  </si>
  <si>
    <t>固定資産台帳の掲載項目である取得日・耐用年数・面積・取得金額・減価償却累計額などの数値データを活用し、施設類型別や建築年別の延床面積や老朽化比率を算出し、現状分析を実施します。また、課題のある施設や施設の統廃合等を検討する際には、経常的な行政活動に係る費用・収益を示す「行政コスト計算書」を施設ごとに作成するセグメント分析を実施し、維持管理コストの改善や適正な施設配置を図り、施設マネジメントを推進します。</t>
  </si>
  <si>
    <t>本市の保有する普通財産の活用や処分に関しては以下を検討し、適切な施設管理を実施していきます。
⚫ 貸付財産として10年以上使用する施設については、財源を確保し更新(修繕・改修・新設)を実施する。
⚫ 貸付財産として使用する期間が10年未満の施設は、必要に応じて小規模な修繕を行い、貸付期間満了後に財源を確保し除却を実施する。
⚫ 貸付財産として使用しない施設で、売却可能なものは、売却をする。
⚫ 耐用年数が到達している施設で、除却費用に財源があるときは、除却する。
⚫ 耐用年数が到達していない施設で、安全上支障がある場合は、除却する。</t>
  </si>
  <si>
    <t>計画の推進にあたっては、各施設の所管課を中心とし、全庁的な体制で対応を図ります。また、ＰＤＣＡサイクルを回しながら適切な進行管理を行います。</t>
  </si>
  <si>
    <t>人口規模や財政状況等を考慮しながら適宜見直します。（P2)</t>
  </si>
  <si>
    <t>〇建物
・行政系施設
　適切な維持管理に努め、地域と連携して防災力を高めるとともに、避難所・救護所の充実を図ります。市役所本庁舎や第一・第三別館は老朽化が進行し、雨漏り等が発生しています、今後の在り方等を踏まえ、方針が定まるまでは機能を保つための修繕等により維持していきます。各総合支所については、計画的な解体・建替えを行っており、計画的な予防保全型の維持管理に努めます。
・学校教育系施設
　1970,80年代に整備された建物が多く、更新時期の集中による財政負担が見込まれます。児童・生徒が安心して学習・生活が行えるだけでなく、非常災害時の拠点としての安全性・機能性が求められます。将来的な児童・生徒数の増減や施設の老朽化状況を把握したうえで、「西海市学校施設庁寿命化計画」に基づいた長寿命化対策を踏まえた計画的な維持管理に努めます。
　大島西小学校、大島東小学校、崎戸小学校３校は廃校し、令和４年度より大島東小学校の位置に大崎小学校を新設します。残された建物の利活用については、施設の有効活用を念頭に公有財産利活用推進本部会議等で検討していきます。
・社会教育系施設
　社会教育施設等では、築40年以上の建物が8棟(全体の25.0％)、築30～39年の建物が13棟(全体の40.6％）であるため、今後の大規模改修や改築時期が同じ時期に集中することが予想されます。そのため、従来の大規模改修や改築を中心とした老朽化対策では対応しきれない施設が大幅に増加する恐れがあります。
現状建物は、築後30年前後を目途に大規模改修を行うことが望ましいとされていますが、実施できていない施設が多くを占めています。
厳しい財政状況の中、中長期的な維持管理等に係るトータルコストの縮減・予算の平準化を実現するため、改築より工事費が安価で、廃棄物や二酸化炭素の排出量が少ない長寿命化改修への転換を図ります。また、長寿命化を行う場合は、建物の原状回復はもちろん、建物の構造・機能を適切な水準まで向上させ、良好な状態で使用できるように配慮します。
・福祉系施設
　多くの施設で劣化が進行しており、部分的な改修により機能を維持していますが、大規模改修等が実施できていない施設がほとんどです。利用状況や老朽化の状況を踏まえ、機能の集約や複合化等を検討し適切な維持管理に努めます。
・環境衛生施設
　ごみ処理施設については、適正な維持管理を行い、処理能力の維持に努め、新しい処理施設の整備の検討を行います。
し尿処理施設については、適正な維持管理を行うとともに、計画的な施設の補修を図り、処理能力の維持に努めます。
斎場については、火葬設備の保守点検や、施設の維持管理のための改修工事等を実施し、維持管理に努めます。
公衆トイレについては、便器の改修や自動水栓化等、設置目的や利用状況に応じた衛生的な改修、維持管理を行います。
・産業振興関連施設
　経年的な劣化は見られますが、全体的に緊急性が高い劣化はありません。必要に応じた修繕を実施し、施設の安全性や機能性を維持していきます。
・生活関連インフラ
　近年、各待合所の利用者は減少傾向にありますが、地域住民や来島者の安全かつ快適に利用できる空間として、適切な維持管理に努め、必要に応じ修繕等を実施していきます。
ポンプ場については、設備関係の修繕がかさんできています。大きな改修等は見込んでいないものの、必要に応じて対応を検討していきます。
・市営住宅
　本市の市営住宅については、2009（平成21）年に「西海市公営住宅等長寿命化計画」を策定し、適宜計画の改定を行いながら計画的な施設整備・管理を実施しています。今後も住民ニーズ及び人口構成の変化等に応じた適切な総量を見極めつつ、安全で快適な住まいを確保するよう努めます。
・公園施設
　経年により劣化が進行しており、これまで必要な修繕や改修を行っています。遊具等施設も含めた定期的な点検を実施し、長寿命化に向けた予防保全に努めていきます。
七釜鍾乳洞公園については国の指定文化財となっており、今後の利活用の決定が必要となっています。劣化の著しい建物は方針が定まるまでは、利用者の安全を踏まえて休止しています。
・その他
　主に用途廃止となった施設となるため、今後の利活用を見込まない建物については優先的に売却や解体を実施し、総量の圧縮に努めます。ただし、解体にも多くの費用が掛かるため、計画的に実施する必要があります。
●インフラ施設
・道路
　本市が管理する市道は全体で947,020mになり、その舗装率は約90％となっています。ただし、改良率については22.5％ほどに止まっています。
市民ニーズを十分に捉えて、利便性が高く安全・安心な生活道路網の整備に努めるとともに、定期的に点検・診断を実施し、損傷が軽微なうちに早期対策を行うなど、更新費用を最小限に抑え、将来的な管理コストの縮減に努めます。
・橋梁
　西海市が管理する橋梁196橋のうち1950年代から70年代にかけて31橋が建設されており、建設後50年以上経過する橋梁は26橋を占めています。架橋年度が不明分は104橋となっています。塩害を受けやすい環境条件となっているため、点検等に基づき適切なメンテナンスサイクルを構築して、機能維持と安全性確保を図る必要があります。 「西海市橋梁長寿命化計画」に基づき、予防保全型の長寿命化を図ります。定期点検を計画的に実施し、対策の優先順位を定め、効果的な維持管理に努めます。
・上水道施設
本市の水道は、1上水道と3簡易水道により、市域人口のほぼ100％をカバーしています。しかしほとんどの施設で事業開始から40年以上が経過しており、更新事業がほぼ終了した西彼地区、統合整備を行い新設した中浦浄水場を除いては、老朽化対策が急務となっています。現在、こうした老朽化対策と平行して、旧町ごとに整備された給水網を統合し、より効率的かつ安定的な水道事業を推進するため、地理的に離れた江島・平島・松島簡易水道を除いた上水道施設の統合を進めています。
更新計画を基に事業を実施する予定ですが、緊急を要するもの及び他事業に関連するものについては、逐次更新事業を進めていきます。なお、西海地区においては施設の老朽化対策として、統合事業を実施していきます（2023（令和５）年度～）。
・下水道施設
　下水道事業の経過を見ると、現在まで存続する下水処理施設では大島の内浦地区コミュニティプラントが昭和50年度供用開始と最も古く、農業集落排水では西彼の平原地区、大瀬戸の柳地区が1996（平成８）年度から供用開始し、漁業集落排水では、崎戸の江島地区が1996年度に供用開始しています。
大串地区と瀬戸地区の公共下水道はともに2008（平成20）年度に供用開始しており、2020年度決算ベースで全体計画面積154ヘクタールに対し現在処理区域面積が124ヘクタール（計画比約81％）で、今後も事業完了予定の2026（令和８）年度まで下水管延長工事が計画されています。
・その他のインフラ施設
　予防保全に努め、健全な状態を維持しながら長寿命化を図りライフサイクルコストを縮減します。すでに個別計画等を定めている施設については計画に基づき計画的な維持管理に努めます。未策定の施設についても必要に応じ、長寿命化計画等の策定を検討します。それぞれの役割や機能、特性に合わせ、住民のニーズを踏まえた優先順位を考慮しながら適正な維持管理を図ります。</t>
  </si>
  <si>
    <t>崎戸総合支所を崎戸中央公民館の中へ移設し、複合化を図った（H27年度）
大島総合支所新築に伴う新旧別館解体（R2）
大島総合支所新庁舎建設（R3）
大島こども園新築（R2)
大島西小学校・大島東小学校・崎戸小学校を統合（大崎小学校新設）（R4)</t>
  </si>
  <si>
    <t>・総人口はR2からR32にかけて約46％減少
・H7頃に年少人口と老年人口が逆転し、高齢化が進行
・R7以降は年少人口、生産年齢人口だけでなく、老年人口も減少に転じ、全人口の減少が進行</t>
    <rPh sb="20" eb="22">
      <t>ゲンショウ</t>
    </rPh>
    <rPh sb="26" eb="27">
      <t>コロ</t>
    </rPh>
    <rPh sb="28" eb="30">
      <t>ネンショウ</t>
    </rPh>
    <rPh sb="30" eb="32">
      <t>ジンコウ</t>
    </rPh>
    <rPh sb="33" eb="35">
      <t>ロウネン</t>
    </rPh>
    <rPh sb="35" eb="37">
      <t>ジンコウ</t>
    </rPh>
    <rPh sb="38" eb="40">
      <t>ギャクテン</t>
    </rPh>
    <rPh sb="42" eb="45">
      <t>コウレイカ</t>
    </rPh>
    <rPh sb="46" eb="48">
      <t>シンコウ</t>
    </rPh>
    <rPh sb="52" eb="54">
      <t>イコウ</t>
    </rPh>
    <rPh sb="55" eb="57">
      <t>ネンショウ</t>
    </rPh>
    <rPh sb="57" eb="59">
      <t>ジンコウ</t>
    </rPh>
    <rPh sb="60" eb="62">
      <t>セイサン</t>
    </rPh>
    <rPh sb="62" eb="64">
      <t>ネンレイ</t>
    </rPh>
    <rPh sb="64" eb="66">
      <t>ジンコウ</t>
    </rPh>
    <rPh sb="72" eb="74">
      <t>ロウネン</t>
    </rPh>
    <rPh sb="74" eb="76">
      <t>ジンコウ</t>
    </rPh>
    <rPh sb="77" eb="79">
      <t>ゲンショウ</t>
    </rPh>
    <rPh sb="80" eb="81">
      <t>テン</t>
    </rPh>
    <rPh sb="83" eb="86">
      <t>ゼンジンコウ</t>
    </rPh>
    <rPh sb="87" eb="89">
      <t>ゲンショウ</t>
    </rPh>
    <rPh sb="90" eb="92">
      <t>シンコウ</t>
    </rPh>
    <phoneticPr fontId="5"/>
  </si>
  <si>
    <t>【公共施設】(R2.3.31現在)
R2：245,487.1㎡
【インフラ】(R2.3.31現在)
R2：市道 　　　4,628,498㎡
　　 橋りょう   　   22,785㎡
　　 農道　　　 　 464,829㎡
　　 上水道　    543,325ｍ（管路）
　　 下水道　　　218,686ｍ（管路）
　　 公園　  　　　   1,463㎡
　　 その他　　　　  8,183㎡</t>
    <rPh sb="14" eb="16">
      <t>ゲンザイ</t>
    </rPh>
    <phoneticPr fontId="5"/>
  </si>
  <si>
    <t>公共施設の保有数は306施設で、総面積は245,487㎡。建築後40年以上を経過している建築物の延床面積は137,818㎡と全体の56.1％となっており、建築物は40年経過すると老朽化が進むため、今後、大規模改修や更新の時期が続く見通しである。人口減少や厳しい財政状況が続く中で、現在の総量をそのまま維持することは困難であり、いかに計画的かつ効率的に全庁的な公共施設のマネジメントを実施していくかが課題となっている。</t>
    <rPh sb="115" eb="117">
      <t>ミトオ</t>
    </rPh>
    <rPh sb="135" eb="136">
      <t>ツヅ</t>
    </rPh>
    <phoneticPr fontId="5"/>
  </si>
  <si>
    <t>【公共施設】
総額1,421億円、年平均47.4億円
【インフラ】
総額1,028億円、年平均34.3億円</t>
  </si>
  <si>
    <t>予防保全型の維持管理を徹底し、長寿命化対策の推進。
【公共施設】
総額862億円、年平均28.7億円
【インフラ】
総額491億円、年平均16.4億円</t>
  </si>
  <si>
    <t>【公共施設】
今後30年間の総額で559.0億円
【インフラ】
今後30年間の総額で537.0億円</t>
  </si>
  <si>
    <t>「雲仙市公共施設等総合管理計画推進委員会」を中心とする全庁的な検討体制により、公共施設及びインフラ系資産の効率的なマネジメントを推進する。</t>
  </si>
  <si>
    <t>施設の整備や運営等は、PPPやPFIなど、民間活力の導入についての可能性を検討する。</t>
  </si>
  <si>
    <t>施設所管課による日常的かつ計画的な点検・診断の実施。また、点検・診断を実施するための管理体制の構築や、点検・診断情報のデータベース化を行う。</t>
    <rPh sb="0" eb="2">
      <t>シセツ</t>
    </rPh>
    <rPh sb="2" eb="4">
      <t>ショカン</t>
    </rPh>
    <rPh sb="4" eb="5">
      <t>カ</t>
    </rPh>
    <rPh sb="8" eb="11">
      <t>ニチジョウテキ</t>
    </rPh>
    <rPh sb="13" eb="16">
      <t>ケイカクテキ</t>
    </rPh>
    <rPh sb="17" eb="19">
      <t>テンケン</t>
    </rPh>
    <rPh sb="20" eb="22">
      <t>シンダン</t>
    </rPh>
    <rPh sb="23" eb="25">
      <t>ジッシ</t>
    </rPh>
    <rPh sb="29" eb="31">
      <t>テンケン</t>
    </rPh>
    <rPh sb="32" eb="34">
      <t>シンダン</t>
    </rPh>
    <rPh sb="35" eb="37">
      <t>ジッシ</t>
    </rPh>
    <rPh sb="42" eb="44">
      <t>カンリ</t>
    </rPh>
    <rPh sb="44" eb="46">
      <t>タイセイ</t>
    </rPh>
    <rPh sb="47" eb="49">
      <t>コウチク</t>
    </rPh>
    <rPh sb="51" eb="53">
      <t>テンケン</t>
    </rPh>
    <rPh sb="54" eb="56">
      <t>シンダン</t>
    </rPh>
    <rPh sb="56" eb="58">
      <t>ジョウホウ</t>
    </rPh>
    <rPh sb="65" eb="66">
      <t>カ</t>
    </rPh>
    <rPh sb="67" eb="68">
      <t>オコナ</t>
    </rPh>
    <phoneticPr fontId="5"/>
  </si>
  <si>
    <t>存続する施設については、予防保全型の維持管理を徹底する。
更新については、必要な市民サービス・施設を見極め、保有量を段階的に縮減していくことを基本とする。</t>
  </si>
  <si>
    <t>日常的な安全点検等を踏まえ、老朽化対策等を適切に実施する。</t>
    <rPh sb="0" eb="3">
      <t>ニチジョウテキ</t>
    </rPh>
    <rPh sb="4" eb="6">
      <t>アンゼン</t>
    </rPh>
    <rPh sb="6" eb="9">
      <t>テンケンナド</t>
    </rPh>
    <rPh sb="10" eb="11">
      <t>フ</t>
    </rPh>
    <rPh sb="14" eb="17">
      <t>ロウキュウカ</t>
    </rPh>
    <rPh sb="17" eb="20">
      <t>タイサクナド</t>
    </rPh>
    <rPh sb="21" eb="23">
      <t>テキセツ</t>
    </rPh>
    <rPh sb="24" eb="26">
      <t>ジッシ</t>
    </rPh>
    <phoneticPr fontId="5"/>
  </si>
  <si>
    <t>新耐震基準施行以前に建設した公共建築物のうち、長寿命化すべき施設については、確実な耐震診断及び耐震化を実施する。</t>
    <rPh sb="0" eb="5">
      <t>シンタイシンキジュン</t>
    </rPh>
    <rPh sb="5" eb="9">
      <t>シコウイゼン</t>
    </rPh>
    <rPh sb="10" eb="12">
      <t>ケンセツ</t>
    </rPh>
    <rPh sb="14" eb="16">
      <t>コウキョウ</t>
    </rPh>
    <rPh sb="16" eb="18">
      <t>ケンチク</t>
    </rPh>
    <rPh sb="18" eb="19">
      <t>ブツ</t>
    </rPh>
    <rPh sb="23" eb="27">
      <t>チョウジュミョウカ</t>
    </rPh>
    <rPh sb="30" eb="32">
      <t>シセツ</t>
    </rPh>
    <rPh sb="38" eb="40">
      <t>カクジツ</t>
    </rPh>
    <rPh sb="41" eb="43">
      <t>タイシン</t>
    </rPh>
    <rPh sb="43" eb="45">
      <t>シンダン</t>
    </rPh>
    <rPh sb="45" eb="46">
      <t>オヨ</t>
    </rPh>
    <rPh sb="47" eb="50">
      <t>タイシンカ</t>
    </rPh>
    <rPh sb="51" eb="53">
      <t>ジッシ</t>
    </rPh>
    <phoneticPr fontId="5"/>
  </si>
  <si>
    <t>存続する施設については、予防保全型の維持管理を徹底し、長寿命化対策を推進する。</t>
  </si>
  <si>
    <t>長寿命化や更新等にあたり、多様な人々が安全で快適に利用しやすいようなユニバーサルデザインへの対応や、施設の利用者構成(高齢者、障がい者、子育て世代や観光客など)、ニーズ等を踏まえ、必要に応じた部分的な改修を行う。</t>
    <rPh sb="0" eb="3">
      <t>チョウジュミョウ</t>
    </rPh>
    <rPh sb="3" eb="4">
      <t>カ</t>
    </rPh>
    <rPh sb="5" eb="7">
      <t>コウシン</t>
    </rPh>
    <rPh sb="7" eb="8">
      <t>ナド</t>
    </rPh>
    <rPh sb="13" eb="15">
      <t>タヨウ</t>
    </rPh>
    <rPh sb="16" eb="18">
      <t>ヒトビト</t>
    </rPh>
    <rPh sb="19" eb="21">
      <t>アンゼン</t>
    </rPh>
    <rPh sb="22" eb="24">
      <t>カイテキ</t>
    </rPh>
    <rPh sb="25" eb="27">
      <t>リヨウ</t>
    </rPh>
    <rPh sb="46" eb="48">
      <t>タイオウ</t>
    </rPh>
    <rPh sb="50" eb="52">
      <t>シセツ</t>
    </rPh>
    <rPh sb="53" eb="56">
      <t>リヨウシャ</t>
    </rPh>
    <rPh sb="56" eb="58">
      <t>コウセイ</t>
    </rPh>
    <rPh sb="59" eb="62">
      <t>コウレイシャ</t>
    </rPh>
    <rPh sb="63" eb="64">
      <t>ショウ</t>
    </rPh>
    <rPh sb="66" eb="67">
      <t>シャ</t>
    </rPh>
    <rPh sb="68" eb="70">
      <t>コソダ</t>
    </rPh>
    <rPh sb="71" eb="73">
      <t>セダイ</t>
    </rPh>
    <rPh sb="74" eb="77">
      <t>カンコウキャク</t>
    </rPh>
    <rPh sb="84" eb="85">
      <t>ナド</t>
    </rPh>
    <rPh sb="86" eb="87">
      <t>フ</t>
    </rPh>
    <rPh sb="90" eb="92">
      <t>ヒツヨウ</t>
    </rPh>
    <rPh sb="93" eb="94">
      <t>オウ</t>
    </rPh>
    <rPh sb="96" eb="98">
      <t>ブブン</t>
    </rPh>
    <rPh sb="98" eb="99">
      <t>テキ</t>
    </rPh>
    <rPh sb="100" eb="102">
      <t>カイシュウ</t>
    </rPh>
    <rPh sb="103" eb="104">
      <t>オコナ</t>
    </rPh>
    <phoneticPr fontId="5"/>
  </si>
  <si>
    <t>更新・改修時での廃棄物・CO2削減に対応した取組を進め、環境負荷の低減を図る。</t>
  </si>
  <si>
    <t>今後更新を迎える施設については、その必要性を十分検討の上で、廃止や複合化、集約化、移譲等の対策を講じる。</t>
  </si>
  <si>
    <t>【公共施設】
平成27年度保有施設総延床面積25％削減
【インフラ】
長寿命化によるコスト縮減</t>
  </si>
  <si>
    <t>計画の進行管理において、地方公会計を活用した「Check」「Action」を行うことにとより、公共施設等の適正管理に努めている。</t>
  </si>
  <si>
    <t>市有財産の有効活用に向けた検討、行政での利活用が見込めない場合での民間事業者等への譲渡や売却を検討する。</t>
  </si>
  <si>
    <t>定期的な各種点検・調査や診断を踏まえ、管理データに基づく総合的な評価を行い、その結果を計画の進捗管理、目標再設定、総合管理計画や個別施設計画の見直しに結び付けていく。</t>
  </si>
  <si>
    <t>5年を目安とする。</t>
  </si>
  <si>
    <t>各施設類型毎に現況と課題・基本方針を明記</t>
  </si>
  <si>
    <t>「元小浜町北野教職員住宅(R5)」の解体
「愛の夢未来センター（R1）」「瑞穂総合支所・瑞穂町公民館（R3）」の複合化
「木指小学校（R3）」「ふれあいの村（H29）」の売却
「富津公民館（R1）」「愛野農産物集出荷施設（R3）」「山ノ上第二団地4号（H29）」「淡島住宅（R2）」等の除却</t>
    <rPh sb="1" eb="2">
      <t>モト</t>
    </rPh>
    <rPh sb="2" eb="4">
      <t>オバマ</t>
    </rPh>
    <rPh sb="4" eb="5">
      <t>マチ</t>
    </rPh>
    <rPh sb="5" eb="7">
      <t>キタノ</t>
    </rPh>
    <rPh sb="7" eb="10">
      <t>キョウショクイン</t>
    </rPh>
    <rPh sb="10" eb="12">
      <t>ジュウタク</t>
    </rPh>
    <rPh sb="18" eb="20">
      <t>カイタイ</t>
    </rPh>
    <phoneticPr fontId="5"/>
  </si>
  <si>
    <t>・総人口はH2からH27まで25.9％減。その後も、25年間かけH2比50.8％減。
・高齢化率も上昇（50年間で28.3％増）</t>
  </si>
  <si>
    <t>【公共施設】 
市民文化系施設                           　11,806㎡
社会教育系施設　                           22,966㎡
スポーツレクリエーション系施設　　　　　29,664㎡
産業系施設                                    12,321㎡
学校教育系施設                             116,673㎡
子育て支援施設                                  652㎡ 
保健・福祉系施設                             14,581㎡
行政系施設                                     27,219㎡
公営住宅                                        57,357㎡
公園                                                2,589㎡
供給処理施設                                  12,598㎡
その他                                           21,352㎡
【インフラ】
道路　    1,087,905m　　4,577,623㎡
橋梁　           3,942m         18,403㎡
上水道      725,051m 
下水道        74,637m</t>
  </si>
  <si>
    <t>本市の人口は減少傾向にあり、さらに財政状況も歳入の増加が見込めない中で、扶助費は依然増加傾向にある。本市保有の公共施設のうち建築後30年以上が経過している施設が5割程度を占め、老朽化の進行による改修や更新が順次発生し、減少する財源に反比例して、公共施設の維持管理費用の増大が見込まれる。限りある財源の中で、必要な公共サービスを維持していくためには、最低限必要となる施設総量の目標値を定め、総量削減の目標達成のための施設の統合や縮減、長寿命化等の対応を図る必要がある。</t>
  </si>
  <si>
    <t>・今後40年間の単年度平均額　５１．４億円
【公共施設】　３５．６億円
【インフラ】　　１５．８億円
・２，０５７億円（今後40年間の総額）
【公共施設】1,425.2億円
【インフラ】　   631.8億円</t>
  </si>
  <si>
    <t>40年間の単年度平均額：44.6億円
　【公共施設】28.7億円
　【インフラ】15.9億円
40年間の総額：1,783.1億円
【公共施設】1,147.1億円
【インフラ】636億円</t>
    <rPh sb="2" eb="4">
      <t>ネンカン</t>
    </rPh>
    <rPh sb="5" eb="8">
      <t>タンネンド</t>
    </rPh>
    <rPh sb="8" eb="10">
      <t>ヘイキン</t>
    </rPh>
    <rPh sb="10" eb="11">
      <t>ガク</t>
    </rPh>
    <rPh sb="16" eb="18">
      <t>オクエン</t>
    </rPh>
    <rPh sb="21" eb="23">
      <t>コウキョウ</t>
    </rPh>
    <rPh sb="23" eb="25">
      <t>シセツ</t>
    </rPh>
    <rPh sb="30" eb="32">
      <t>オクエン</t>
    </rPh>
    <rPh sb="44" eb="46">
      <t>オクエン</t>
    </rPh>
    <rPh sb="50" eb="52">
      <t>ネンカン</t>
    </rPh>
    <rPh sb="53" eb="55">
      <t>ソウガク</t>
    </rPh>
    <rPh sb="63" eb="65">
      <t>オクエン</t>
    </rPh>
    <rPh sb="67" eb="69">
      <t>コウキョウ</t>
    </rPh>
    <rPh sb="69" eb="71">
      <t>シセツ</t>
    </rPh>
    <rPh sb="91" eb="93">
      <t>オクエン</t>
    </rPh>
    <phoneticPr fontId="5"/>
  </si>
  <si>
    <t>長寿命化の見込めない施設の早期除却や利用見込みのない施設及び、用途外利用の施設の除却を実施したうえで、すべての施設で長寿命化を実施できれば、すべての施設を残して、かつ更新していく場合に比べて、今後35年間で約248.6億円の削減が可能との試算</t>
    <rPh sb="0" eb="4">
      <t>チョウジュミョウカ</t>
    </rPh>
    <rPh sb="5" eb="7">
      <t>ミコ</t>
    </rPh>
    <rPh sb="10" eb="12">
      <t>シセツ</t>
    </rPh>
    <rPh sb="13" eb="15">
      <t>ソウキ</t>
    </rPh>
    <rPh sb="15" eb="17">
      <t>ジョキャク</t>
    </rPh>
    <rPh sb="18" eb="20">
      <t>リヨウ</t>
    </rPh>
    <rPh sb="20" eb="22">
      <t>ミコ</t>
    </rPh>
    <rPh sb="26" eb="28">
      <t>シセツ</t>
    </rPh>
    <rPh sb="28" eb="29">
      <t>オヨ</t>
    </rPh>
    <rPh sb="31" eb="33">
      <t>ヨウト</t>
    </rPh>
    <rPh sb="37" eb="39">
      <t>シセツ</t>
    </rPh>
    <rPh sb="40" eb="42">
      <t>ジョキャク</t>
    </rPh>
    <rPh sb="43" eb="45">
      <t>ジッシ</t>
    </rPh>
    <rPh sb="55" eb="57">
      <t>シセツ</t>
    </rPh>
    <rPh sb="58" eb="62">
      <t>チョウジュミョウカ</t>
    </rPh>
    <rPh sb="63" eb="65">
      <t>ジッシ</t>
    </rPh>
    <rPh sb="74" eb="76">
      <t>シセツ</t>
    </rPh>
    <rPh sb="77" eb="78">
      <t>ノコ</t>
    </rPh>
    <rPh sb="83" eb="85">
      <t>コウシン</t>
    </rPh>
    <rPh sb="89" eb="91">
      <t>バアイ</t>
    </rPh>
    <rPh sb="92" eb="93">
      <t>クラ</t>
    </rPh>
    <rPh sb="96" eb="98">
      <t>コンゴ</t>
    </rPh>
    <rPh sb="100" eb="102">
      <t>ネンカン</t>
    </rPh>
    <rPh sb="103" eb="104">
      <t>ヤク</t>
    </rPh>
    <rPh sb="109" eb="111">
      <t>オクエン</t>
    </rPh>
    <rPh sb="112" eb="114">
      <t>サクゲン</t>
    </rPh>
    <rPh sb="115" eb="117">
      <t>カノウ</t>
    </rPh>
    <rPh sb="119" eb="121">
      <t>シサン</t>
    </rPh>
    <phoneticPr fontId="5"/>
  </si>
  <si>
    <t>公共施設の更新や大規模改修等の実施にあたって、庁内横断的な意思決定や調整を図るため、管財契約課、財政課、施設関係部署及び技術者等で組織する推進委員会を設置し推進する</t>
    <rPh sb="0" eb="2">
      <t>コウキョウ</t>
    </rPh>
    <rPh sb="2" eb="4">
      <t>シセツ</t>
    </rPh>
    <rPh sb="5" eb="7">
      <t>コウシン</t>
    </rPh>
    <rPh sb="8" eb="11">
      <t>ダイキボ</t>
    </rPh>
    <rPh sb="11" eb="13">
      <t>カイシュウ</t>
    </rPh>
    <rPh sb="13" eb="14">
      <t>トウ</t>
    </rPh>
    <rPh sb="15" eb="17">
      <t>ジッシ</t>
    </rPh>
    <rPh sb="23" eb="25">
      <t>チョウナイ</t>
    </rPh>
    <rPh sb="25" eb="28">
      <t>オウダンテキ</t>
    </rPh>
    <rPh sb="29" eb="31">
      <t>イシ</t>
    </rPh>
    <rPh sb="31" eb="33">
      <t>ケッテイ</t>
    </rPh>
    <rPh sb="34" eb="36">
      <t>チョウセイ</t>
    </rPh>
    <rPh sb="37" eb="38">
      <t>ハカ</t>
    </rPh>
    <rPh sb="42" eb="44">
      <t>カンザイ</t>
    </rPh>
    <rPh sb="44" eb="46">
      <t>ケイヤク</t>
    </rPh>
    <rPh sb="46" eb="47">
      <t>カ</t>
    </rPh>
    <rPh sb="48" eb="50">
      <t>ザイセイ</t>
    </rPh>
    <rPh sb="50" eb="51">
      <t>カ</t>
    </rPh>
    <rPh sb="52" eb="54">
      <t>シセツ</t>
    </rPh>
    <rPh sb="54" eb="56">
      <t>カンケイ</t>
    </rPh>
    <rPh sb="56" eb="58">
      <t>ブショ</t>
    </rPh>
    <rPh sb="58" eb="59">
      <t>オヨ</t>
    </rPh>
    <rPh sb="60" eb="63">
      <t>ギジュツシャ</t>
    </rPh>
    <rPh sb="63" eb="64">
      <t>トウ</t>
    </rPh>
    <rPh sb="65" eb="67">
      <t>ソシキ</t>
    </rPh>
    <rPh sb="69" eb="71">
      <t>スイシン</t>
    </rPh>
    <rPh sb="71" eb="74">
      <t>イインカイ</t>
    </rPh>
    <rPh sb="75" eb="77">
      <t>セッチ</t>
    </rPh>
    <rPh sb="78" eb="80">
      <t>スイシン</t>
    </rPh>
    <phoneticPr fontId="5"/>
  </si>
  <si>
    <t>施設管理者による日常点検、法令等に基づく定期点検、災害や事故発生時に行う緊急点検の3種類の点検結果の一元管理を行い、点検履歴、修繕修復歴の蓄積を行うことを目的とするデータベースを構築し。蓄積した情報を今後の綜合管理計画の見直しの際に反映して計画の充実を図ると同時に、各施設管理者における維持管理・修繕・更新を含む老朽化対策に関する情報共有を目指します。</t>
    <rPh sb="0" eb="2">
      <t>シセツ</t>
    </rPh>
    <rPh sb="2" eb="5">
      <t>カンリシャ</t>
    </rPh>
    <rPh sb="8" eb="10">
      <t>ニチジョウ</t>
    </rPh>
    <rPh sb="10" eb="12">
      <t>テンケン</t>
    </rPh>
    <rPh sb="13" eb="15">
      <t>ホウレイ</t>
    </rPh>
    <rPh sb="15" eb="16">
      <t>トウ</t>
    </rPh>
    <rPh sb="17" eb="18">
      <t>モト</t>
    </rPh>
    <rPh sb="20" eb="22">
      <t>テイキ</t>
    </rPh>
    <rPh sb="22" eb="24">
      <t>テンケン</t>
    </rPh>
    <rPh sb="25" eb="27">
      <t>サイガイ</t>
    </rPh>
    <rPh sb="28" eb="30">
      <t>ジコ</t>
    </rPh>
    <rPh sb="30" eb="32">
      <t>ハッセイ</t>
    </rPh>
    <rPh sb="32" eb="33">
      <t>ジ</t>
    </rPh>
    <rPh sb="34" eb="35">
      <t>オコナ</t>
    </rPh>
    <rPh sb="36" eb="38">
      <t>キンキュウ</t>
    </rPh>
    <rPh sb="38" eb="40">
      <t>テンケン</t>
    </rPh>
    <rPh sb="42" eb="44">
      <t>シュルイ</t>
    </rPh>
    <rPh sb="45" eb="47">
      <t>テンケン</t>
    </rPh>
    <rPh sb="47" eb="49">
      <t>ケッカ</t>
    </rPh>
    <rPh sb="50" eb="52">
      <t>イチゲン</t>
    </rPh>
    <rPh sb="52" eb="54">
      <t>カンリ</t>
    </rPh>
    <rPh sb="55" eb="56">
      <t>オコナ</t>
    </rPh>
    <rPh sb="58" eb="60">
      <t>テンケン</t>
    </rPh>
    <rPh sb="60" eb="62">
      <t>リレキ</t>
    </rPh>
    <rPh sb="63" eb="65">
      <t>シュウゼン</t>
    </rPh>
    <rPh sb="65" eb="67">
      <t>シュウフク</t>
    </rPh>
    <rPh sb="67" eb="68">
      <t>レキ</t>
    </rPh>
    <rPh sb="69" eb="71">
      <t>チクセキ</t>
    </rPh>
    <rPh sb="72" eb="73">
      <t>オコナ</t>
    </rPh>
    <rPh sb="77" eb="79">
      <t>モクテキ</t>
    </rPh>
    <rPh sb="89" eb="91">
      <t>コウチク</t>
    </rPh>
    <rPh sb="93" eb="95">
      <t>チクセキ</t>
    </rPh>
    <rPh sb="97" eb="99">
      <t>ジョウホウ</t>
    </rPh>
    <rPh sb="100" eb="102">
      <t>コンゴ</t>
    </rPh>
    <rPh sb="103" eb="105">
      <t>ソウゴウ</t>
    </rPh>
    <rPh sb="105" eb="107">
      <t>カンリ</t>
    </rPh>
    <rPh sb="107" eb="109">
      <t>ケイカク</t>
    </rPh>
    <rPh sb="110" eb="112">
      <t>ミナオ</t>
    </rPh>
    <rPh sb="114" eb="115">
      <t>サイ</t>
    </rPh>
    <rPh sb="116" eb="118">
      <t>ハンエイ</t>
    </rPh>
    <rPh sb="120" eb="122">
      <t>ケイカク</t>
    </rPh>
    <rPh sb="123" eb="125">
      <t>ジュウジツ</t>
    </rPh>
    <rPh sb="126" eb="127">
      <t>ハカ</t>
    </rPh>
    <rPh sb="129" eb="131">
      <t>ドウジ</t>
    </rPh>
    <rPh sb="133" eb="136">
      <t>カクシセツ</t>
    </rPh>
    <rPh sb="136" eb="139">
      <t>カンリシャ</t>
    </rPh>
    <rPh sb="143" eb="145">
      <t>イジ</t>
    </rPh>
    <rPh sb="145" eb="147">
      <t>カンリ</t>
    </rPh>
    <rPh sb="148" eb="150">
      <t>シュウゼン</t>
    </rPh>
    <rPh sb="151" eb="153">
      <t>コウシン</t>
    </rPh>
    <rPh sb="154" eb="155">
      <t>フク</t>
    </rPh>
    <rPh sb="156" eb="159">
      <t>ロウキュウカ</t>
    </rPh>
    <rPh sb="159" eb="161">
      <t>タイサク</t>
    </rPh>
    <rPh sb="162" eb="163">
      <t>カン</t>
    </rPh>
    <rPh sb="165" eb="167">
      <t>ジョウホウ</t>
    </rPh>
    <rPh sb="167" eb="169">
      <t>キョウユウ</t>
    </rPh>
    <rPh sb="170" eb="172">
      <t>メザ</t>
    </rPh>
    <phoneticPr fontId="5"/>
  </si>
  <si>
    <t>各施設分類等個々の施設の状況に応じて「予防保全型管理」と「状態監視保全型管理」と「事後保全型管理」の 3 つに分類し、計画的な維持管理を目指します。</t>
  </si>
  <si>
    <t>日常点検や定期点検により、施設の劣化状況の把握に努めると同時に、点検結果をデータベース化し、危険が認められた施設については、施設の利用状況や優先度を踏まえたうえで、計画的な回収、解体、除却の検討を行い、速やかに対応する</t>
    <rPh sb="0" eb="2">
      <t>ニチジョウ</t>
    </rPh>
    <rPh sb="2" eb="4">
      <t>テンケン</t>
    </rPh>
    <rPh sb="5" eb="7">
      <t>テイキ</t>
    </rPh>
    <rPh sb="7" eb="9">
      <t>テンケン</t>
    </rPh>
    <rPh sb="13" eb="15">
      <t>シセツ</t>
    </rPh>
    <rPh sb="16" eb="18">
      <t>レッカ</t>
    </rPh>
    <rPh sb="18" eb="20">
      <t>ジョウキョウ</t>
    </rPh>
    <rPh sb="21" eb="23">
      <t>ハアク</t>
    </rPh>
    <rPh sb="24" eb="25">
      <t>ツト</t>
    </rPh>
    <rPh sb="28" eb="30">
      <t>ドウジ</t>
    </rPh>
    <rPh sb="32" eb="34">
      <t>テンケン</t>
    </rPh>
    <rPh sb="34" eb="36">
      <t>ケッカ</t>
    </rPh>
    <rPh sb="43" eb="44">
      <t>カ</t>
    </rPh>
    <rPh sb="46" eb="48">
      <t>キケン</t>
    </rPh>
    <rPh sb="49" eb="50">
      <t>ミト</t>
    </rPh>
    <rPh sb="54" eb="56">
      <t>シセツ</t>
    </rPh>
    <rPh sb="62" eb="64">
      <t>シセツ</t>
    </rPh>
    <rPh sb="65" eb="67">
      <t>リヨウ</t>
    </rPh>
    <rPh sb="67" eb="69">
      <t>ジョウキョウ</t>
    </rPh>
    <rPh sb="70" eb="73">
      <t>ユウセンド</t>
    </rPh>
    <rPh sb="74" eb="75">
      <t>フ</t>
    </rPh>
    <rPh sb="82" eb="85">
      <t>ケイカクテキ</t>
    </rPh>
    <rPh sb="86" eb="88">
      <t>カイシュウ</t>
    </rPh>
    <rPh sb="89" eb="91">
      <t>カイタイ</t>
    </rPh>
    <rPh sb="92" eb="94">
      <t>ジョキャク</t>
    </rPh>
    <rPh sb="95" eb="97">
      <t>ケントウ</t>
    </rPh>
    <rPh sb="98" eb="99">
      <t>オコナ</t>
    </rPh>
    <rPh sb="101" eb="102">
      <t>スミ</t>
    </rPh>
    <rPh sb="105" eb="107">
      <t>タイオウ</t>
    </rPh>
    <phoneticPr fontId="5"/>
  </si>
  <si>
    <t>学校の校舎については、耐震補強が完了している
利用度の高い施設の中で、旧耐震基準によって建設され、かつ耐震補強が終わっていない施設が存在するため、施設の安全性の確保を最優先にして耐震化もしくは施設更新による安全性の確保を図る</t>
    <rPh sb="0" eb="2">
      <t>ガッコウ</t>
    </rPh>
    <rPh sb="3" eb="5">
      <t>コウシャ</t>
    </rPh>
    <rPh sb="11" eb="13">
      <t>タイシン</t>
    </rPh>
    <rPh sb="13" eb="15">
      <t>ホキョウ</t>
    </rPh>
    <rPh sb="16" eb="18">
      <t>カンリョウ</t>
    </rPh>
    <rPh sb="24" eb="26">
      <t>リヨウ</t>
    </rPh>
    <rPh sb="26" eb="27">
      <t>ド</t>
    </rPh>
    <rPh sb="28" eb="29">
      <t>タカ</t>
    </rPh>
    <rPh sb="30" eb="32">
      <t>シセツ</t>
    </rPh>
    <rPh sb="33" eb="34">
      <t>ナカ</t>
    </rPh>
    <rPh sb="36" eb="37">
      <t>キュウ</t>
    </rPh>
    <rPh sb="37" eb="39">
      <t>タイシン</t>
    </rPh>
    <rPh sb="39" eb="41">
      <t>キジュン</t>
    </rPh>
    <rPh sb="45" eb="47">
      <t>ケンセツ</t>
    </rPh>
    <rPh sb="52" eb="54">
      <t>タイシン</t>
    </rPh>
    <rPh sb="54" eb="56">
      <t>ホキョウ</t>
    </rPh>
    <rPh sb="57" eb="58">
      <t>オ</t>
    </rPh>
    <rPh sb="64" eb="66">
      <t>シセツ</t>
    </rPh>
    <rPh sb="67" eb="69">
      <t>ソンザイ</t>
    </rPh>
    <rPh sb="74" eb="76">
      <t>シセツ</t>
    </rPh>
    <rPh sb="77" eb="80">
      <t>アンゼンセイ</t>
    </rPh>
    <rPh sb="81" eb="83">
      <t>カクホ</t>
    </rPh>
    <rPh sb="84" eb="85">
      <t>サイ</t>
    </rPh>
    <rPh sb="85" eb="87">
      <t>ユウセン</t>
    </rPh>
    <rPh sb="90" eb="93">
      <t>タイシンカ</t>
    </rPh>
    <rPh sb="97" eb="99">
      <t>シセツ</t>
    </rPh>
    <rPh sb="99" eb="101">
      <t>コウシン</t>
    </rPh>
    <rPh sb="104" eb="107">
      <t>アンゼンセイ</t>
    </rPh>
    <rPh sb="108" eb="110">
      <t>カクホ</t>
    </rPh>
    <rPh sb="111" eb="112">
      <t>ハカ</t>
    </rPh>
    <phoneticPr fontId="5"/>
  </si>
  <si>
    <t>ユニバーサルデザイン2020行動計画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rPh sb="14" eb="16">
      <t>コウドウ</t>
    </rPh>
    <rPh sb="16" eb="18">
      <t>ケイカク</t>
    </rPh>
    <rPh sb="19" eb="20">
      <t>フ</t>
    </rPh>
    <rPh sb="23" eb="25">
      <t>コウキョウ</t>
    </rPh>
    <rPh sb="25" eb="27">
      <t>シセツ</t>
    </rPh>
    <rPh sb="27" eb="28">
      <t>トウ</t>
    </rPh>
    <rPh sb="29" eb="31">
      <t>セイビ</t>
    </rPh>
    <rPh sb="32" eb="34">
      <t>カイシュウ</t>
    </rPh>
    <rPh sb="41" eb="42">
      <t>ショウ</t>
    </rPh>
    <rPh sb="45" eb="47">
      <t>ウム</t>
    </rPh>
    <rPh sb="48" eb="50">
      <t>ネンレイ</t>
    </rPh>
    <rPh sb="51" eb="53">
      <t>セイベツ</t>
    </rPh>
    <rPh sb="54" eb="56">
      <t>ゲンゴ</t>
    </rPh>
    <rPh sb="56" eb="57">
      <t>トウ</t>
    </rPh>
    <rPh sb="63" eb="65">
      <t>タヨウ</t>
    </rPh>
    <rPh sb="66" eb="68">
      <t>ヒトビト</t>
    </rPh>
    <rPh sb="69" eb="71">
      <t>リヨウ</t>
    </rPh>
    <rPh sb="86" eb="88">
      <t>ハイリョ</t>
    </rPh>
    <rPh sb="93" eb="95">
      <t>シセツ</t>
    </rPh>
    <rPh sb="102" eb="103">
      <t>カ</t>
    </rPh>
    <rPh sb="106" eb="109">
      <t>リベンセイ</t>
    </rPh>
    <rPh sb="110" eb="112">
      <t>コウジョウ</t>
    </rPh>
    <rPh sb="113" eb="114">
      <t>ツト</t>
    </rPh>
    <rPh sb="116" eb="117">
      <t>ダレ</t>
    </rPh>
    <rPh sb="119" eb="121">
      <t>アンゼン</t>
    </rPh>
    <rPh sb="122" eb="124">
      <t>リヨウ</t>
    </rPh>
    <rPh sb="127" eb="129">
      <t>シセツ</t>
    </rPh>
    <rPh sb="130" eb="132">
      <t>メザ</t>
    </rPh>
    <phoneticPr fontId="5"/>
  </si>
  <si>
    <t>公共施設の更新を行う場合には、単一機能での建替えを基本とするのではなく、機能の集約化・複合化の可否について検討する。その際には、財政負担の状況も勘案しながら、各施設が提供するサービスの維持すべき内容やレベルについても検討し、施設の機能水準の見直しを合わせて行うものとする。また、それぞれの施設が持つ機能の必要性について、行政サービスとしての役割を終えていないか、民間等の類似施設によって代替可能な機能はないか等の検討を行い、その機能を不要と判断したものについては、他の機能による有効活用や除却を行う。施設の性質上、廃止ができない施設については、機能の維持を前提としつつ、ダウンサイジングを行うことを検討する。その他、統合・廃止により余剰となった施設・土地については、売却等により財源の確保に努める。</t>
  </si>
  <si>
    <t>【公共施設】
③更新費用35％縮減
【インフラ】
ライフサイクルコスト縮減</t>
  </si>
  <si>
    <t>詳細決定後、区分による財産分類を行い、公共施設の対応における分類を行う</t>
  </si>
  <si>
    <t>本計画の定期的な検証と見直しは、PDCA のマネジメントサイクルにもとづいて実施し、次期計画期間に更新時期を迎える公共施設の複合化等についてもあわせて検討を行う。実施結果の検証では、進捗状況、施設老朽化度の判定等、目標とする成果が現れているか検証を行う</t>
  </si>
  <si>
    <t>原則１０年間ごとに見直し</t>
  </si>
  <si>
    <t>・総人口は、平成22年をピークに横ばいの傾向を示し、平成28年から減少傾向に転じた。長与町人口ビジョンでは、およそ40年後の2060年に3.7万人程度の人口水準を目指すこととしている。
・年齢別人口では、少子高齢化が進行しており、65歳以上の人口の増加が2045年まで続くものの、その後は減少に転じるとしており、年齢3区分別の割合でも2050年をピークに、人口構造の若返りが起こり始めるとしている。</t>
  </si>
  <si>
    <t>【公共施設（延床面積）】
114,067.63㎡
【インフラ施設】
・一般道路（自転車歩行者道含む）
（延長）246,131.90m　（面積）1,540,584㎡
・橋梁（延長）1,287.20m　（面積）11,195.62㎡
・農道（延長）8,818m　（面積）42,361㎡
・上水道（延長）243,710m
・下水道（延長）187,079m
・河川（延長）10,200m
・港湾（延長）1,511.05m
・公園：93箇所</t>
  </si>
  <si>
    <t>①人口　町人口ビジョンにおける目標推計人口においては、長期的な人口減少は避けられないものの、急激な人口減少は見込まれていない。一方、高齢化率の上昇が進むことから、公共施設等の利用需要が変化していくことが考えられ、公共施設等の利用状況や住民ニーズを的確に把握することが必要。
②財政　予防保全型の維持管理を行った場合でも、今後40年間の単年度あたりの費用が、公共施設等の維持管理・更新等に充てることができる予算の見込み額を上回る試算となった。一方、本町が抱える主な大型建設事業が今後完了する予定となっており、維持管理・更新等に一定の予算を配分する余地が生じるものと見込まれる。今後もコストが増加する他の歳出予算とのバランスを考慮しつつ、計画的に公共施設等の維持管理・更新等に必要な予算を確保していくことが必要。併せて、施設の有効活用等による歳入確保に努める。
③公共施設保有量　類似団体等との比較により本町の施設保有量は過剰とはいえないことから、人口の推移や財政状況を考慮した上で、施設保有量の適正化を適宜図っていく。</t>
  </si>
  <si>
    <t>事後保全型管理の更新・改修費用
＜普通会計＞
・40年後の2061年度までに約620億円（年平均約15.5億円）
＜企業会計（上下水道）＞
・40年後の2061年度までに約476億円（年平均約11.9億円）</t>
  </si>
  <si>
    <t>予防保全型管理の更新・改修費用
＜普通会計＞
・40年後の2061年度までに約599億円（年平均約15.0億円）
＜企業会計（上下水道）＞
・40年後の2061年度までに約472億円（年平均約11.8億円）</t>
  </si>
  <si>
    <t>＜普通会計＞
・2061年度までの今後40年間で約21億円
＜企業会計（上下水道）＞
・2061年度までの今後40年間で約4億円</t>
  </si>
  <si>
    <t>計画の推進については、「長与町公共施設等総合管理計画検討推進委員会」を調整役として、各公共施設等を所管する部局間の調整を行い、全庁的な視点に基づいた意思決定を可能とする横断的な組織体制により行う。
さらに、本計画に基づいた公共施設等の管理にあっては、財政運営、土地をはじめとする町有財産の管理との関わりが非常に大きいことから、財政担当課、管財担当課との調整についても密に行うものとする。</t>
  </si>
  <si>
    <t>財政負担の軽減及び官民協働によるまちづくりへの新たな方策について、PPP/PFIをはじめとした民間活力の導入を検討する。</t>
  </si>
  <si>
    <t xml:space="preserve">公共施設等の安全確保や効率的かつ効果的な維持管理・更新等の方向性や整備の優先度を検討する上で、公共施設等の点検・診断を的確に行うことが重要となる。
施設管理者による日常点検、法令等に基づく定期点検、災害や事故発生時に行う緊急点検の3種類の点検結果の一元管理を行い、点検履歴及び修繕・改修履歴の蓄積を行うことを目的として、施設管理データベースを構築する。
</t>
  </si>
  <si>
    <t>公共施設等の維持管理に関する情報をデータ化の上一元管理し、データの活用、継続性、統一性、効果性を順次高め、年度により大きく変動する公共施設等の改修や更新に要する費用を施設の選択と集中、かつ優先順位を定めることにより、各年度の予算の平準化に努める。なおこれまでの維持管理は「事後保全型管理」にて実施をしてきたが、これを「予防保全型管理」に改め、財政的・物理的な条件を加味した計画的な管理を行い、各施設の長寿命化を図ることを基本とする。</t>
  </si>
  <si>
    <t>日常点検や定期点検により、公共施設等の劣化状況の把握に努めた上で、危険性が認められた施設については、施設の利用状況や優先度を踏まえ、計画的な更新・改修・除却の検討を行う。
また、老朽化等により供用廃止された施設や、今後とも利用する見込みが無い施設については、周辺環境への影響を考慮し、除却などの対策を講じ、安全性の確保を図る。</t>
  </si>
  <si>
    <t>旧耐震基準に基づき建設された学校の校舎・体育館については、耐震診断を実施し、必要な耐震補強工事がすでに完了している。
しかしながらそれ以外の施設については、耐震診断及び耐震補強が終わっていない建物が存在する。
このため、施設の状況及び必要性を見極めた上で、耐震化に向けた取組みを進める。</t>
  </si>
  <si>
    <t xml:space="preserve">公共施設等の長寿命化と維持管理コストの縮減及び計画的な支出による財政の平準化を目指す。公共施設にあっては、計画的に点検・劣化診断を行い、それに基づいた維持管理・改修・更新を行うことで、施設の長寿命化を図ることを推進する。しかし、すべての施設を無条件に長寿命化の対象とすることは避け、費用対効果等を検証した上で、長寿命化の是非について判断を行う。また、インフラ施設についても、定期的な点検・診断等により劣化・損傷の程度や原因等を把握し、計画的な修繕・更新を検討する。 </t>
  </si>
  <si>
    <t>「ユニバーサルデザイン2020行動計画」（平成29年2月20日ユニバーサルデザイン2020関係閣僚会議決定）における「ユニバーサルデザインの街づくり」の考え方を踏まえ、公共施設等の整備、更新等にあたっては、障害の有無、年齢、性別、言語等にかかわらず多様な人々が利用しやすいユニバーサルデザインに配慮するほか、施設のバリアフリー化による利便性の向上に努めることとする。</t>
  </si>
  <si>
    <t>庁内で設置した「長与町公共施設等総合管理計画検討推進委員会」を活用し、年度ごとに計画の進捗管理を行うほか、横断的な情報共有を図る。</t>
  </si>
  <si>
    <t>施設類型ごとに基本的な方針を示すとともに、個々の施設等に関する具体的な方針等については、個別施設計画に記載する。</t>
  </si>
  <si>
    <t>①公共施設劣化状況調査の実施及び個別施設計画（長寿命化計画）の策定
②計画的な公共施設の改修・更新の実施（令和2年度末までに1施設を更新、8施設（重複あり）で長寿命化のための改修工事を実施）</t>
  </si>
  <si>
    <t>・総人口は、2015年から2060年までで39.6％減
・生産年齢人口は、2015年から2060年までで52.1％減
・高齢者人口は、2015年から2060年までで5.4％増</t>
    <rPh sb="10" eb="11">
      <t>ネン</t>
    </rPh>
    <rPh sb="17" eb="18">
      <t>ネン</t>
    </rPh>
    <rPh sb="41" eb="42">
      <t>ネン</t>
    </rPh>
    <rPh sb="48" eb="49">
      <t>ネン</t>
    </rPh>
    <rPh sb="71" eb="72">
      <t>ネン</t>
    </rPh>
    <rPh sb="78" eb="79">
      <t>ネン</t>
    </rPh>
    <phoneticPr fontId="5"/>
  </si>
  <si>
    <t>【建築物系施設（公共施設】
R1 ： 合計88,682.87㎡
内訳
・町民文化系施設：14,769.77㎡
・社会教育系施設：2,177.84㎡
・スポーツ・レクリエーション系施設：3,857.46㎡
・学校教育系施設：38,440.38㎡
・子育て支援施設：3,042.64㎡
・保健・福祉施設：6,398.09㎡
・行政系施設：9,791.55㎡
・公営住宅：5,342.72㎡
・供給処理施設：2,932.28㎡
・その他の施設：1,672.26㎡
・公園（建築物）：257.88㎡</t>
  </si>
  <si>
    <t xml:space="preserve">（１）財政的な課題の認識
今後、人口の高齢化などが予測されるなかで、扶助費などの義務的経費の割合が増加することが考えられ、また、将来的に人口減少が進むことが予測され、公共施設等の維持管理では、長期にわたり継続的な支出を見込む必要があることなどから、計画的に優先度を踏まえた対策が求められる。 施設の更新や整備を行う際には、その必要性を十分に検討し、戦略的な取り組みによる効率的な維持更新を進めていく必要がある。
（２）質的価値の維持更新
老朽化した公共施設等は、予期せぬ不具合が発生する可能性が高まり、町民に対するサービスの低下に繋がるとともに、更新時期の短縮を招き、結果、発生する経費を増大させる事態に繋がる。 次世代に良好な施設を引き継いでいくためには、予め計画的な保全により、長期間の使用に耐えうる施設にする必要がある。 
（３）供給と量の見直し
公共施設等は、管理運用を適切に行いサービスを提供し、町民の要請に応えていく必要がある。また、限られた財源のなかで施設機能を維持し続けるためには、将来の人口や地域の状況などを踏まえて、行政サービスの供給と量を見直し、その施設のあり方を検討していく必要もある。 </t>
  </si>
  <si>
    <t>【建築物系施設】
・今後35年間の単年度平均額 ： 9.8億円
・今後35年間の総額 ： 343.1億円
【都市基盤施設】
・今後40年間の単年度平均額 ： 10.6億円
・今後40年間の総額 ： 423.0億円</t>
  </si>
  <si>
    <t>【町民文化系施設、社会教育系施設、スポーツ・レクリエーション系施設】10年間　14億円
【学校教育系施設】10年間　38億円
【行政系施設】10年間　5.8億円
【公営住宅】10年間　6.4億円</t>
  </si>
  <si>
    <t>【学校教育系施設】総額15億円年あたり0.5億円
【公営住宅】
元村　111万円　金堀　115万円　左底　129万円（年あたり１棟）</t>
  </si>
  <si>
    <t>これまで各施設の所管課がそれぞれ管理していた施設情報を、公有財産担当課である行政管理課が一元的に管理する。</t>
  </si>
  <si>
    <t> 施設総量の抑制・削減は、企画段階から市場性の把握や諸条件を整理し、ＰＰＰ（Public Private Partnership）やＰＦＩ（Private Finance Initiative） を導入するなど戦略的な公共施設等の集約、機能転換を含めた公共施設等整備を検討する。</t>
  </si>
  <si>
    <t xml:space="preserve"> 建築物系施設は、法定点検だけでなく、定期的な劣化状況・利用率等の把握に努める。
 定期的な巡回点検の実施結果を一元的に管理して、計画的な修繕につなげる。
 都市基盤施設は、インフラ長寿命化計画など国土交通省から示される技術基準等に準拠し、適正に点検・診断等を実施する。
</t>
  </si>
  <si>
    <t xml:space="preserve"> 限られた財源を効率的・効果的に活用し、中期的な財政展望を踏まえた公共施設等の維持管理・修繕更新を図る。
 設備面は、省エネルギー化やエコエネルギーの導入など様々な事業施策を絡め、施設経営的な視点から効率的な維持管理方策を検討する。
 都市基盤施設は、随時、劣化状況等を把握しながら効率的な維持管理・修繕・更新等に努める。
</t>
  </si>
  <si>
    <t xml:space="preserve">ア　建築物系施設
 定期的な点検・診断を実施し各施設の劣化状況を把握するとともに、点検・診断結果を整理、共有し、施設の安全対策に努める。
 点検・診断結果に基づき、計画的な修繕・更新など事前の施設保全対策に努め、施設の安全性を確保する。
 老朽化などにより、危険性が高く利用見込みがない施設は、建物の解体除却を基本とし、安全で、安心して利用できる建築物系施設を確保する。
 危険性はあるものの利用者が多く、効果の高い施設は、速やかに安全対策を講じる。
 施設量の縮減については、維持管理・運営経費に加え、安全確保のための保全対策に要する費用を見込み、施設の縮減効果を検討する。
イ　都市基盤施設
 各施設の台帳などの情報に基づき、施設の維持管理方法を検討し、計画的な安全対策を進める。
 問題が発生し、補修、修繕等が必要となる前に、計画的な施設の保全対策を行う。
 施設の整備・更新時には、長寿命化の視点を含め、安全管理と費用対効果を考慮した施設の保全対策に努める。
</t>
  </si>
  <si>
    <t xml:space="preserve"> 耐震診断結果に基づき、公共施設等の耐震化を進める。
 施設の安全性確保については、災害における防災拠点性、地形やアクセスなどの立地特性、機能の代替性や統廃合の視点などの要素を考慮し、災害に強い施設整備に努める。
 各種の点検結果の情報共有化、恒常的な安全管理対策を図る。
</t>
  </si>
  <si>
    <t xml:space="preserve"> 公共施設等の安全性、快適性、衛生性を確保しつつ、長寿命化を進め、利用者にとって使いやすい施設の維持管理に努める。
 施設の法定耐用年数を考慮しつつ、施設の長寿命化を促進し、更新費用の削減など財政的な負担軽減を図る。
</t>
  </si>
  <si>
    <t> 「ユニバーサルデザイン2020行動計画」における、ユニバーサルデザインの街づくりについての考え方を参考に、ユニバーサルデザインの対応が必要な施設について、優先度や対応スケジュールを検討する。</t>
  </si>
  <si>
    <t xml:space="preserve"> 公共不動産（ＰＲＥ）の資産経営の考え方を積極的に反映した自治体経営・まちづくりを展開するために、人口構造の変化や時代に応じた技術の導入など柔軟な取り組みにより、官民一体となった公共施設等の運用を検討する。
 施設総量の抑制・削減は、企画段階から市場性の把握や諸条件を整理し、ＰＰＰやＰＦＩを導入するなど戦略的な公共施設等の集約、機能転換を含めた公共施設等整備を検討する。
 広域連携の視点を踏まえ、行政区域を越えた公共施設等の配置・整備について検討する。
</t>
  </si>
  <si>
    <t>①　公共施設の数
　現状の施設数を維持する。
②　延床面積等に関する目標
　現在の町民一人当たりの建築物系施設の延床面積 2.78㎡／人を確保することを目標とする。</t>
  </si>
  <si>
    <t>公の施設の廃止や庁舎の余剰スペース解消について一定の目処が立ったため、今後は、維持すると決めた施設を適切に維持管理することに重点を移していく。</t>
  </si>
  <si>
    <t> 広域連携の視点を踏まえ、行政区域を越えた公共施設等の配置・整備について検討します。</t>
  </si>
  <si>
    <t>PDCAサイクルによる計画の進捗管理を行い、評価結果は町民と問題意識を共有するため、ホームページ等で公開するとともに、施設に関する情報等を積極的に開示する。
また、評定結果等を活用し、必要に応じて計画の改定を行う。</t>
  </si>
  <si>
    <t>施設類型ごとの長寿命化計画（個別施設計画）を策定し、計画的な維持保全を推進する。計画の策定及び実施に当たっては、施設特性を考慮の上、重要性・緊急性等を判断して対策の優先度や実施時期を決めるとともに、施設のライフサイクルコストが最小となるよう様々な材料・工法等を比較して最適な方法を選択した上で、修繕等による効果を検証して継続的に計画を見直していく。</t>
  </si>
  <si>
    <t>令和22年（2040年）には、総人口が5,432人まで減少し、また老年人口は約50％に達する見込み。</t>
  </si>
  <si>
    <t>【公共施設】　57,353㎡（78施設）
【インフラ】
道路　260,203ｍ
橋梁　153橋・1,922ｍ・9,711㎡
上水道　179,897ｍ・24箇所
下水道　43,862ｍ・3箇所
漁港　3箇所</t>
  </si>
  <si>
    <t>【公共施設】
35年間で約181.5億円、年平均5.2億円
【インフラ施設】
35年間で約302.1億円、年平均8.6億円</t>
  </si>
  <si>
    <t>35年間で約108.2億円、年平均3.1億円</t>
  </si>
  <si>
    <t>35年間で総額73.3億円、年平均2.1億円</t>
  </si>
  <si>
    <t>全庁的な取組体制の構築、町民との情報共有、財源の確保、職員の意識改革を進める。</t>
  </si>
  <si>
    <t>指定管理者制度、PPP/PFI等、民間活力の導入を図り、効率的な維持管理、運営の実現を図る。</t>
  </si>
  <si>
    <t>①施設管理者・設置者・専門業者の協力・連携②日常的な点検により早期発見・重篤な事故及び災害時の二次被害を未然に防ぐ。</t>
  </si>
  <si>
    <t>日常点検や定期点検により、施設の劣化状況の把握に努める。点検結果をデータベース化し、危険が認められた施設は計画的な改修、解体、除却の検討を行い、利用見込みがない施設については解体や除却等の対策を講じ安全性の確保を図る。</t>
  </si>
  <si>
    <t>点検・診断や耐力度調査等により耐震性に問題があると判断された場合は、計画的な耐震改修の実施や耐震性のある施設への更新を図る。</t>
  </si>
  <si>
    <t>改築より工事費が安価で、廃棄物や二酸化炭素の排出量が少ない長寿命化への転換を図る。施設保有量の抑制や長寿命化の推進、効率的な運営施設への転換等により施設の改修・更新費、維持管理運営費等を削減し、持続的な公共サービスの提供を目指す。</t>
  </si>
  <si>
    <t>障がいの有無、年齢、性別、言語等にかかわらず、多様な人々が利用しやすいユニバーサルデザインに配慮するほか、施設のバリアフリー化による利便性の向上に努め、誰もが安全に利用できる施設を目指す。</t>
  </si>
  <si>
    <t>施設の配置状況、機能の重複、利用状況、老朽化状況等を踏まえ、複合化・集約化・廃止等の方向性を定め、施設保有量の縮減に取り組む。</t>
  </si>
  <si>
    <t>2056年までに約25％（延床面積ベース）程度を削減</t>
  </si>
  <si>
    <t>公会計との連動として、公会計制度の導入にあわせて資産額や原価償却費等を含めたコスト構造の見える化（可視化）を図るため、固定資産台帳、施設別・事業別財務諸表との連動を進め、公共施設等の効果的な維持管理を推進する。</t>
  </si>
  <si>
    <t>所有財産の処分に区分された施設は、施設の目標と必要性を再検討していずれかの型で処分を行う。</t>
  </si>
  <si>
    <t>公共施設の複合化、集約化や広域連携等による保有量の最適化に努める。</t>
  </si>
  <si>
    <t>施設の老朽化に関する点検・評価を実施し、その結果を踏まえて必要に応じ、5年を基本として見直す。</t>
  </si>
  <si>
    <t>施設類型ごとに管理に関する基本的な方針を記載。</t>
  </si>
  <si>
    <t>（産業系施設）農村婦人の家なでしこ荘の解体を実施（R1年度）。</t>
  </si>
  <si>
    <t>長崎県</t>
    <rPh sb="0" eb="3">
      <t>ナガサキケン</t>
    </rPh>
    <phoneticPr fontId="5"/>
  </si>
  <si>
    <t>川棚町</t>
    <rPh sb="0" eb="3">
      <t>カワタナチョウ</t>
    </rPh>
    <phoneticPr fontId="5"/>
  </si>
  <si>
    <t>　総人口は推計で令和27年には10,000人を割り込む。</t>
  </si>
  <si>
    <t>・令和2年国勢調査における人口は13,377人、世帯数5,195世帯で、平成12年をピークに人口は減少、世帯数は増加している。世帯当たり人員は、減少を続け、令和2年では1世帯当たり2.57人となり、核家族化が進行している。
・築30年以上の施設が58.2％あり、その中の施設にも既に規模改修を実施した施設、公営住宅に関しては長寿命化計画に沿って補修工事等を実施している施設もある。その他の施設についても個別施設計画による整備を計画しているが、整備費用も多大となるため、財政や管理する所管課との調整等の適切な管理マネジメントが必要。</t>
  </si>
  <si>
    <t>前計画策定時の条件で新たに集計した施設保有量ですべての建物を維持して60年の周期で建て替えを行った場合、今後35年間の更新費用の推計総額は約２９８億円となり、年更新費用の平均は約8.5億円（更新・大規模改修費のみ。維持費は含まない。）となっている。</t>
  </si>
  <si>
    <t>計画で設定した耐用年数による構造別、用途別の耐用年数の延命（長寿命化）を行った場合は、後35年間の更新費用の推計総額は訳265億円となり、年更新費用の平均は約7.6億円（更新・大規模改修費のみ。維持費は含まない）となっている。</t>
  </si>
  <si>
    <t>長寿命化による施設管理を実施することで、総額で約33.2億円の縮減、年間で訳0.9億円の縮減効果があると推計できる。</t>
  </si>
  <si>
    <t>施設を横断的に管理し、効率的な維持管理を進めるため全庁的な取り組み体制を構築する。統括は企画財政課が行い、総合的な視点から効果的かつ効率的な管理運営を推進する。</t>
    <rPh sb="0" eb="2">
      <t>シセツ</t>
    </rPh>
    <rPh sb="3" eb="6">
      <t>オウダンテキ</t>
    </rPh>
    <rPh sb="7" eb="9">
      <t>カンリ</t>
    </rPh>
    <rPh sb="11" eb="14">
      <t>コウリツテキ</t>
    </rPh>
    <rPh sb="15" eb="19">
      <t>イジカンリ</t>
    </rPh>
    <rPh sb="20" eb="21">
      <t>スス</t>
    </rPh>
    <rPh sb="25" eb="28">
      <t>ゼンチョウテキ</t>
    </rPh>
    <rPh sb="29" eb="30">
      <t>ト</t>
    </rPh>
    <rPh sb="31" eb="32">
      <t>ク</t>
    </rPh>
    <rPh sb="33" eb="35">
      <t>タイセイ</t>
    </rPh>
    <rPh sb="36" eb="38">
      <t>コウチク</t>
    </rPh>
    <rPh sb="41" eb="43">
      <t>トウカツ</t>
    </rPh>
    <rPh sb="44" eb="49">
      <t>キカクザイセイカ</t>
    </rPh>
    <rPh sb="50" eb="51">
      <t>オコナ</t>
    </rPh>
    <rPh sb="53" eb="56">
      <t>ソウゴウテキ</t>
    </rPh>
    <rPh sb="57" eb="59">
      <t>シテン</t>
    </rPh>
    <rPh sb="61" eb="64">
      <t>コウカテキ</t>
    </rPh>
    <rPh sb="66" eb="69">
      <t>コウリツテキ</t>
    </rPh>
    <rPh sb="70" eb="74">
      <t>カンリウンエイ</t>
    </rPh>
    <rPh sb="75" eb="77">
      <t>スイシン</t>
    </rPh>
    <phoneticPr fontId="5"/>
  </si>
  <si>
    <t>建築物の更新（建て替え等）にあたっては、将来的に余剰が生じない最適規模を見極めるとともに、省エネルギー化等に十分に配慮し、イニシャルコスト及びランニングコストを総合的に検証したうえで、PPP/PFIなどの民間活用を含めて検討を行い、トータルコストの縮減を図る。</t>
  </si>
  <si>
    <t>　国の示す「新しく造ること」から「賢く使うこと」を基本認識として、利用率、効用、意義、老朽度合等を総合的に勘案して優先順位を付けたうえで、効果的に維持管理、修繕、更新等を行う。</t>
  </si>
  <si>
    <t>　施設所管課は自主点検（外部委託等を含む)を年1回以上を実施するものとする。</t>
    <rPh sb="1" eb="6">
      <t>シセツショカンカ</t>
    </rPh>
    <rPh sb="7" eb="11">
      <t>ジシュテンケン</t>
    </rPh>
    <rPh sb="12" eb="16">
      <t>ガイブイタク</t>
    </rPh>
    <rPh sb="16" eb="17">
      <t>トウ</t>
    </rPh>
    <rPh sb="18" eb="19">
      <t>フク</t>
    </rPh>
    <rPh sb="22" eb="23">
      <t>ネン</t>
    </rPh>
    <rPh sb="24" eb="25">
      <t>カイ</t>
    </rPh>
    <rPh sb="25" eb="27">
      <t>イジョウ</t>
    </rPh>
    <rPh sb="28" eb="30">
      <t>ジッシ</t>
    </rPh>
    <phoneticPr fontId="5"/>
  </si>
  <si>
    <t>　耐震基準を満たしていない建築物で耐用年数をすでに超過し、耐震化・長寿命化の効果が期待できないと認められるものについては、耐震診断は行わないこととし、更新（建て替え)または除却（取壊し)の方向で検討することとする。
　耐震基準を満たしている建築物または耐震化対策が講じられた建築物については構造部分の耐震性のほか、非構造部分の安全性（耐震性）について検討を行い、施設利用者の安全性の確保及び災害時の利用に必要な対策を講じる。</t>
    <rPh sb="1" eb="5">
      <t>タイシンキジュン</t>
    </rPh>
    <rPh sb="6" eb="7">
      <t>ミ</t>
    </rPh>
    <rPh sb="13" eb="16">
      <t>ケンチクブツ</t>
    </rPh>
    <rPh sb="17" eb="21">
      <t>タイヨウネンスウ</t>
    </rPh>
    <rPh sb="109" eb="113">
      <t>タイシンキジュン</t>
    </rPh>
    <rPh sb="114" eb="115">
      <t>ミ</t>
    </rPh>
    <rPh sb="120" eb="123">
      <t>ケンチクブツ</t>
    </rPh>
    <rPh sb="126" eb="131">
      <t>タイシンカタイサク</t>
    </rPh>
    <rPh sb="132" eb="133">
      <t>コウ</t>
    </rPh>
    <rPh sb="137" eb="140">
      <t>ケンチクブツ</t>
    </rPh>
    <rPh sb="145" eb="149">
      <t>コウゾウブブン</t>
    </rPh>
    <rPh sb="150" eb="153">
      <t>タイシンセイ</t>
    </rPh>
    <rPh sb="157" eb="162">
      <t>ヒコウゾウブブン</t>
    </rPh>
    <rPh sb="163" eb="166">
      <t>アンゼンセイ</t>
    </rPh>
    <rPh sb="167" eb="170">
      <t>タイシンセイ</t>
    </rPh>
    <rPh sb="175" eb="177">
      <t>ケントウ</t>
    </rPh>
    <rPh sb="178" eb="179">
      <t>オコナ</t>
    </rPh>
    <rPh sb="181" eb="186">
      <t>シセツリヨウシャ</t>
    </rPh>
    <rPh sb="187" eb="190">
      <t>アンゼンセイ</t>
    </rPh>
    <rPh sb="191" eb="193">
      <t>カクホ</t>
    </rPh>
    <rPh sb="193" eb="194">
      <t>オヨ</t>
    </rPh>
    <rPh sb="195" eb="198">
      <t>サイガイジ</t>
    </rPh>
    <rPh sb="199" eb="201">
      <t>リヨウ</t>
    </rPh>
    <rPh sb="202" eb="204">
      <t>ヒツヨウ</t>
    </rPh>
    <rPh sb="205" eb="207">
      <t>タイサク</t>
    </rPh>
    <rPh sb="208" eb="209">
      <t>コウ</t>
    </rPh>
    <phoneticPr fontId="5"/>
  </si>
  <si>
    <t>　施設の更新周期を可能な限り延長させることにより、各施設のライフサイクルコストの縮減を図ることとし、ライフサイクルコストの縮減につながる予防保全・更新のタイミングや、その際に採用する工法など施設の類型ごとに最適な時期や方策を検討し対応する。</t>
  </si>
  <si>
    <t>　「ユニバーサルデザイン2020行動計画」を踏まえ、障がいの有無、年齢、性別、言語等に関わらず多様な人々が利用しやすいデザインに配慮するほか、施設のバリアフリー化による利便性の向上に勤め、誰もが安全に利用できる施設を目指す。</t>
    <rPh sb="16" eb="20">
      <t>コウドウケイカク</t>
    </rPh>
    <rPh sb="22" eb="23">
      <t>フ</t>
    </rPh>
    <rPh sb="26" eb="27">
      <t>ショウ</t>
    </rPh>
    <rPh sb="30" eb="32">
      <t>ウム</t>
    </rPh>
    <rPh sb="33" eb="35">
      <t>ネンレイ</t>
    </rPh>
    <rPh sb="36" eb="38">
      <t>セイベツ</t>
    </rPh>
    <rPh sb="39" eb="42">
      <t>ゲンゴトウ</t>
    </rPh>
    <rPh sb="43" eb="44">
      <t>カカ</t>
    </rPh>
    <rPh sb="47" eb="49">
      <t>タヨウ</t>
    </rPh>
    <rPh sb="50" eb="52">
      <t>ヒトビト</t>
    </rPh>
    <rPh sb="53" eb="55">
      <t>リヨウ</t>
    </rPh>
    <rPh sb="64" eb="66">
      <t>ハイリョ</t>
    </rPh>
    <rPh sb="71" eb="73">
      <t>シセツ</t>
    </rPh>
    <rPh sb="80" eb="81">
      <t>カ</t>
    </rPh>
    <rPh sb="84" eb="87">
      <t>リベンセイ</t>
    </rPh>
    <rPh sb="88" eb="90">
      <t>コウジョウ</t>
    </rPh>
    <rPh sb="91" eb="92">
      <t>ツト</t>
    </rPh>
    <rPh sb="94" eb="95">
      <t>ダレ</t>
    </rPh>
    <rPh sb="97" eb="99">
      <t>アンゼン</t>
    </rPh>
    <rPh sb="100" eb="102">
      <t>リヨウ</t>
    </rPh>
    <rPh sb="105" eb="107">
      <t>シセツ</t>
    </rPh>
    <rPh sb="108" eb="110">
      <t>メザ</t>
    </rPh>
    <phoneticPr fontId="5"/>
  </si>
  <si>
    <t>　現時点では、廃止又は統合が必要な重複施設は極めて少ないと考えられるが、今後の人口動向等を注視し、現在の規模や効果を維持したまま更新することに合理性が無いと認められる場合においては廃止等を検討する。</t>
  </si>
  <si>
    <t>　将来における公共施設（建築物）の保有量については、将来人口の見通しを前提とした場合を勘案して、床面積ベースの目標値を設定する。</t>
  </si>
  <si>
    <t>　図による区分で財産分類を行い、公共施設の対応における分類を行います。</t>
  </si>
  <si>
    <t>　個別の施設類型ごとに策定された長寿命化計画などの個別施設計画に基づくフォローアップを実施し、適宜の見直しと内容の充実を図っていくものとする。</t>
  </si>
  <si>
    <t>平成27年度の減少率1.9％に比べ令和2年度では4.3％と大きくなっている。
若者の流出や少子化・晩婚化による人口減少、平均寿命の上昇や団塊世代の加齢により老年人口が増加している。
将来人口については、「波佐見町まち・ひと・しごと創生ビジョン」において、目標人口を令和22年において13,000人、令和42年において11,000人と設定している。</t>
  </si>
  <si>
    <t>【建物系公共施設】
約6.8万㎡
【インフラ系施設】
①道路：146,423m、829,127㎡
②橋梁：153橋、12,708.98㎡
③上水道施設：178,203m
④下水道施設：64,807m
⑤工業用水道施設：3,402m</t>
  </si>
  <si>
    <t>（１）施設の老朽化
建物系公共施設では、築30年を経過している施設が延床面積ベースで54.9％となっており、今後、施設の安全性や品質を保つために大規模な改修や更新が必要となる。将来の更新費用の試算結果によると、2035年辺りから公共施設の建替えが集中する見込み。
（２）コスト縮減、総量の見直し
生産年齢人口の減少による町税収入の減少や、高齢化の進行による社会保障費の増加により、財源の確保がますます難しくなる。必要な財源の確保とともに費用の縮減が必要。また、機能の重複する施設や利用度が低い施設については、集約化・複合化等を検討し、総量の見直しが必要。
（３）住民ニーズの変化
町の人口は減少傾向にあり、生産年齢人口の伸びは鈍化し、老年人口の割合が増えていくことが予想されています。公共施設の建設時に求められていた価値観や存在意義が時代とともに変化している。今後も人口減少や人口構造の変化に伴い、住民ニーズの変化に対応した公共施設の配置や運営が必要になる。</t>
  </si>
  <si>
    <t>【建物系公共施設】
今後35年間で225億円（年平均6.4億円）
【インフラ系施設】
①道路：今後35年間で91億円（年平均2.6億円）
②橋梁：今後35年間で38.5億円（年平均1.1億円）
③上水道：今後35年間で154億円（年平均4.4億円）
④下水道：今後35年間で56億円（年平均1.6億円）
⑤工業用水道：今後35年間で7億円（年平均0.2億円）</t>
  </si>
  <si>
    <t>長寿命化を実施した場合、総額34億円、年平均0.9億円の縮減効果が見込まれる。</t>
  </si>
  <si>
    <t>【建物系公共施設】
今後35年間で191億円（年平均5.5億円）
【インフラ系施設】
インフラ施設を廃止し、総量を削減することは現実的ではないため、インフラ施設の目標数値の設定はせず、基本方針に則った取組を行う。</t>
  </si>
  <si>
    <t>公共施設のコストの見直しにおいて、PPPやPFIなどの民間手法を活用した官民の連携による施設整備や、管理・運営方法の見直しについて検討する</t>
  </si>
  <si>
    <t>日常の点検・保守により、建物の劣化や機能低下を防ぐ。また、施設の安全性、耐久性等を定期的に診断し、経年的な施設の状況を把握する。
点検・診断等の履歴は集積・蓄積し、総合管理計画の見直しに反映して充実を図るとともに、維持管理・修繕・更新を含む老朽化対策等に活かす。</t>
  </si>
  <si>
    <t>予防保全型の維持管理を導入し、計画的・効率的に行うことで、ライフサイクルコストの縮減・平準化を目指す。
更新等については、単独更新以外の統合や複合化について検討を行う。
また、維持管理・修繕・更新等の履歴を蓄積し、総合管理計画の見直しに反映し充実を図るとともに、老朽化対策等に活かしていく。</t>
  </si>
  <si>
    <t>利用者の安全確保と資産や情報の保全を目的とし、点検・診断等により施設の耐久性、安全性を評価して、適正な管理を行う。万一の事故・事件・災害に遭遇したときには、損害を最小限にとどめ俊敏に復旧を行っていく。</t>
  </si>
  <si>
    <t>耐震化が義務付けられた施設の対応は全て完了しているが、今後の耐震基準の見直し等には適宜対応していく。</t>
  </si>
  <si>
    <t>診断と改善に重点を置いた総合的かつ計画的な管理に基づいた予防保全によって、公共施設等の長期使用を図っていく。
鉄筋コンクリート造の施設については、築後３０年までは小規模な改修工事や点検・保守・修繕を定期的に行うことによって、性能・機能を初期性能あるいは許容できるレベル以上に保つようにし、築後30年目に大規模改修を行う。その後、築後４５年を経過するところで、７５年使用可、６０年使用可、除却の判断を行う。なお、適宜施設の状況を見て、必要な判断をしていく。</t>
  </si>
  <si>
    <t>ユニバーサルデザイン2020 行動計画」（平成29 年2 月20 日ユニバーサルデザイン・2020 関係閣僚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</si>
  <si>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老朽化が進み、安全面に問題がある施設については、耐用年数未満でも供用を廃止し、除却を進める。
公共施設の集約化や複合化においては、施設の機能を維持しつつ、総量を圧縮するという考え方を基本として検討を行う。
同一または類似の施設については、利用状況や稼働率、住民ニーズ等を総合的に検証し、集約化の検討を進める。
機能の異なる施設については、異なるサービスを同一敷地内で行うことでの相乗効果や、利便性向上の視点から複合化の検討を進める。</t>
  </si>
  <si>
    <t>今後35年間で延床面積削減目標を20％とする</t>
  </si>
  <si>
    <t>公会計との連動として、公会計制度の導入にあわせて、資産額や減価償却費等を含めたコスト構造の見える化（可視化）を図るため、固定資産台帳、施設別・事業別財務諸表等の連動を進め、公共施設等の効果的な維持管理を推進します。</t>
  </si>
  <si>
    <t>目的どおりに利用しているが、利用者が少ない等問題がある財産や、実現可能な打開策の計画もなく能力維持に限界がある財産は能力財産とし、民間譲渡型・統合型・縮小型・必要性検討型に区分し、利用方法、維持管理の見直しを判断する。
所有財産の処分に区分された施設は、施設の目的と必要性を再検討して、通常売却型。特定売却型・建物付売却型・復旧投資型・追加投資型・中期保有型のいずれかの型で処分を行う。</t>
  </si>
  <si>
    <t>町民の日常における生活圏は、交通インフラの整備、情報通信技術等の発展により、複数の行政区域への広がりをみせている。各自治体が厳しい財政事情を抱える中、今後は行政運営においても、近隣の佐世保市、川棚町、東彼杵町等と連携して取り組むことで、各自治体にとってもより効率的・効果的に各種施策を推進できると考えられる。
本町では、将来的に効率的な町民サービスを実現するため、今後は近隣自治体との連携による、公共施設の相互利用・共同運用についての取り組みも念頭に公共施設の在り方を検討していくこととする。</t>
  </si>
  <si>
    <t>本計画は、個別の施設類型ごとに策定された長寿命化計画などに基づくフォローアップや社会慣行の大きな変化などによって本計画の見直しが必要な場合には適宜フォローアップを行うものとする。
今後は実証結果の検証が重要で、本計画の進捗状況の評価や施設老朽化度の判定等、取組により目標とする成果が表れているかといった視点での検証を行う。</t>
  </si>
  <si>
    <t>・庁舎個別施設計画策定　2020年度
・学校施設長寿命化計画策定　2020年度
・町有施設個別施設計画策定
　2020・2021年度</t>
    <rPh sb="16" eb="18">
      <t>ネンド</t>
    </rPh>
    <rPh sb="37" eb="39">
      <t>ネンド</t>
    </rPh>
    <rPh sb="64" eb="66">
      <t>ネンド</t>
    </rPh>
    <phoneticPr fontId="5"/>
  </si>
  <si>
    <t xml:space="preserve">H7結果（総）4,585　(年少)745(生産)2,640(老年)1,200
R2結果（総）2,288　(年少)196(生産)930(老年)1,162
R12見込（総）1,927　(年少)170(生産)698(老年)1,059
R22見込（総）1,611　(年少)154(生産)586(老年)871
R27見込（総）1,475　(年少)132(生産)569(老年)774
</t>
  </si>
  <si>
    <t>公共施設：5.7万㎡
道路　町道　　　：112.1㎞、44.6万㎡
　　　　農道　　　：49.2㎞
河川　　　　　　　：0.8㎞
漁港施設　外郭施設延長　10.2㎞
　　　　　　　係留施設延長　　3.4㎞
農業施設　電気設備2式　
　　　　　　　避雷針設備2基
　　　　　　　送水管2路線1.9㎞　
　　　　　　　配水管4路線12.0㎞
　　　　　　　岳の内調整池11.9万㎥
　　　　　　　殿崎ファームポンド0.1万㎥
　　　　　　　番岳配水槽0.008万㎥
　　　　　　　野崎ダム電気設備2式
　　　　　　　中村第2浄水場
　　　　　　　電気通信設備1式
　　　　　　　中村第2浄水場
　　　　　　　連絡管・場内配管1式
簡易水道施設　簡易水道1地区、
　　　　　　　　　　配水池13箇所、
　　　　　　　　　　導水管5.08㎞、
　　　　　　　　　　送水管6.4㎞、
　　　　　　　　　　配水管55.4㎞
　　　　　　　　　　飲料水供給施設2地区、
　　　　　　　　　　配水池2箇所、
　　　　　　　　　　導水管0.2㎞、
　　　　　　　　　　送水管0.8㎞、
　　　　　　　　　　配水管0.7㎞
下水道施設　マンホールポンプ32箇所、
　　　　　　　　　排水管41㎞</t>
  </si>
  <si>
    <t xml:space="preserve">・公共施設の老朽化（築30年以上経過している建物が約40％で10年後には60％を超える）
・高齢化・人口減少による財源不足。
・有形固定資産の耐用年数経過資産の過多。
</t>
  </si>
  <si>
    <t>期間：R4～R33(30年間の総額）
・一般会計及び公営企業会計以外の公営事業会計　441.8億円
・公営企業会計　60.7億円</t>
  </si>
  <si>
    <t>期間H29～R8（10年間）
普通会計　46.2億円
公営企業会計　17.9億円</t>
  </si>
  <si>
    <t>期間H29～R8（10年間）
普通会計　約76億円
公営企業会計　約0.3億円</t>
  </si>
  <si>
    <t>財政係が中心となり、財産管理及び行政改革担当の総務課、公共施設等の営繕を総括する建設課並びに各財産管理担当課が連携した推進体制づくりを行い、具体的な数値目標の明示や管理基準を設定することにより、各課がアイデアを出し合い、共有化するなど、庁内の情報を一元化します。</t>
  </si>
  <si>
    <t xml:space="preserve">小規模離島である当町において、参画する民間企業は少なく、大規模な制度活用のハードルは高いと考えています。
指定管理制度等を引き続き活用するとともに、制度を最大限活用できるよう検討します。
</t>
  </si>
  <si>
    <t>すべての公共施設を対象に職員による点検を実施し、劣化状況の把握に努める。
また、主要施設を中心に専門家による老朽化調査を実施する。
定期的な点検を行うことで、大規模修繕等の判断材料とする。</t>
    <rPh sb="4" eb="8">
      <t>コウキョウシセツ</t>
    </rPh>
    <rPh sb="9" eb="11">
      <t>タイショウ</t>
    </rPh>
    <rPh sb="12" eb="14">
      <t>ショクイン</t>
    </rPh>
    <rPh sb="17" eb="19">
      <t>テンケン</t>
    </rPh>
    <rPh sb="20" eb="22">
      <t>ジッシ</t>
    </rPh>
    <rPh sb="24" eb="28">
      <t>レッカジョウキョウ</t>
    </rPh>
    <rPh sb="29" eb="31">
      <t>ハアク</t>
    </rPh>
    <rPh sb="32" eb="33">
      <t>ツト</t>
    </rPh>
    <rPh sb="40" eb="44">
      <t>シュヨウシセツ</t>
    </rPh>
    <rPh sb="45" eb="47">
      <t>チュウシン</t>
    </rPh>
    <rPh sb="48" eb="51">
      <t>センモンカ</t>
    </rPh>
    <rPh sb="54" eb="59">
      <t>ロウキュウカチョウサ</t>
    </rPh>
    <rPh sb="60" eb="62">
      <t>ジッシ</t>
    </rPh>
    <rPh sb="66" eb="68">
      <t>テイキ</t>
    </rPh>
    <rPh sb="68" eb="69">
      <t>テキ</t>
    </rPh>
    <rPh sb="70" eb="72">
      <t>テンケン</t>
    </rPh>
    <rPh sb="73" eb="74">
      <t>オコナ</t>
    </rPh>
    <rPh sb="79" eb="85">
      <t>ダイキボシュウゼントウ</t>
    </rPh>
    <rPh sb="86" eb="90">
      <t>ハンダンザイリョウ</t>
    </rPh>
    <phoneticPr fontId="5"/>
  </si>
  <si>
    <t>規模な修繕や更新をできるだけ回避するため、損傷が軽微である早期段階に予防的な修繕等を実施することで、機能の保持・回復を図る予防保全型維持管理の導入を推進します。</t>
  </si>
  <si>
    <t>利用者の安全確保に直結する場合は早急に対策を行い、施設を安全な状態で維持し、サービスを継続的に提供します。
点検診断等により高度の危険性が認められた施設については、立入禁止措置等により安全確保に努めます。
老朽化等により供用廃止され、今後利用見込みのない施設は、速やかに解体します。</t>
    <rPh sb="0" eb="3">
      <t>リヨウシャ</t>
    </rPh>
    <rPh sb="4" eb="8">
      <t>アンゼンカクホ</t>
    </rPh>
    <rPh sb="9" eb="11">
      <t>チョッケツ</t>
    </rPh>
    <rPh sb="13" eb="15">
      <t>バアイ</t>
    </rPh>
    <rPh sb="16" eb="18">
      <t>ソウキュウ</t>
    </rPh>
    <rPh sb="19" eb="21">
      <t>タイサク</t>
    </rPh>
    <rPh sb="22" eb="23">
      <t>オコナ</t>
    </rPh>
    <rPh sb="25" eb="27">
      <t>シセツ</t>
    </rPh>
    <rPh sb="28" eb="30">
      <t>アンゼン</t>
    </rPh>
    <rPh sb="31" eb="33">
      <t>ジョウタイ</t>
    </rPh>
    <rPh sb="34" eb="36">
      <t>イジ</t>
    </rPh>
    <rPh sb="43" eb="45">
      <t>ケイゾク</t>
    </rPh>
    <rPh sb="45" eb="46">
      <t>テキ</t>
    </rPh>
    <rPh sb="47" eb="49">
      <t>テイキョウ</t>
    </rPh>
    <rPh sb="54" eb="59">
      <t>テンケンシンダントウ</t>
    </rPh>
    <rPh sb="62" eb="64">
      <t>コウド</t>
    </rPh>
    <rPh sb="65" eb="68">
      <t>キケンセイ</t>
    </rPh>
    <rPh sb="69" eb="70">
      <t>ミト</t>
    </rPh>
    <rPh sb="74" eb="76">
      <t>シセツ</t>
    </rPh>
    <rPh sb="82" eb="89">
      <t>タチイリキンシソチトウ</t>
    </rPh>
    <rPh sb="92" eb="96">
      <t>アンゼンカクホ</t>
    </rPh>
    <rPh sb="97" eb="98">
      <t>ツト</t>
    </rPh>
    <rPh sb="103" eb="107">
      <t>ロウキュウカトウ</t>
    </rPh>
    <rPh sb="110" eb="112">
      <t>キョウヨウ</t>
    </rPh>
    <rPh sb="112" eb="114">
      <t>ハイシ</t>
    </rPh>
    <rPh sb="117" eb="119">
      <t>コンゴ</t>
    </rPh>
    <rPh sb="119" eb="123">
      <t>リヨウミコ</t>
    </rPh>
    <rPh sb="127" eb="129">
      <t>シセツ</t>
    </rPh>
    <rPh sb="131" eb="132">
      <t>スミ</t>
    </rPh>
    <rPh sb="135" eb="137">
      <t>カイタイ</t>
    </rPh>
    <phoneticPr fontId="5"/>
  </si>
  <si>
    <t>利用者の安全確保を第一に、耐震設計基準を満たさない建物については、災害拠点施設や利用頻度が高い施設を優先し、計画的に耐震化を図ります。</t>
    <rPh sb="0" eb="3">
      <t>リヨウシャ</t>
    </rPh>
    <rPh sb="4" eb="8">
      <t>アンゼンカクホ</t>
    </rPh>
    <rPh sb="9" eb="11">
      <t>ダイイチ</t>
    </rPh>
    <rPh sb="13" eb="19">
      <t>タイシンセッケイキジュン</t>
    </rPh>
    <rPh sb="20" eb="21">
      <t>ミ</t>
    </rPh>
    <rPh sb="25" eb="27">
      <t>タテモノ</t>
    </rPh>
    <rPh sb="33" eb="39">
      <t>サイガイキョテンシセツ</t>
    </rPh>
    <rPh sb="40" eb="44">
      <t>リヨウヒンド</t>
    </rPh>
    <rPh sb="45" eb="46">
      <t>タカ</t>
    </rPh>
    <rPh sb="47" eb="49">
      <t>シセツ</t>
    </rPh>
    <rPh sb="50" eb="52">
      <t>ユウセン</t>
    </rPh>
    <rPh sb="54" eb="57">
      <t>ケイカクテキ</t>
    </rPh>
    <rPh sb="58" eb="61">
      <t>タイシンカ</t>
    </rPh>
    <rPh sb="62" eb="63">
      <t>ハカ</t>
    </rPh>
    <phoneticPr fontId="5"/>
  </si>
  <si>
    <t xml:space="preserve">個別施設計画に基づき、計画的な改修等の予防保全により長寿命化を図り、財政負担の抑制と平準化を図ります。
</t>
  </si>
  <si>
    <t>公共施設等の改修・更新を行う際には、利用者ニーズや施設の利用状況を踏まえ、ユニバーサルデザイン化を推進します。</t>
    <rPh sb="0" eb="5">
      <t>コウキョウシセツトウ</t>
    </rPh>
    <rPh sb="6" eb="8">
      <t>カイシュウ</t>
    </rPh>
    <rPh sb="9" eb="11">
      <t>コウシン</t>
    </rPh>
    <rPh sb="12" eb="13">
      <t>オコナ</t>
    </rPh>
    <rPh sb="14" eb="15">
      <t>サイ</t>
    </rPh>
    <rPh sb="18" eb="21">
      <t>リヨウシャ</t>
    </rPh>
    <rPh sb="25" eb="27">
      <t>シセツ</t>
    </rPh>
    <rPh sb="28" eb="32">
      <t>リヨウジョウキョウ</t>
    </rPh>
    <rPh sb="33" eb="34">
      <t>フ</t>
    </rPh>
    <rPh sb="47" eb="48">
      <t>カ</t>
    </rPh>
    <rPh sb="49" eb="51">
      <t>スイシン</t>
    </rPh>
    <phoneticPr fontId="5"/>
  </si>
  <si>
    <t xml:space="preserve">既存の施設に関しては、更新よりも既存施設の長期利用（長寿命化）を優先します。
利用状況等に照らして必要性が認められない施設については、議会や地元との調整を十分整えたうえで、廃止・撤去を進めます。
集会室、和室、会議室など類似、重複した機能を有する施設を総合的にとらえ、改築に際しては、施設の集約化による機能統合を検討します。
町民ニーズ、社会情勢の変化による用途廃止や統廃合、集約化による移転後の空き施設は、可能な限り用途転用することにより、既存施設の改築費の抑制と利用の質の向上を図ります。また、有償で売り払いや貸し付けを行うなど、財源確保の手段として有効に活用します。
</t>
  </si>
  <si>
    <t>固定資産台帳を、公共施設等の維持管理、修繕及び更新等に係る中長期的な経費の算出や公共施設等総合管理計画の実施に活用します。</t>
  </si>
  <si>
    <t>計画に関する進捗状況を把握するとともに、進捗が遅れている施策の課題の整理と解決方策等の検討を行うため、課長会等でフォローアップを定期的に実施。</t>
  </si>
  <si>
    <t>概ね4年</t>
  </si>
  <si>
    <t>住宅・・・町は、老朽化した町営住宅等について、室内外の設備や外壁・屋根等の計画的な修繕を実施し、長寿命化を図ります。長寿命化計画に基づき修繕・改善することにより、ライフサイクルコストを縮減します。
社会教育施設・・・町または施設管理受託者は、年１回の定期点検を実施します。また、利用者との施設及び設備利用についての情報交換を併せて行うことで、施設及び設備の劣化状況を早期把握し、修繕方法や実施時期を検討。個別施設計画に基づいた施設設備の改修や大規模修繕等を実施し施設の長寿命化を図ります。
ほか23類型。</t>
  </si>
  <si>
    <t>平成30年度
解体：小値賀町製塩工場</t>
  </si>
  <si>
    <t>将来人口推計においては2025年（令和7年）以降減少に転じることが予想されており、40年後の2060年（令和42年）の総人口は、2020年（令和2年）から約3割減少して、およそ10,100人となることが予想されている。
年齢区分別割合についてみると、生産年齢人口（15～64歳）の割合は今後も低下することが見込まれており、2020年（令和2年）から2060年（令和42年）までの40年間で約5ポイント減少する見通しとなっている。一方、老年人口（65歳以上）の割合は今後も上昇すると予想され、2020年（令和2年）から2060年（令和42年）までの40年間で約8ポイント上昇する見通しとなっている。</t>
  </si>
  <si>
    <t>113施設（220棟）の公共施設が立地しており、分類別にみると公営住宅（74棟）や集会施設（30棟）、学校（24棟）などの棟数が多くなっている。
全施設の延床面積の合計は8.9万㎡であり、分類別では公営住宅（36.9％）、学校（19.0％）、集会施設（8.4％）の面積が高い割合を占めている。</t>
  </si>
  <si>
    <t>1960年代以降集中的に整備された本町の公共施設等は今後一斉に更新時期を迎え、維持管理・更新費用の増大により既存の施設を維持していくことや新たな施設を整備することが困難となる可能性がある。
また、老朽化する施設から利用者の安心安全を守るとともに、高齢化、多様化する社会とも歩調を合わせながら、すべての利用者が快適に施設を利用できるよう、社会や利用者のニーズに合わせて施設の質を向上させていく必要がある。
さらに、第7次佐々町総合計画に示されたまちの将来像「暮らしいちばん！住むならさざ ～みんなが輝き、みんなで創るまち～」の実現やSDGs等の達成に向け、まちづくりと連携して公共施設等の有効活用を図っていく必要がある。</t>
  </si>
  <si>
    <t>従来型維持管理における計画期間40年間(2016年（平成28年)～2055年（令和37年））の改修・更新費用の累計は、建て替えが182.0億円、大規模改修が98.9億円であり、合計で280.9億円(単年度平均7.0億円)と見込まれている。
また、インフラ施設については計画期間40年間(2016年（平成28年)～2055年（令和37年））で約328.7億円（単年度平均約8.2億円）の改修・更新費用が見込まれる。</t>
  </si>
  <si>
    <t>長寿命化型維持管理における計画期間40年間(2016年（平成28年)～2055年（令和37年）の改修・更新費用の累計は、建て替えが107.5億円、大規模改修が74.5億円、長寿命化改修が98.8億円であり、合計で280.8億円(単年度平均7.0億円)と見込まれている。</t>
  </si>
  <si>
    <t>計画期間40年間における改修・更新費用は、従来型、長寿命型ともに単年度平均で7.0億円となり、両者で同程度の費用が見込まれる結果となった。
参考までに公共施設が建てられた時点から従来型、長寿命化型それぞれの耐用年数(従来型60年、長寿命化型80年)の間に必要な改修・更新費用を試算したところ、単年度平均で従来型が7.4億円、長寿命化型が7.2億円となり、長寿命化型の維持管理に転換することで、1年あたり約2千万円の費用削減効果が見込まれる結果となっている。</t>
  </si>
  <si>
    <t>1.全庁的な体制
2.庁内の役割分担
3.事前協議の導入</t>
  </si>
  <si>
    <t>より高い公共サービスを提供するため、PFIや指定管理者制度などのPPPの手法を用い、施設整備面、管理運営面に民間活力を積極的に導入する（施設の用途や目的に応じて、民間や地域で管理運営を行うことで、より活性化が図られる施設については、指定管理者制度の拡大や新たな枠組み（サポーター制度のように、町と施設利用者が合意書を取り交わし、協働による管理運営を行うなど）検討をする）。</t>
    <rPh sb="68" eb="70">
      <t>シセツ</t>
    </rPh>
    <rPh sb="71" eb="73">
      <t>ヨウト</t>
    </rPh>
    <rPh sb="74" eb="76">
      <t>モクテキ</t>
    </rPh>
    <rPh sb="77" eb="78">
      <t>オウ</t>
    </rPh>
    <rPh sb="81" eb="83">
      <t>ミンカン</t>
    </rPh>
    <rPh sb="84" eb="86">
      <t>チイキ</t>
    </rPh>
    <rPh sb="87" eb="91">
      <t>カンリウンエイ</t>
    </rPh>
    <rPh sb="92" eb="93">
      <t>オコナ</t>
    </rPh>
    <rPh sb="100" eb="103">
      <t>カッセイカ</t>
    </rPh>
    <rPh sb="104" eb="105">
      <t>ハカ</t>
    </rPh>
    <rPh sb="108" eb="110">
      <t>シセツ</t>
    </rPh>
    <rPh sb="116" eb="121">
      <t>シテイカンリシャ</t>
    </rPh>
    <rPh sb="121" eb="123">
      <t>セイド</t>
    </rPh>
    <rPh sb="124" eb="126">
      <t>カクダイ</t>
    </rPh>
    <rPh sb="127" eb="128">
      <t>アラ</t>
    </rPh>
    <rPh sb="130" eb="132">
      <t>ワクグ</t>
    </rPh>
    <rPh sb="139" eb="141">
      <t>セイド</t>
    </rPh>
    <rPh sb="146" eb="147">
      <t>チョウ</t>
    </rPh>
    <rPh sb="148" eb="153">
      <t>シセツリヨウシャ</t>
    </rPh>
    <rPh sb="154" eb="157">
      <t>ゴウイショ</t>
    </rPh>
    <rPh sb="158" eb="159">
      <t>ト</t>
    </rPh>
    <rPh sb="160" eb="161">
      <t>カ</t>
    </rPh>
    <rPh sb="164" eb="166">
      <t>キョウドウ</t>
    </rPh>
    <rPh sb="169" eb="173">
      <t>カンリウンエイ</t>
    </rPh>
    <rPh sb="174" eb="175">
      <t>オコナ</t>
    </rPh>
    <rPh sb="179" eb="181">
      <t>ケントウ</t>
    </rPh>
    <phoneticPr fontId="5"/>
  </si>
  <si>
    <t>定期的な点検・診断に基づき、各部位などの劣化状況を把握し、評価を行う。定期的な点検・診断結果は施設情報としてデータベース化し、情報共有化を図る。</t>
  </si>
  <si>
    <t>国の示す『新しく造ること』から『賢く使うこと』を基本認識として、利用率、効用、意義、老朽度合等を総合的に勘案のうえ優先順位をつけ、維持管理、修繕・更新を行う。整備や更新時には、長期にわたり維持管理しやすい施設のへの改善を図る。</t>
    <rPh sb="0" eb="1">
      <t>クニ</t>
    </rPh>
    <rPh sb="2" eb="3">
      <t>シメ</t>
    </rPh>
    <rPh sb="5" eb="6">
      <t>アタラ</t>
    </rPh>
    <rPh sb="8" eb="9">
      <t>ツク</t>
    </rPh>
    <rPh sb="16" eb="17">
      <t>カシコ</t>
    </rPh>
    <rPh sb="18" eb="19">
      <t>ツカ</t>
    </rPh>
    <rPh sb="24" eb="28">
      <t>キホンニンシキ</t>
    </rPh>
    <rPh sb="32" eb="35">
      <t>リヨウリツ</t>
    </rPh>
    <rPh sb="36" eb="38">
      <t>コウヨウ</t>
    </rPh>
    <rPh sb="39" eb="41">
      <t>イギ</t>
    </rPh>
    <rPh sb="42" eb="46">
      <t>ロウキュウドア</t>
    </rPh>
    <rPh sb="46" eb="47">
      <t>トウ</t>
    </rPh>
    <rPh sb="48" eb="51">
      <t>ソウゴウテキ</t>
    </rPh>
    <rPh sb="52" eb="54">
      <t>カンアン</t>
    </rPh>
    <rPh sb="57" eb="61">
      <t>ユウセンジュンイ</t>
    </rPh>
    <rPh sb="65" eb="69">
      <t>イジカンリ</t>
    </rPh>
    <rPh sb="70" eb="72">
      <t>シュウゼン</t>
    </rPh>
    <rPh sb="73" eb="75">
      <t>コウシン</t>
    </rPh>
    <rPh sb="76" eb="77">
      <t>オコナ</t>
    </rPh>
    <rPh sb="79" eb="81">
      <t>セイビ</t>
    </rPh>
    <rPh sb="82" eb="85">
      <t>コウシンジ</t>
    </rPh>
    <rPh sb="88" eb="90">
      <t>チョウキ</t>
    </rPh>
    <rPh sb="94" eb="98">
      <t>イジカンリ</t>
    </rPh>
    <rPh sb="102" eb="104">
      <t>シセツ</t>
    </rPh>
    <rPh sb="107" eb="109">
      <t>カイゼン</t>
    </rPh>
    <rPh sb="110" eb="111">
      <t>ハカ</t>
    </rPh>
    <phoneticPr fontId="5"/>
  </si>
  <si>
    <t>今後も継続して使用する建物については、早急に耐震診断・耐震改修を実施し、安全性の確保を最優先に行う。</t>
    <rPh sb="0" eb="2">
      <t>コンゴ</t>
    </rPh>
    <rPh sb="3" eb="5">
      <t>ケイゾク</t>
    </rPh>
    <rPh sb="7" eb="9">
      <t>シヨウ</t>
    </rPh>
    <rPh sb="11" eb="13">
      <t>タテモノ</t>
    </rPh>
    <rPh sb="19" eb="21">
      <t>ソウキュウ</t>
    </rPh>
    <rPh sb="22" eb="26">
      <t>タイシンシンダン</t>
    </rPh>
    <rPh sb="27" eb="29">
      <t>タイシン</t>
    </rPh>
    <rPh sb="29" eb="31">
      <t>カイシュウ</t>
    </rPh>
    <rPh sb="32" eb="34">
      <t>ジッシ</t>
    </rPh>
    <rPh sb="36" eb="39">
      <t>アンゼンセイ</t>
    </rPh>
    <rPh sb="40" eb="42">
      <t>カクホ</t>
    </rPh>
    <rPh sb="43" eb="46">
      <t>サイユウセン</t>
    </rPh>
    <rPh sb="47" eb="48">
      <t>オコナ</t>
    </rPh>
    <phoneticPr fontId="5"/>
  </si>
  <si>
    <t>今後も継続して使用する建物については、早急に耐震診断・耐震改修を実施し、安全性の確保を最優先に行う。</t>
  </si>
  <si>
    <t>定期的な点検・診断に基づく総合的かつ計画的な予防保全型の管理によって、施設の長寿命化を図り、施設ライフサイクルコストを縮減するとともに、改修・更新費用の平準化を図る。</t>
  </si>
  <si>
    <t>公共施設等の整備・改修に際しては、年齢、性別、言語、障害の有無等にかかわらず、誰もが快適に利用できるよう「ユニバーサルデザイン2020行動計画」（平成29年2月ユニバーサルデザイン2020関係閣僚会議決定）を踏まえ、施設のユニバーサルデザイン化やバリアフリー化を推進する。</t>
    <rPh sb="0" eb="5">
      <t>コウキョウシセツトウ</t>
    </rPh>
    <rPh sb="6" eb="8">
      <t>セイビ</t>
    </rPh>
    <rPh sb="9" eb="11">
      <t>カイシュウ</t>
    </rPh>
    <rPh sb="12" eb="13">
      <t>サイ</t>
    </rPh>
    <rPh sb="17" eb="19">
      <t>ネンレイ</t>
    </rPh>
    <rPh sb="20" eb="22">
      <t>セイベツ</t>
    </rPh>
    <rPh sb="23" eb="25">
      <t>ゲンゴ</t>
    </rPh>
    <rPh sb="26" eb="28">
      <t>ショウガイ</t>
    </rPh>
    <rPh sb="29" eb="31">
      <t>ウム</t>
    </rPh>
    <rPh sb="31" eb="32">
      <t>トウ</t>
    </rPh>
    <rPh sb="39" eb="40">
      <t>ダレ</t>
    </rPh>
    <rPh sb="42" eb="44">
      <t>カイテキ</t>
    </rPh>
    <rPh sb="45" eb="47">
      <t>リヨウ</t>
    </rPh>
    <rPh sb="67" eb="69">
      <t>コウドウ</t>
    </rPh>
    <rPh sb="69" eb="71">
      <t>ケイカク</t>
    </rPh>
    <rPh sb="73" eb="75">
      <t>ヘイセイ</t>
    </rPh>
    <rPh sb="77" eb="78">
      <t>ネン</t>
    </rPh>
    <rPh sb="79" eb="80">
      <t>ガツ</t>
    </rPh>
    <rPh sb="94" eb="96">
      <t>カンケイ</t>
    </rPh>
    <rPh sb="96" eb="98">
      <t>カクリョウ</t>
    </rPh>
    <rPh sb="98" eb="100">
      <t>カイギ</t>
    </rPh>
    <rPh sb="100" eb="102">
      <t>ケッテイ</t>
    </rPh>
    <rPh sb="104" eb="105">
      <t>フ</t>
    </rPh>
    <rPh sb="108" eb="110">
      <t>シセツ</t>
    </rPh>
    <rPh sb="121" eb="122">
      <t>カ</t>
    </rPh>
    <rPh sb="129" eb="130">
      <t>カ</t>
    </rPh>
    <rPh sb="131" eb="133">
      <t>スイシン</t>
    </rPh>
    <phoneticPr fontId="5"/>
  </si>
  <si>
    <t>脱炭素社会の形成に向けて、公共施設においても太陽光発電などの再生可能エネルギーの利用を促進するとともに、LED照明の導入などの省エネルギー改修を実施し、温室効果ガスの排出削減を図る。</t>
  </si>
  <si>
    <t>施設評価に基づき、町が保有施設を廃止、複合化、集約化、改善、転用（用途変更）などの方向性を定め、施設の保有量の維持・縮減に取り組む。</t>
  </si>
  <si>
    <t>今後40年間で延床面積を20％縮減する。
その他の項目にかかる数値目標はないが、施設保有量の縮減や改修・更新費用の縮減、平準化を図るとしている。</t>
  </si>
  <si>
    <t>固定資産台帳の情報は、公共施設マネジメントの推進にあたって前提となるものであるため、毎年更新される固定資産台帳を積極的に活用し、情報の一元化を図る。</t>
  </si>
  <si>
    <t>公共施設の余裕空間等については、施設の建物性能や利用状況を勘案したうえで、周辺施設の機能集約先としての受け皿や、公共団体、民間等への貸付により、有効活用を図る。町有地の有効活用については、「佐々町町有地利活用方針」に基づき検討する。</t>
    <rPh sb="0" eb="4">
      <t>コウキョウシセツ</t>
    </rPh>
    <rPh sb="5" eb="9">
      <t>ヨユウクウカン</t>
    </rPh>
    <rPh sb="9" eb="10">
      <t>トウ</t>
    </rPh>
    <rPh sb="16" eb="18">
      <t>シセツ</t>
    </rPh>
    <rPh sb="19" eb="21">
      <t>タテモノ</t>
    </rPh>
    <rPh sb="21" eb="23">
      <t>セイノウ</t>
    </rPh>
    <rPh sb="24" eb="28">
      <t>リヨウジョウキョウ</t>
    </rPh>
    <rPh sb="29" eb="31">
      <t>カンアン</t>
    </rPh>
    <rPh sb="37" eb="39">
      <t>シュウヘン</t>
    </rPh>
    <rPh sb="39" eb="41">
      <t>シセツ</t>
    </rPh>
    <rPh sb="42" eb="46">
      <t>キノウシュウヤク</t>
    </rPh>
    <rPh sb="46" eb="47">
      <t>サキ</t>
    </rPh>
    <rPh sb="51" eb="52">
      <t>ウ</t>
    </rPh>
    <rPh sb="53" eb="54">
      <t>ザラ</t>
    </rPh>
    <rPh sb="56" eb="58">
      <t>コウキョウ</t>
    </rPh>
    <rPh sb="58" eb="60">
      <t>ダンタイ</t>
    </rPh>
    <rPh sb="61" eb="64">
      <t>ミンカントウ</t>
    </rPh>
    <rPh sb="66" eb="68">
      <t>カシツケ</t>
    </rPh>
    <rPh sb="72" eb="76">
      <t>ユウコウカツヨウ</t>
    </rPh>
    <rPh sb="77" eb="78">
      <t>ハカ</t>
    </rPh>
    <rPh sb="80" eb="83">
      <t>チョウユウチ</t>
    </rPh>
    <rPh sb="84" eb="88">
      <t>ユウコウカツヨウ</t>
    </rPh>
    <rPh sb="95" eb="98">
      <t>サザチョウ</t>
    </rPh>
    <rPh sb="98" eb="101">
      <t>チョウユウチ</t>
    </rPh>
    <rPh sb="101" eb="104">
      <t>リカツヨウ</t>
    </rPh>
    <rPh sb="104" eb="106">
      <t>ホウシン</t>
    </rPh>
    <rPh sb="108" eb="109">
      <t>モト</t>
    </rPh>
    <rPh sb="111" eb="113">
      <t>ケントウ</t>
    </rPh>
    <phoneticPr fontId="5"/>
  </si>
  <si>
    <t>街の将来像実現に向けて、まちづくりの観点から必要な施設については、広域連携や既存施設の活用等も十分に検討した上で、真に必要な施設に限定して整備を行う。</t>
    <rPh sb="0" eb="1">
      <t>マチ</t>
    </rPh>
    <rPh sb="2" eb="7">
      <t>ショウライゾウジツゲン</t>
    </rPh>
    <rPh sb="8" eb="9">
      <t>ム</t>
    </rPh>
    <rPh sb="18" eb="20">
      <t>カンテン</t>
    </rPh>
    <rPh sb="22" eb="24">
      <t>ヒツヨウ</t>
    </rPh>
    <rPh sb="25" eb="27">
      <t>シセツ</t>
    </rPh>
    <rPh sb="33" eb="37">
      <t>コウイキレンケイ</t>
    </rPh>
    <rPh sb="38" eb="40">
      <t>キゾン</t>
    </rPh>
    <rPh sb="40" eb="42">
      <t>シセツ</t>
    </rPh>
    <rPh sb="43" eb="46">
      <t>カツヨウトウ</t>
    </rPh>
    <rPh sb="47" eb="49">
      <t>ジュウブン</t>
    </rPh>
    <rPh sb="50" eb="52">
      <t>ケントウ</t>
    </rPh>
    <rPh sb="54" eb="55">
      <t>ウエ</t>
    </rPh>
    <rPh sb="57" eb="58">
      <t>シン</t>
    </rPh>
    <rPh sb="59" eb="61">
      <t>ヒツヨウ</t>
    </rPh>
    <rPh sb="62" eb="64">
      <t>シセツ</t>
    </rPh>
    <rPh sb="65" eb="67">
      <t>ゲンテイ</t>
    </rPh>
    <rPh sb="69" eb="71">
      <t>セイビ</t>
    </rPh>
    <rPh sb="72" eb="73">
      <t>オコナ</t>
    </rPh>
    <phoneticPr fontId="5"/>
  </si>
  <si>
    <t>実施計画については、実効性を高めるため、PDCAサイクルによる継続的な見直しを行う。その際、進行管理として、目標数値の達成度の確認、取組の状況・成果の公表を行い、「政策推進会議」の指示を受ける。</t>
    <rPh sb="0" eb="4">
      <t>ジッシケイカク</t>
    </rPh>
    <rPh sb="10" eb="13">
      <t>ジッコウセイ</t>
    </rPh>
    <rPh sb="14" eb="15">
      <t>タカ</t>
    </rPh>
    <rPh sb="31" eb="34">
      <t>ケイゾクテキ</t>
    </rPh>
    <rPh sb="35" eb="37">
      <t>ミナオ</t>
    </rPh>
    <rPh sb="39" eb="40">
      <t>オコナ</t>
    </rPh>
    <rPh sb="44" eb="45">
      <t>サイ</t>
    </rPh>
    <rPh sb="46" eb="50">
      <t>シンコウカンリ</t>
    </rPh>
    <rPh sb="54" eb="59">
      <t>モクヒョウ</t>
    </rPh>
    <rPh sb="59" eb="62">
      <t>タッセイド</t>
    </rPh>
    <rPh sb="63" eb="65">
      <t>カクニン</t>
    </rPh>
    <rPh sb="66" eb="68">
      <t>トリクミ</t>
    </rPh>
    <rPh sb="69" eb="71">
      <t>ジョウキョウ</t>
    </rPh>
    <rPh sb="72" eb="74">
      <t>セイカ</t>
    </rPh>
    <rPh sb="75" eb="77">
      <t>コウヒョウ</t>
    </rPh>
    <rPh sb="78" eb="79">
      <t>オコナ</t>
    </rPh>
    <rPh sb="82" eb="84">
      <t>セイサク</t>
    </rPh>
    <rPh sb="84" eb="86">
      <t>スイシン</t>
    </rPh>
    <rPh sb="86" eb="88">
      <t>カイギ</t>
    </rPh>
    <rPh sb="90" eb="92">
      <t>シジ</t>
    </rPh>
    <rPh sb="93" eb="94">
      <t>ウ</t>
    </rPh>
    <phoneticPr fontId="5"/>
  </si>
  <si>
    <t>基本方針、各課ヒアリングを踏まえ、公共施設、インフラ施設を対象に、類型別方針を設定する。</t>
  </si>
  <si>
    <t>本町の人口は、平成72年には5,266人まで減少すると推測されているが、今後の総合戦略などの取り組みにより人口減少対策の効果が着実に反映された場合、11,021人に改善されると見込んでいる。　また、年齢構成をみると、おおむね10年後の平成37年に高齢者人口が生産年齢人口より多くなり、おおむね40年後の平成67年では高齢者人口が全体の半数を占め、年少人口は7％となる推計となっている。</t>
  </si>
  <si>
    <t>建築物系施設　総延床面積：277,379㎡
都市基盤施設　道　路：616,462㎡
　　　　　　　橋　梁：307橋、9,726㎡
　　　　　　　上水道：493,373ｍ</t>
  </si>
  <si>
    <t>（１）維持更新に係る費用の抑制【コストの最適化】
　増加傾向にある依存財源の占める割合、また、高齢化の進展による投資的経費に充当する財源に余裕がなくなることが予想される一方、施設の維持更新の費用について、将来負担を考慮し、施設の更新・整備の必要性を十分に検討し、経費を抑制していくことが必要。また、戦略的な保全計画・長寿命化計画を立て、費用の平準化を図ることが不可欠。
（２）公共施設等の安全・快適性の確保【ストックの最適化】
　あらかじめ、計画的な保全により施設を安心・安全・快適に利用できるよう保持し、長寿命化する必要がある。
（３）将来の人口動態、需要等に見合った施設の供給【量の最適化】
　限られた財源の中で、施設総量を見直すとともに施設の有効活用を図る。今後の人口動態や地域の状況、将来の利用者ニーズに配慮しながら、施設の再編整備のあり方の検討を行う必要がある。</t>
  </si>
  <si>
    <t>・現在保有している公共施設すべてを保有し、建替え更新周期を60年、大規模改修周期を30年とした場合、今後40年間の公共施設の更新費用(建替え・大規模改修費)にかかる年平均額は、29.3億円/年と推計されています。過去10年間の公共施設にかかる普通建設事業費の年平均額は、18.7億円であり、今後も現状の投資額を確保した場合でも約1.6倍（10.6億/年の不足）の予算が必要となります。
・道路（町道、農道、林道）について、現在の保有量を維持した場合、今後40年間で約329億円（年間8億円程度）の維持・更新費用が必要なると試算されます。
・橋梁については、現在の保有量を維持した場合、今後40年間で約33億円（年間0.8億円程度）の維持・更新費用が必要なると試算されます。
・上水道については、現在の保有量を維持した場合、今後40年間で約515億円（年間13億円程度）の維持・更新費用が必要なると試算されます。</t>
  </si>
  <si>
    <t>今後の予防保全により、建替え更新周期を70年、大規模改修周期を35年積み残しの大規模改修を15年間で実施するとした場合、今後40年間の公共施設の更新費用(建替え・大規模改修費)にかかる年平均額は24.7億円/年と推計されています。</t>
  </si>
  <si>
    <t>多くの不確定要素に左右される可能性を含んだものではあるが、中長期的な視点で財政負担の軽減・平準化の取り組みに当たり、長寿命化型事業の有用性が示されたと言えます。</t>
  </si>
  <si>
    <t>本計画に基づく個別計画などの取組みを効果的・効率的に進めていくためには、経営的な視点による組織横断的な取組みが必要であることから、公共施設等の管理・運営に関する総合調整を行う財産管理課が中心となり、計画の進捗管理や各部署に対する支援・調整、施設情報の一元化等を行うことにより、実効性のある庁内体制を構築する。</t>
  </si>
  <si>
    <t>民間等のノウハウ又は資金等を活用し、コスト縮減を図る。</t>
  </si>
  <si>
    <t>（１）建築物系施設
・定期的な点検・診断に基づき、各部位などの劣化状況を把握します。また、点検・診断結果は施設情報として整理し 共有します。
（２）都市基盤施設
・各施設台帳などデータベース化された情報を活用し 、点検 ・評価に基づ き、維持管理方法を分析し、保全需要の見通しを明らかにした上で、保全計画の策定を進めます。</t>
  </si>
  <si>
    <t>（１）建築物系施設
・損傷などが発生した後に修繕などを行う「事後保全型」から、計画的に保全や改築などを行う「予防保全型」へと転換し、計画的な保全を図ります。
・施設の安全性確保のため、危険性の高い施設や廃止となった施設については、 除却（建物解体）又は売却を原則とします。
・更新時には、長期にわたり維持管理しやすい施設への改善を図ります。
・更新時には、PPP/PFI も含め、最も効率的・効果的な 運営 手法の検討を行います 。
・保有量の縮減や維持管理・運営経費の見直し等による財源を充当するなど、保全費用の確保を図ります。
（２）都市基盤施設
・施設性能を可能な限り維持し、長期にわたり使用できるように、壊れてから直すという「事後保全型」の維持管理から、計画的に保全を行う「予防保全型」へ転換していきます 。
・整備や更新時には、長期にわたり維持管理しやすい施設への改善を図ります。
・建築物系施設保有量の縮減や維持管理・運営経費の見直し等による財源を充当するなど 公共施設トータルでの保全費用の確保を図ります。</t>
  </si>
  <si>
    <t>（１）建築物系施設
・施設の安全性確保のため、危険性の高い施設や廃止となった施設については、 除却（建物解体）又は売却を原則とします。</t>
  </si>
  <si>
    <t>（１）建築物系施設
・耐震化に向けて、長期的な修繕計画の策定や日常点検の強化など、計画的な維持管理を行い、施設を安全に長持ちさせ、ライフサイクルコストを削減します。
（２）都市基盤施設
・長寿命化計画に基づき、道路・橋りょう、上水道施設などの施設種別ごとの特性や施設の重要性、緊急性を考慮し、 耐震化等の安全性、経済性、財源などの観点から 計画的な維持管理を推進します。</t>
  </si>
  <si>
    <t>（１）建築物系施設
・今後も継続して保有する施設については、計画的に保全策を実施し、長寿命化対策を進めます。
（２）都市基盤施設
・長寿命化計画に基づき、道路・橋りょう、上水道施設 などの施設種別ごとの特性や施設の重要性、緊急性を考慮し、 耐震化等の安全性、経済性、財源などの観点から計画的な維持管理を推進します。
・保全費用の平準化を図るとともに、必要に応じ保全水準の見直しを行 います。</t>
  </si>
  <si>
    <t>公共施設等の改修等にあたっては、ユニバーサルデザイン化への対応等に十分配慮することとします。</t>
  </si>
  <si>
    <t>公共施設（建築物系施設）の保有量（床面積換算）を今後40年間で約27％削減</t>
  </si>
  <si>
    <t>地方公会計の情報、特に固定資産台帳の情報は、公共施設マネジメントの推進にあたり有効であると考えられる。既存システムデータの活用はもとより、より効率的なマネジメントの推進のため、 既存システムの改修または新たなシステムの導入も含めた検討に努めます 。</t>
  </si>
  <si>
    <t>施設保有量の縮減に際し ては、下記に掲げる施設評価を踏まえて、今後のマネジメント計画の中で取組の方向性を明確化します。
（１）建築物系施設
・建築物系施設については、建物性能、利用状況、管理運営コスト、人口予測等の分析に基づき、適正な施設配置と見直し（複合化、集約化、転用、減築）の可能性などの検証を行い、以下の取組により、施設保有量の最適化を進めます。
（２）都市基盤施設
・都市基盤施設については、複合化・集約化等の見直しや転用、施設そのものの廃止が適さないことから、公共建築物とは異なる観点・方法によって評価・実行を行います。</t>
  </si>
  <si>
    <t>（４ ）広域的な連携体制の構築
効率的かつ効果的な公共サービスを提供するため、自前ですべての施設を整備するというフルセット主義から脱却し、国や県と相互利用する等の広域的連携の検討や、民間施設を活用した公共サービスの提供等の官民連携の検討も視野に入れ、体制を構築していきます。</t>
  </si>
  <si>
    <t>「現状分析と評価」や「公共施設等総合管理計画」で定めた方針に基づき、「施設の最適化」による公共施設等の内容や規模等の適正化の方向性を明らかにするとともに、「保全計画」による定期的な点検の強化により施設の状況を把握し、修繕時期や工事内容などの見直しを行う。</t>
  </si>
  <si>
    <t>町の保有施設を“機能”に着目して分類し、施設類型ごとの管理に関する基本的な考え方を定めます。</t>
  </si>
  <si>
    <t>・総人口は40年後に約3万人減少（▲24％）
・10年後は老年人口率が年少人口率の2.6倍程度まで増加し高齢化が進行。</t>
  </si>
  <si>
    <t>【公共施設】（2021年度）
施設数：240、面積計：503,954㎡
市民文化系施設　36,827㎡
社会教育系施設　22,879㎡
スポーツ・レクリエーション系施設　34,231㎡
産業系施設　14,393㎡
学校教育系施設　208,550㎡
子育て支援施設　11,707㎡
保健・福祉施設　12,954㎡
医療施設　626㎡
行政系施設　40,191㎡
公営住宅　75,039㎡
供給処理施設　20,982㎡
その他施設　25,575㎡
【インフラ施設】（2016年度）
道路　1,675,110m（8,111,402㎥）
橋梁　13,390m
上水道　373,202m
下水道　406,229m</t>
  </si>
  <si>
    <t>（1）市有施設（建築物）の約7割が築30 年を経過し、老朽化が進行。
（2）生産年齢人口の減少、老年人口の増加に伴う市税収入の減少、医療・福祉関連経費の増大により、投資的経費が制約。
（3）少子・高齢化の進行に伴う住民ニーズの変化により、公共サービスの内容の見直しが必要。
（4）多機能化・集約化等、施設の最適化により、住民サービスの水準を維持しながら施設量を縮減。</t>
  </si>
  <si>
    <t>現状のまますべての施設を維持管理し、耐用年数経過時に単純更新した場合の更新費及び維持管理費の推計金額
2022年度～2029年（8年間）
更新費　約463億円
維持管理費　約292億円
合計　約755億円</t>
  </si>
  <si>
    <t>長寿命化対策等を踏まえた更新費及び維持管理費の推計金額
2022年度～2029年（8年間）
更新費　約226億円
維持管理費　約282億円
合計　約508億円</t>
  </si>
  <si>
    <t>8年間（2022年度～2029年度）で約247億円（約32.7％）の削減</t>
  </si>
  <si>
    <t>庁内横断的な意思決定・調整を図りながら推進する。具体的には、施設管理DBを活用して情報共有、進捗管理、更新等の見直しを行う。</t>
  </si>
  <si>
    <t>官民連携（PPP）の考え方を取り入れ、民間活力の積極的な活用を推進する。</t>
  </si>
  <si>
    <t>安全性、耐久性、不具合性、適法性の4項目を評価対象として定期的な施設診断を目指す。</t>
  </si>
  <si>
    <t>個々の施設の状況に応じて「予防保全型管理」「状態監視保全型管理」「事後保全型管理」の３つに分類し、計画的な維持管理を目指す。
更新等機会を捉えながら質的な向上や用途変更、複合化、集約、用途廃止等を検討していく。</t>
  </si>
  <si>
    <t>日常点検や定期点検により、施設の劣化状況の把握に努める。
点検の結果をデータベース化し、施設の利用状況や優先度を踏まえた計画な改修、解体等の検討を行う。</t>
  </si>
  <si>
    <t>学校校舎等の耐震化はほぼ完了しているため、今後は、天井・窓ガラス・内外壁等の非構造部材の安全対策、建設設備の固定等による人的被害の防止を実施する。</t>
    <rPh sb="41" eb="42">
      <t>ブ</t>
    </rPh>
    <phoneticPr fontId="5"/>
  </si>
  <si>
    <t>診断と改善に重点を置き、総合的かつ計画的な管理に基づいた予防保全によって公共施設の長期使用を図る。
建替周期は大規模改修を経て60年とし、その時点の診断によってさらに使用が可能と判断された場合は、長寿命化改修を行って80年まで長期使用することも検討する。</t>
  </si>
  <si>
    <t>更新を行う場合には、誰もが利用しやすい施設となるよう、ユニバーサルデザインに配慮した施設整備を行う。</t>
  </si>
  <si>
    <t>関連計画である「ゼロカーボンやつしろ推進計画」と連携し、公共施設への太陽光発電設備や蓄電池等の導入、公共施設の新設・改修時のZEB化及びLEDの導入などを進めていく。</t>
  </si>
  <si>
    <t>更新を行う場合には、単一機能での施設の建替えではなく、機能の集約・複合化を行う内容で更新することを基本とする。除却を行う場合の跡地については、売却を含めた有効活用を推進する。</t>
  </si>
  <si>
    <t>今後40年間で維持管理・更新費を40％削減。</t>
  </si>
  <si>
    <t>有形固定資産減価償却率の算定に当たり活用。</t>
  </si>
  <si>
    <t>公共施設の適正配置と施設総量の縮減の観点から、新規整備を抑制するとともに、既存施設の評価・検証に基づいて施設の統廃合や複合化の可能性を検討する。</t>
  </si>
  <si>
    <t>将来需要等を考慮し、市民ニーズの変化に対応できるよう近隣自治体との広域連携も含め、最適な規模や運営手法の検討を行う。</t>
  </si>
  <si>
    <t>総合管理計画の検証及び見直しについては、個別施設計画のPDCAサイクルと併せて実施する。</t>
  </si>
  <si>
    <t>施設類型ごとに整備状況や建物状況、利用状況を分析し、整備方針を記載している。</t>
  </si>
  <si>
    <t>・廃校施設を社会教育センター、地域コミュニティ施設等へ転用（H15～）
・廃校施設を冷凍商品製造工場、障害児施設等として民間事業者へ有償貸与（R5～）
・廃校運動場を太陽光発電所として民間事業者へ有償貸与（H26～）
・未利用施設を木工品制作事業者へトライアル・サウンディングを実施中。</t>
  </si>
  <si>
    <t>令和 47（2065）年には人口が 25,547 人。年少人口が 3,321 人(全体の約 13.0%)生産年齢人口は 14,412 人(全体の約 56.4%)老齢人口は 7,814 人(全体の約 30.6%)。老齢人口比率は令和 12(2030)年に 40.7% でピークその後は減少に転じ令和 42(2060)年頃から人口構造が平成 27(2015)年時点程度に若返っていきます。</t>
  </si>
  <si>
    <t>建築系公共施設は令和４年 3 月末時点で106施設約18.2万㎡。学校教育系施設施設数 10 施設延床面積56,826.03㎡ 。市民文化系施設9施設 延床面積14,020.57㎡。社会教育系施設3 施設延床面積1,394.73㎡。ｽﾎﾟｰﾂ・ﾚｸﾘｴｰｼｮﾝ系施設8 施設延床面積11,565.66㎡。産業系施設1 施設1,689.00㎡。保健・福祉施設2 施設742.71㎡。行政系施設10 施設11,870.54㎡。公営住宅25施設4,627.59㎡。公園14施設4,627.59㎡。その他23施設6,087.34 ㎡</t>
  </si>
  <si>
    <t>高齢化等により、扶助費が増加する一方、今後の人口減少により、全体的な財政規模は縮小すると見込まれている。また今後は公共施設等の老朽化を背景に、更新や改修に多額の費用が生じると予測される。</t>
  </si>
  <si>
    <t>建築系、インフラ系、企業会計施設の更新費用は今後40年間で1766.2億円、年平均44.2億円。直近の投資的経費は25.5億円で毎年18.7億円不足</t>
    <rPh sb="0" eb="2">
      <t>ケンチク</t>
    </rPh>
    <rPh sb="2" eb="3">
      <t>ケイ</t>
    </rPh>
    <rPh sb="8" eb="9">
      <t>ケイ</t>
    </rPh>
    <rPh sb="10" eb="12">
      <t>キギョウ</t>
    </rPh>
    <rPh sb="12" eb="14">
      <t>カイケイ</t>
    </rPh>
    <rPh sb="14" eb="16">
      <t>シセツ</t>
    </rPh>
    <rPh sb="17" eb="19">
      <t>コウシン</t>
    </rPh>
    <rPh sb="19" eb="21">
      <t>ヒヨウ</t>
    </rPh>
    <rPh sb="22" eb="24">
      <t>コンゴ</t>
    </rPh>
    <rPh sb="26" eb="28">
      <t>ネンカン</t>
    </rPh>
    <rPh sb="35" eb="37">
      <t>オクエン</t>
    </rPh>
    <rPh sb="38" eb="41">
      <t>ネンヘイキン</t>
    </rPh>
    <rPh sb="45" eb="47">
      <t>オクエン</t>
    </rPh>
    <rPh sb="48" eb="50">
      <t>チョッキン</t>
    </rPh>
    <rPh sb="51" eb="54">
      <t>トウシテキ</t>
    </rPh>
    <rPh sb="54" eb="56">
      <t>ケイヒ</t>
    </rPh>
    <rPh sb="61" eb="63">
      <t>オクエン</t>
    </rPh>
    <rPh sb="64" eb="66">
      <t>マイトシ</t>
    </rPh>
    <rPh sb="70" eb="72">
      <t>オクエン</t>
    </rPh>
    <rPh sb="72" eb="74">
      <t>フソク</t>
    </rPh>
    <phoneticPr fontId="5"/>
  </si>
  <si>
    <t>建築系施設を長寿命化を図り80年使用することで年平均4億円、総額162.9億円削減</t>
    <rPh sb="0" eb="2">
      <t>ケンチク</t>
    </rPh>
    <rPh sb="2" eb="3">
      <t>ケイ</t>
    </rPh>
    <rPh sb="3" eb="5">
      <t>シセツ</t>
    </rPh>
    <rPh sb="6" eb="10">
      <t>チョウジュミョウカ</t>
    </rPh>
    <rPh sb="11" eb="12">
      <t>ハカ</t>
    </rPh>
    <rPh sb="15" eb="16">
      <t>ネン</t>
    </rPh>
    <rPh sb="16" eb="18">
      <t>シヨウ</t>
    </rPh>
    <rPh sb="23" eb="26">
      <t>ネンヘイキン</t>
    </rPh>
    <rPh sb="27" eb="29">
      <t>オクエン</t>
    </rPh>
    <rPh sb="30" eb="32">
      <t>ソウガク</t>
    </rPh>
    <rPh sb="37" eb="39">
      <t>オクエン</t>
    </rPh>
    <rPh sb="39" eb="41">
      <t>サクゲン</t>
    </rPh>
    <phoneticPr fontId="5"/>
  </si>
  <si>
    <t>計画の推進にあたっては総合計画実施計画、中期財政計画との連携が不可欠。それら担当課間の連携体制を整備し相互連絡調整を行いながら進めていく。また施設の各部門を横断的に管理し施設を効率的に維持管理するために、副市長をトップとした全庁的な取組体制を構築。施設情報の一元管理においては庁内の施設管理システムを構築し関係部局との共有化を図る。</t>
  </si>
  <si>
    <t>PPP/PFIなど民間活力を活用し機能を維持・向上させつつ、改修・更新コスト及び管理運営コストを縮減</t>
    <rPh sb="9" eb="11">
      <t>ミンカン</t>
    </rPh>
    <rPh sb="11" eb="13">
      <t>カツリョク</t>
    </rPh>
    <rPh sb="14" eb="16">
      <t>カツヨウ</t>
    </rPh>
    <rPh sb="17" eb="19">
      <t>キノウ</t>
    </rPh>
    <rPh sb="20" eb="22">
      <t>イジ</t>
    </rPh>
    <rPh sb="23" eb="25">
      <t>コウジョウ</t>
    </rPh>
    <rPh sb="30" eb="32">
      <t>カイシュウ</t>
    </rPh>
    <rPh sb="33" eb="35">
      <t>コウシン</t>
    </rPh>
    <rPh sb="38" eb="39">
      <t>オヨ</t>
    </rPh>
    <rPh sb="40" eb="42">
      <t>カンリ</t>
    </rPh>
    <rPh sb="42" eb="44">
      <t>ウンエイ</t>
    </rPh>
    <rPh sb="48" eb="50">
      <t>シュクゲン</t>
    </rPh>
    <phoneticPr fontId="5"/>
  </si>
  <si>
    <t>・日常点検では、建物の劣化及び機能低下を防ぎ、建物をいつまでも安全で快適な状態で使っていくための総合的な管理運営や定期的な保守・点検を行います。
・現況把握のための施設診断では、施設の安全性、耐久性、不具合性および適法性等について、簡易な診断を実施します。
・耐震診断、劣化診断、衛生・空気質診断などなど既往の診断があるものはそのデータを利用します。
・診断は、経年的な施設の状況を把握するため、定期的に行うことが望ましく、その記録を集積・蓄積して計画的な保全に活用します。
・公共施設の主要な全施設について、施設毎に評価を行い施設の課題と優先度を判断します。</t>
  </si>
  <si>
    <t>・維持管理および修繕を自主的に管理し、計画的・効率的に行うことによって、維持管理費・修繕費を平準化し、建物に掛かるトータルコストを縮減します。
・更新する場合は、まちづくりとの整合性を保ち公共施設のコンパクト化や効率化の観点から、土地や建物について、単独更新以外の統合や複合化について検討を行います。
・更新・改修の方針については、統合や廃止の推進方針と整合性を図ります。</t>
  </si>
  <si>
    <t>・危険性が認められた施設については、評価の内容に沿って安全確保の改修を実施します。（ただし総合的な判断により改修せずに供用廃止を検討する場合もあります。）
・点検・診断等により高度の危険性が認められた公共施設等や老朽化等により供用廃止され、かつ今後も利用見込みのない公共施設等については、順次取壊しを行います。</t>
  </si>
  <si>
    <t>・「建築物耐震改修促進計画」に基づき耐震診断、耐震改修を進めます。</t>
  </si>
  <si>
    <t>・診断と改善に重点を置いた総合的かつ計画的な管理に基づいた予防保全によって、公共施設等の長期使用を図ります。
・建替周期は大規模改修工事を経て60年とし、その時点で診断を行い更に使用が可能であれば長寿命改修工事を行って80年まで長期使用しコストを削減することも検討します。</t>
  </si>
  <si>
    <t>・「ユニバーサルデザイン2020行動計画」（平成29年2月20日ユニバーサルデザイン2020関係閣僚会議決定、令和2年12月22日一部改正）における考え方等を踏まえ、公共施設等の計画的な改修等によるユニバーサルデザイン化の推進を図ります。</t>
  </si>
  <si>
    <t>・脱炭素社会実現のため、人吉市地球温暖化対策実行計画に基づき、照明器具のLED化推進、給湯機の電化推進、エネルギー使用量が大きな設備や機器の洗い出しと更新、公共施設屋根等への太陽光発電設備の設置、ZEB（Net Zero Energy Building）など、公共建築物における脱炭素化の推進に取り組んでいきます。</t>
  </si>
  <si>
    <t xml:space="preserve">・施設の性能や活用度等によって施設を診断し、継続使用、改善使用、用途廃止、施設廃止の４つの段階に評価する。診断結果は、施設の統廃合及び供用廃止の判断材料とする。
・種々の公共施設コンパクト化の施策について住民、議会と協議しながら検討する。
診断結果 取組の方向性
 施設面 ソフト面（検討項目）
継続使用 ・長期修繕計画の策定 ・効果的かつ効率的な運用を検討
 ・計画保全の考えに基づき計画的な維持修繕実施 ・それに伴う改善策を検討
改善使用 ・長期修繕計画の策定
・計画保全の考えに基づき計画的な維持修繕実施
・建替更新時の規模縮小の検討
・多用途との複合化など、施設の有効活用の検討
・PPP/PFIの活用等による用途変更 ・利用者増加など、利用状況改善に向けた改革等を検討
・利用者ニーズを踏まえ、提供するサービスの充実や取捨選択を検討
・運用の合理化を検討
用途廃止 ・空いた施設の利活用(多用途への変更、民間への貸与等)の検討 ・用途廃止の代わりに、類似民間施設への移転（サービス転化）等を検討
施設廃止 ・施設廃止後は、建物解体 ・類似施設への統合を検討
・他施設との複合化を検討
・用途廃止の代わりに、類似民間施設への移転（サービス転化）等を検討
 ・施設廃止に伴う跡地は原則売却 </t>
  </si>
  <si>
    <t>公共施設等の更新費用推計結果により、過去６年の投資的経費と比較すると年平均７.３億円の不足が発生する。（１）～（4）の取組みを実施し、更新費用を今後40年間で、３５％圧縮する。</t>
  </si>
  <si>
    <t xml:space="preserve">固定資産台帳の掲載項目である取得日・耐用年数・面積・取得金額・減価償却累計額などの数値データを活用し、施設類型別や建築年別の延床面積や老朽化比率を算出し、現状分析を実施します。また、固定資産台帳のデータを基に、保有する全ての施設の更新等に係る経費見込みの試算を行い、本計画に掲載します。 </t>
  </si>
  <si>
    <t>施設の集約化、用途廃止等で余剰資産となった施設は、売却、貸し出し、除却等について検討します。</t>
  </si>
  <si>
    <t>広域化による近隣自治体との共同利用や、施設の集約化等について検討していきます。</t>
  </si>
  <si>
    <t xml:space="preserve">中長期的な視点が不可欠であることから４０年間の将来推計に基づき策定。１０年毎ごとに４期に分け具体的な計画を策定。期ごとにローリング するとともに、歳入・歳出額の変動や扶助費等の増大、更新費用試算条件の変更となった場合に適宜見直しを行います。維持管理に関する庁内の横断的な体制を整備し必要に応じて会議を実施、情報共有を図り計画を推進します。また、施設の点検・診断結果等を踏まえた維持管理・更新等を推進するため、トータル管理コストの低減、年度間の管理費の平準化の視点で、管理方策や更新施設の優先順位等について検証し、必要に応じて計画を見直します。計画を見直した際は、議会へ報告するとともに、ホームページなどを活用して市民に公表します。 </t>
    <rPh sb="160" eb="162">
      <t>ケイカク</t>
    </rPh>
    <phoneticPr fontId="5"/>
  </si>
  <si>
    <t>１　建築系公共施設　施設数、施設保全、コストに関する基本的な考え方、施設分類別の整備方針を記載
２　インフラ系公共施設（道路、橋梁、農道、林道）　維持管理に関する基本的な考え方、整備方針を記載。
３　企業会計施設（上水道・下水道）　施設・管路の維持管理に関する基本的な考え方、整備方針を記載。</t>
    <rPh sb="45" eb="47">
      <t>キサイ</t>
    </rPh>
    <rPh sb="60" eb="62">
      <t>ドウロ</t>
    </rPh>
    <rPh sb="63" eb="65">
      <t>キョウリョウ</t>
    </rPh>
    <rPh sb="66" eb="68">
      <t>ノウドウ</t>
    </rPh>
    <rPh sb="69" eb="71">
      <t>リンドウ</t>
    </rPh>
    <rPh sb="73" eb="75">
      <t>イジ</t>
    </rPh>
    <rPh sb="75" eb="77">
      <t>カンリ</t>
    </rPh>
    <rPh sb="78" eb="79">
      <t>カン</t>
    </rPh>
    <rPh sb="89" eb="91">
      <t>セイビ</t>
    </rPh>
    <rPh sb="91" eb="93">
      <t>ホウシン</t>
    </rPh>
    <rPh sb="94" eb="96">
      <t>キサイ</t>
    </rPh>
    <rPh sb="111" eb="114">
      <t>ゲスイドウ</t>
    </rPh>
    <rPh sb="116" eb="118">
      <t>シセツ</t>
    </rPh>
    <rPh sb="119" eb="121">
      <t>カンロ</t>
    </rPh>
    <phoneticPr fontId="5"/>
  </si>
  <si>
    <t>廃校を民間企業に売却
豪雨災害で被災した施設を除却し買取り型災害公営住宅を建設。</t>
    <rPh sb="0" eb="2">
      <t>ハイコウ</t>
    </rPh>
    <rPh sb="3" eb="5">
      <t>ミンカン</t>
    </rPh>
    <rPh sb="5" eb="7">
      <t>キギョウ</t>
    </rPh>
    <rPh sb="8" eb="10">
      <t>バイキャク</t>
    </rPh>
    <rPh sb="11" eb="13">
      <t>ゴウウ</t>
    </rPh>
    <rPh sb="13" eb="15">
      <t>サイガイ</t>
    </rPh>
    <rPh sb="16" eb="18">
      <t>ヒサイ</t>
    </rPh>
    <rPh sb="20" eb="22">
      <t>シセツ</t>
    </rPh>
    <rPh sb="23" eb="25">
      <t>ジョキャク</t>
    </rPh>
    <rPh sb="26" eb="28">
      <t>カイト</t>
    </rPh>
    <rPh sb="29" eb="30">
      <t>ガタ</t>
    </rPh>
    <rPh sb="30" eb="32">
      <t>サイガイ</t>
    </rPh>
    <rPh sb="32" eb="34">
      <t>コウエイ</t>
    </rPh>
    <rPh sb="34" eb="36">
      <t>ジュウタク</t>
    </rPh>
    <rPh sb="37" eb="39">
      <t>ケンセツ</t>
    </rPh>
    <phoneticPr fontId="5"/>
  </si>
  <si>
    <t>総人口は40年間で1.5万人減少する見込み。年少人口や生産年齢人口といった若い世代は減少し続ける。老年人口は2020年頃にピークを迎える一方、老年人口比率は2055年に41％程度まで上昇する見通し。</t>
    <rPh sb="0" eb="3">
      <t>ソウジンコウ</t>
    </rPh>
    <rPh sb="6" eb="8">
      <t>ネンカン</t>
    </rPh>
    <rPh sb="12" eb="14">
      <t>マンニン</t>
    </rPh>
    <rPh sb="14" eb="16">
      <t>ゲンショウ</t>
    </rPh>
    <rPh sb="18" eb="20">
      <t>ミコ</t>
    </rPh>
    <rPh sb="22" eb="26">
      <t>ネンショウジンコウ</t>
    </rPh>
    <rPh sb="27" eb="29">
      <t>セイサン</t>
    </rPh>
    <rPh sb="29" eb="31">
      <t>ネンレイ</t>
    </rPh>
    <rPh sb="31" eb="33">
      <t>ジンコウ</t>
    </rPh>
    <rPh sb="37" eb="38">
      <t>ワカ</t>
    </rPh>
    <rPh sb="39" eb="41">
      <t>セダイ</t>
    </rPh>
    <rPh sb="42" eb="44">
      <t>ゲンショウ</t>
    </rPh>
    <rPh sb="45" eb="46">
      <t>ツヅ</t>
    </rPh>
    <rPh sb="49" eb="53">
      <t>ロウネンジンコウ</t>
    </rPh>
    <rPh sb="58" eb="59">
      <t>ネン</t>
    </rPh>
    <rPh sb="59" eb="60">
      <t>コロ</t>
    </rPh>
    <rPh sb="65" eb="66">
      <t>ムカ</t>
    </rPh>
    <rPh sb="68" eb="70">
      <t>イッポウ</t>
    </rPh>
    <rPh sb="71" eb="77">
      <t>ロウネンジンコウヒリツ</t>
    </rPh>
    <rPh sb="82" eb="83">
      <t>ネン</t>
    </rPh>
    <rPh sb="87" eb="89">
      <t>テイド</t>
    </rPh>
    <rPh sb="91" eb="93">
      <t>ジョウショウ</t>
    </rPh>
    <rPh sb="95" eb="97">
      <t>ミトオ</t>
    </rPh>
    <phoneticPr fontId="5"/>
  </si>
  <si>
    <t>高齢化等により、扶助費が増加する一方、今後の人口減少により、全体的な財政規模は縮小すると見込まれている。また今後は公共施設等の老朽化を背景に、更新や改修に多額の費用が生じると予測される。
現在の建設事業費の規模では、人口減少や高齢化に対応しながら、全ての公共施設等を同じ規模で更新することは財政的に不可能であり、経費削減に向けて抜本的な改革を行っていく必要がある。</t>
    <rPh sb="0" eb="4">
      <t>コウレイカトウ</t>
    </rPh>
    <rPh sb="8" eb="11">
      <t>フジョヒ</t>
    </rPh>
    <rPh sb="12" eb="14">
      <t>ゾウカ</t>
    </rPh>
    <rPh sb="16" eb="18">
      <t>イッポウ</t>
    </rPh>
    <rPh sb="19" eb="21">
      <t>コンゴ</t>
    </rPh>
    <rPh sb="22" eb="26">
      <t>ジンコウゲンショウ</t>
    </rPh>
    <rPh sb="30" eb="33">
      <t>ゼンタイテキ</t>
    </rPh>
    <rPh sb="34" eb="36">
      <t>ザイセイ</t>
    </rPh>
    <rPh sb="36" eb="38">
      <t>キボ</t>
    </rPh>
    <rPh sb="39" eb="41">
      <t>シュクショウ</t>
    </rPh>
    <rPh sb="44" eb="46">
      <t>ミコ</t>
    </rPh>
    <rPh sb="54" eb="56">
      <t>コンゴ</t>
    </rPh>
    <rPh sb="57" eb="62">
      <t>コウキョウシセツトウ</t>
    </rPh>
    <rPh sb="63" eb="66">
      <t>ロウキュウカ</t>
    </rPh>
    <rPh sb="67" eb="69">
      <t>ハイケイ</t>
    </rPh>
    <rPh sb="71" eb="73">
      <t>コウシン</t>
    </rPh>
    <rPh sb="74" eb="76">
      <t>カイシュウ</t>
    </rPh>
    <rPh sb="77" eb="79">
      <t>タガク</t>
    </rPh>
    <rPh sb="80" eb="82">
      <t>ヒヨウ</t>
    </rPh>
    <rPh sb="83" eb="84">
      <t>ショウ</t>
    </rPh>
    <rPh sb="87" eb="89">
      <t>ヨソク</t>
    </rPh>
    <rPh sb="94" eb="96">
      <t>ゲンザイ</t>
    </rPh>
    <rPh sb="97" eb="99">
      <t>ケンセツ</t>
    </rPh>
    <rPh sb="99" eb="102">
      <t>ジギョウヒ</t>
    </rPh>
    <rPh sb="103" eb="105">
      <t>キボ</t>
    </rPh>
    <rPh sb="108" eb="112">
      <t>ジンコウゲンショウ</t>
    </rPh>
    <rPh sb="113" eb="116">
      <t>コウレイカ</t>
    </rPh>
    <rPh sb="117" eb="119">
      <t>タイオウ</t>
    </rPh>
    <rPh sb="124" eb="125">
      <t>スベ</t>
    </rPh>
    <rPh sb="127" eb="132">
      <t>コウキョウシセツトウ</t>
    </rPh>
    <rPh sb="133" eb="134">
      <t>オナ</t>
    </rPh>
    <rPh sb="135" eb="137">
      <t>キボ</t>
    </rPh>
    <rPh sb="138" eb="140">
      <t>コウシン</t>
    </rPh>
    <rPh sb="145" eb="148">
      <t>ザイセイテキ</t>
    </rPh>
    <rPh sb="149" eb="152">
      <t>フカノウ</t>
    </rPh>
    <rPh sb="156" eb="158">
      <t>ケイヒ</t>
    </rPh>
    <rPh sb="158" eb="160">
      <t>サクゲン</t>
    </rPh>
    <rPh sb="161" eb="162">
      <t>ム</t>
    </rPh>
    <rPh sb="164" eb="167">
      <t>バッポンテキ</t>
    </rPh>
    <rPh sb="168" eb="170">
      <t>カイカク</t>
    </rPh>
    <rPh sb="171" eb="172">
      <t>オコナ</t>
    </rPh>
    <rPh sb="176" eb="178">
      <t>ヒツヨウ</t>
    </rPh>
    <phoneticPr fontId="5"/>
  </si>
  <si>
    <t>総務省の更新費用試算ソフトを用い、基本的には、耐用年数に基づき、現在と同規模の施設を立て替えていく場合を仮定している。なお、既に用途を廃止しているなど、今後、大規模修繕や更新が見込まれない施設は、試算の対象外として取り扱っている。
・40年間（2015～2055）
【公共施設（建物）】938.0億円
【インフラ】984.7億円
計1,922.7億円</t>
    <rPh sb="0" eb="3">
      <t>ソウムショウ</t>
    </rPh>
    <rPh sb="4" eb="8">
      <t>コウシンヒヨウ</t>
    </rPh>
    <rPh sb="8" eb="10">
      <t>シサン</t>
    </rPh>
    <rPh sb="14" eb="15">
      <t>モチ</t>
    </rPh>
    <rPh sb="17" eb="20">
      <t>キホンテキ</t>
    </rPh>
    <rPh sb="23" eb="27">
      <t>タイヨウネンスウ</t>
    </rPh>
    <rPh sb="28" eb="29">
      <t>モト</t>
    </rPh>
    <rPh sb="32" eb="34">
      <t>ゲンザイ</t>
    </rPh>
    <rPh sb="35" eb="38">
      <t>ドウキボ</t>
    </rPh>
    <rPh sb="39" eb="41">
      <t>シセツ</t>
    </rPh>
    <rPh sb="42" eb="43">
      <t>タ</t>
    </rPh>
    <rPh sb="44" eb="45">
      <t>カ</t>
    </rPh>
    <rPh sb="49" eb="51">
      <t>バアイ</t>
    </rPh>
    <rPh sb="52" eb="54">
      <t>カテイ</t>
    </rPh>
    <rPh sb="62" eb="63">
      <t>スデ</t>
    </rPh>
    <rPh sb="64" eb="66">
      <t>ヨウト</t>
    </rPh>
    <rPh sb="67" eb="69">
      <t>ハイシ</t>
    </rPh>
    <rPh sb="76" eb="78">
      <t>コンゴ</t>
    </rPh>
    <rPh sb="79" eb="82">
      <t>ダイキボ</t>
    </rPh>
    <rPh sb="82" eb="84">
      <t>シュウゼン</t>
    </rPh>
    <rPh sb="85" eb="87">
      <t>コウシン</t>
    </rPh>
    <rPh sb="88" eb="90">
      <t>ミコ</t>
    </rPh>
    <rPh sb="94" eb="96">
      <t>シセツ</t>
    </rPh>
    <rPh sb="98" eb="100">
      <t>シサン</t>
    </rPh>
    <rPh sb="101" eb="104">
      <t>タイショウガイ</t>
    </rPh>
    <rPh sb="107" eb="108">
      <t>ト</t>
    </rPh>
    <rPh sb="109" eb="110">
      <t>アツカ</t>
    </rPh>
    <rPh sb="119" eb="121">
      <t>ネンカン</t>
    </rPh>
    <rPh sb="134" eb="138">
      <t>コウキョウシセツ</t>
    </rPh>
    <rPh sb="139" eb="141">
      <t>タテモノ</t>
    </rPh>
    <rPh sb="148" eb="150">
      <t>オクエン</t>
    </rPh>
    <rPh sb="162" eb="164">
      <t>オクエン</t>
    </rPh>
    <rPh sb="165" eb="166">
      <t>ケイ</t>
    </rPh>
    <rPh sb="173" eb="175">
      <t>オクエン</t>
    </rPh>
    <phoneticPr fontId="5"/>
  </si>
  <si>
    <t>公共施設等の総合的な管理を統括する部署において、全体的なマネジメントを推進する。公共施設等に関する情報は固定資産台帳と合わせて一体的に管理する。
公共施設等の管理状況や計画の進捗状況は随時、市長や議会等へ報告・説明を行う。</t>
    <rPh sb="0" eb="5">
      <t>コウキョウシセツトウ</t>
    </rPh>
    <rPh sb="6" eb="9">
      <t>ソウゴウテキ</t>
    </rPh>
    <rPh sb="10" eb="12">
      <t>カンリ</t>
    </rPh>
    <rPh sb="13" eb="15">
      <t>トウカツ</t>
    </rPh>
    <rPh sb="17" eb="19">
      <t>ブショ</t>
    </rPh>
    <rPh sb="24" eb="27">
      <t>ゼンタイテキ</t>
    </rPh>
    <rPh sb="35" eb="37">
      <t>スイシン</t>
    </rPh>
    <rPh sb="40" eb="42">
      <t>コウキョウ</t>
    </rPh>
    <rPh sb="42" eb="45">
      <t>シセツトウ</t>
    </rPh>
    <rPh sb="46" eb="47">
      <t>カン</t>
    </rPh>
    <rPh sb="49" eb="51">
      <t>ジョウホウ</t>
    </rPh>
    <rPh sb="52" eb="58">
      <t>コテイシサンダイチョウ</t>
    </rPh>
    <rPh sb="59" eb="60">
      <t>ア</t>
    </rPh>
    <rPh sb="63" eb="66">
      <t>イッタイテキ</t>
    </rPh>
    <rPh sb="67" eb="69">
      <t>カンリ</t>
    </rPh>
    <rPh sb="73" eb="77">
      <t>コウキョウシセツ</t>
    </rPh>
    <rPh sb="77" eb="78">
      <t>トウ</t>
    </rPh>
    <rPh sb="79" eb="83">
      <t>カンリジョウキョウ</t>
    </rPh>
    <rPh sb="84" eb="86">
      <t>ケイカク</t>
    </rPh>
    <rPh sb="87" eb="91">
      <t>シンチョクジョウキョウ</t>
    </rPh>
    <rPh sb="92" eb="94">
      <t>ズイジ</t>
    </rPh>
    <rPh sb="95" eb="97">
      <t>シチョウ</t>
    </rPh>
    <rPh sb="98" eb="101">
      <t>ギカイトウ</t>
    </rPh>
    <rPh sb="102" eb="104">
      <t>ホウコク</t>
    </rPh>
    <rPh sb="105" eb="107">
      <t>セツメイ</t>
    </rPh>
    <rPh sb="108" eb="109">
      <t>オコナ</t>
    </rPh>
    <phoneticPr fontId="5"/>
  </si>
  <si>
    <t>公共施設等の管理・運営については、指定管理者制度や包括委託等を行っており、今後も民間委託を積極的に推進する。
特に、更新に係る事業費が10億円以上となる施設や年間の運営費が1億円以上となる施設の整備事業を行う際は、PPP／PFIの優先的な検討を行う。</t>
    <rPh sb="0" eb="5">
      <t>コウキョウシセツトウ</t>
    </rPh>
    <rPh sb="6" eb="8">
      <t>カンリ</t>
    </rPh>
    <rPh sb="9" eb="11">
      <t>ウンエイ</t>
    </rPh>
    <rPh sb="17" eb="22">
      <t>シテイカンリシャ</t>
    </rPh>
    <rPh sb="22" eb="24">
      <t>セイド</t>
    </rPh>
    <rPh sb="25" eb="27">
      <t>ホウカツ</t>
    </rPh>
    <rPh sb="27" eb="30">
      <t>イタクトウ</t>
    </rPh>
    <rPh sb="31" eb="32">
      <t>オコナ</t>
    </rPh>
    <rPh sb="37" eb="39">
      <t>コンゴ</t>
    </rPh>
    <rPh sb="40" eb="44">
      <t>ミンカンイタク</t>
    </rPh>
    <rPh sb="45" eb="48">
      <t>セッキョクテキ</t>
    </rPh>
    <rPh sb="49" eb="51">
      <t>スイシン</t>
    </rPh>
    <rPh sb="55" eb="56">
      <t>トク</t>
    </rPh>
    <phoneticPr fontId="5"/>
  </si>
  <si>
    <t>・各施設の所管部署は、施設の定期的な点検・診断を実施し、その結果に基づいて統括部署と調整しながら修繕計画案を作成する。
・点検、診断の結果についてはデータ化して管理し、今後の維持管理に活用する。</t>
    <rPh sb="1" eb="4">
      <t>カクシセツ</t>
    </rPh>
    <rPh sb="5" eb="9">
      <t>ショカンブショ</t>
    </rPh>
    <rPh sb="11" eb="13">
      <t>シセツ</t>
    </rPh>
    <rPh sb="14" eb="17">
      <t>テイキテキ</t>
    </rPh>
    <rPh sb="18" eb="20">
      <t>テンケン</t>
    </rPh>
    <rPh sb="21" eb="23">
      <t>シンダン</t>
    </rPh>
    <rPh sb="24" eb="26">
      <t>ジッシ</t>
    </rPh>
    <rPh sb="30" eb="32">
      <t>ケッカ</t>
    </rPh>
    <rPh sb="33" eb="34">
      <t>モト</t>
    </rPh>
    <rPh sb="37" eb="41">
      <t>トウカツブショ</t>
    </rPh>
    <rPh sb="42" eb="44">
      <t>チョウセイ</t>
    </rPh>
    <rPh sb="48" eb="53">
      <t>シュウゼンケイカクアン</t>
    </rPh>
    <rPh sb="54" eb="56">
      <t>サクセイ</t>
    </rPh>
    <rPh sb="61" eb="63">
      <t>テンケン</t>
    </rPh>
    <rPh sb="64" eb="66">
      <t>シンダン</t>
    </rPh>
    <rPh sb="67" eb="69">
      <t>ケッカ</t>
    </rPh>
    <rPh sb="77" eb="78">
      <t>カ</t>
    </rPh>
    <rPh sb="80" eb="82">
      <t>カンリ</t>
    </rPh>
    <rPh sb="84" eb="86">
      <t>コンゴ</t>
    </rPh>
    <rPh sb="87" eb="91">
      <t>イジカンリ</t>
    </rPh>
    <rPh sb="92" eb="94">
      <t>カツヨウ</t>
    </rPh>
    <phoneticPr fontId="5"/>
  </si>
  <si>
    <t>・事後保全的な維持管理から計画的な予防保全型の維持管理へと転換を図る。
・複数施設の管理委託業務や修繕業務の一括発注、長期契約等を推進する。
・修繕や改修等の履歴についてはデータ化して管理し、今後の維持管理に活用する。</t>
    <rPh sb="1" eb="3">
      <t>ジゴ</t>
    </rPh>
    <rPh sb="3" eb="6">
      <t>ホゼンテキ</t>
    </rPh>
    <rPh sb="7" eb="11">
      <t>イジカンリ</t>
    </rPh>
    <rPh sb="13" eb="16">
      <t>ケイカクテキ</t>
    </rPh>
    <rPh sb="17" eb="19">
      <t>ヨボウ</t>
    </rPh>
    <rPh sb="19" eb="21">
      <t>ホゼン</t>
    </rPh>
    <rPh sb="21" eb="22">
      <t>ガタ</t>
    </rPh>
    <rPh sb="23" eb="27">
      <t>イジカンリ</t>
    </rPh>
    <rPh sb="29" eb="31">
      <t>テンカン</t>
    </rPh>
    <rPh sb="32" eb="33">
      <t>ハカ</t>
    </rPh>
    <rPh sb="37" eb="41">
      <t>フクスウシセツ</t>
    </rPh>
    <rPh sb="42" eb="44">
      <t>カンリ</t>
    </rPh>
    <rPh sb="44" eb="48">
      <t>イタクギョウム</t>
    </rPh>
    <rPh sb="49" eb="53">
      <t>シュウゼンギョウム</t>
    </rPh>
    <rPh sb="54" eb="58">
      <t>イッカツハッチュウ</t>
    </rPh>
    <rPh sb="59" eb="64">
      <t>チョウキケイヤクトウ</t>
    </rPh>
    <rPh sb="65" eb="67">
      <t>スイシン</t>
    </rPh>
    <rPh sb="72" eb="74">
      <t>シュウゼン</t>
    </rPh>
    <rPh sb="75" eb="78">
      <t>カイシュウトウ</t>
    </rPh>
    <rPh sb="79" eb="81">
      <t>リレキ</t>
    </rPh>
    <rPh sb="89" eb="90">
      <t>カ</t>
    </rPh>
    <rPh sb="92" eb="94">
      <t>カンリ</t>
    </rPh>
    <rPh sb="96" eb="98">
      <t>コンゴ</t>
    </rPh>
    <rPh sb="99" eb="103">
      <t>イジカンリ</t>
    </rPh>
    <rPh sb="104" eb="106">
      <t>カツヨウ</t>
    </rPh>
    <phoneticPr fontId="5"/>
  </si>
  <si>
    <t>・点検、診断の結果、危険性が高いと認められる施設については、安全確保のため、早期解体や改修を図る。
・老朽化等により用途を廃止、今後も活用が見込まれない公共施設等は、順次解体を行う。</t>
    <rPh sb="1" eb="3">
      <t>テンケン</t>
    </rPh>
    <rPh sb="4" eb="6">
      <t>シンダン</t>
    </rPh>
    <rPh sb="7" eb="9">
      <t>ケッカ</t>
    </rPh>
    <rPh sb="10" eb="13">
      <t>キケンセイ</t>
    </rPh>
    <rPh sb="14" eb="15">
      <t>タカ</t>
    </rPh>
    <rPh sb="17" eb="18">
      <t>ミト</t>
    </rPh>
    <rPh sb="22" eb="24">
      <t>シセツ</t>
    </rPh>
    <rPh sb="30" eb="34">
      <t>アンゼンカクホ</t>
    </rPh>
    <rPh sb="38" eb="42">
      <t>ソウキカイタイ</t>
    </rPh>
    <rPh sb="43" eb="45">
      <t>カイシュウ</t>
    </rPh>
    <rPh sb="46" eb="47">
      <t>ハカ</t>
    </rPh>
    <rPh sb="51" eb="55">
      <t>ロウキュウカトウ</t>
    </rPh>
    <rPh sb="58" eb="60">
      <t>ヨウト</t>
    </rPh>
    <rPh sb="61" eb="63">
      <t>ハイシ</t>
    </rPh>
    <rPh sb="64" eb="66">
      <t>コンゴ</t>
    </rPh>
    <rPh sb="67" eb="69">
      <t>カツヨウ</t>
    </rPh>
    <rPh sb="70" eb="72">
      <t>ミコ</t>
    </rPh>
    <rPh sb="76" eb="81">
      <t>コウキョウシセツトウ</t>
    </rPh>
    <rPh sb="83" eb="85">
      <t>ジュンジ</t>
    </rPh>
    <rPh sb="85" eb="87">
      <t>カイタイ</t>
    </rPh>
    <rPh sb="88" eb="89">
      <t>オコナ</t>
    </rPh>
    <phoneticPr fontId="5"/>
  </si>
  <si>
    <t>・不特定多数の市民党が利用する施設の安全性を確保するため、耐震性を有していない施設は、耐震化の早急な対応を図り、防災機能を強化する。</t>
    <rPh sb="1" eb="6">
      <t>フトクテイタスウ</t>
    </rPh>
    <rPh sb="7" eb="9">
      <t>シミン</t>
    </rPh>
    <rPh sb="9" eb="10">
      <t>トウ</t>
    </rPh>
    <rPh sb="11" eb="13">
      <t>リヨウ</t>
    </rPh>
    <rPh sb="15" eb="17">
      <t>シセツ</t>
    </rPh>
    <rPh sb="18" eb="21">
      <t>アンゼンセイ</t>
    </rPh>
    <rPh sb="22" eb="24">
      <t>カクホ</t>
    </rPh>
    <rPh sb="29" eb="32">
      <t>タイシンセイ</t>
    </rPh>
    <rPh sb="33" eb="34">
      <t>ユウ</t>
    </rPh>
    <rPh sb="39" eb="41">
      <t>シセツ</t>
    </rPh>
    <rPh sb="43" eb="46">
      <t>タイシンカ</t>
    </rPh>
    <rPh sb="47" eb="49">
      <t>サッキュウ</t>
    </rPh>
    <rPh sb="50" eb="52">
      <t>タイオウ</t>
    </rPh>
    <rPh sb="53" eb="54">
      <t>ハカ</t>
    </rPh>
    <rPh sb="56" eb="58">
      <t>ボウサイ</t>
    </rPh>
    <rPh sb="58" eb="60">
      <t>キノウ</t>
    </rPh>
    <rPh sb="61" eb="63">
      <t>キョウカ</t>
    </rPh>
    <phoneticPr fontId="5"/>
  </si>
  <si>
    <t>施設ごとに劣化の状況を考慮した適切な長寿命化計画を作成する。</t>
    <rPh sb="0" eb="2">
      <t>シセツ</t>
    </rPh>
    <rPh sb="5" eb="7">
      <t>レッカ</t>
    </rPh>
    <rPh sb="8" eb="10">
      <t>ジョウキョウ</t>
    </rPh>
    <rPh sb="11" eb="13">
      <t>コウリョ</t>
    </rPh>
    <rPh sb="15" eb="17">
      <t>テキセツ</t>
    </rPh>
    <rPh sb="18" eb="22">
      <t>チョウジュミョウカ</t>
    </rPh>
    <rPh sb="22" eb="24">
      <t>ケイカク</t>
    </rPh>
    <rPh sb="25" eb="27">
      <t>サクセイ</t>
    </rPh>
    <phoneticPr fontId="5"/>
  </si>
  <si>
    <t>誰もが安全で利用しやすい施設とするために、公共施設等の更新を行う際には、利用者ニーズや施設の状況を踏まえたうえで、ユニバーサルデザイン化を推進する。</t>
    <rPh sb="0" eb="1">
      <t>ダレ</t>
    </rPh>
    <rPh sb="3" eb="5">
      <t>アンゼン</t>
    </rPh>
    <rPh sb="6" eb="8">
      <t>リヨウ</t>
    </rPh>
    <rPh sb="12" eb="14">
      <t>シセツ</t>
    </rPh>
    <rPh sb="21" eb="26">
      <t>コウキョウシセツトウ</t>
    </rPh>
    <rPh sb="27" eb="29">
      <t>コウシン</t>
    </rPh>
    <rPh sb="30" eb="31">
      <t>オコナ</t>
    </rPh>
    <rPh sb="32" eb="33">
      <t>サイ</t>
    </rPh>
    <rPh sb="36" eb="39">
      <t>リヨウシャ</t>
    </rPh>
    <rPh sb="43" eb="45">
      <t>シセツ</t>
    </rPh>
    <rPh sb="46" eb="48">
      <t>ジョウキョウ</t>
    </rPh>
    <rPh sb="49" eb="50">
      <t>フ</t>
    </rPh>
    <rPh sb="67" eb="68">
      <t>カ</t>
    </rPh>
    <rPh sb="69" eb="71">
      <t>スイシン</t>
    </rPh>
    <phoneticPr fontId="5"/>
  </si>
  <si>
    <t>・地球温暖化対策実行計画を踏まえて、本庁舎や学校等の照明設備のLED化を進めるとともに、設備の更新や改修等による省エネルギー対策を計画的に実施していく。
・太陽光発電設備や蓄電池の設置を推進する。
・施設の更新等を行う際には、施設の状況を踏まえたうえで、建築物におけるZEBの実現を推進する。</t>
    <rPh sb="1" eb="6">
      <t>チキュウオンダンカ</t>
    </rPh>
    <rPh sb="6" eb="12">
      <t>タイサクジッコウケイカク</t>
    </rPh>
    <rPh sb="13" eb="14">
      <t>フ</t>
    </rPh>
    <rPh sb="18" eb="21">
      <t>ホンチョウシャ</t>
    </rPh>
    <rPh sb="22" eb="25">
      <t>ガッコウトウ</t>
    </rPh>
    <rPh sb="26" eb="30">
      <t>ショウメイセツビ</t>
    </rPh>
    <rPh sb="34" eb="35">
      <t>カ</t>
    </rPh>
    <rPh sb="36" eb="37">
      <t>スス</t>
    </rPh>
    <rPh sb="44" eb="46">
      <t>セツビ</t>
    </rPh>
    <rPh sb="47" eb="49">
      <t>コウシン</t>
    </rPh>
    <rPh sb="50" eb="53">
      <t>カイシュウトウ</t>
    </rPh>
    <rPh sb="56" eb="57">
      <t>ショウ</t>
    </rPh>
    <rPh sb="62" eb="64">
      <t>タイサク</t>
    </rPh>
    <rPh sb="65" eb="68">
      <t>ケイカクテキ</t>
    </rPh>
    <rPh sb="69" eb="71">
      <t>ジッシ</t>
    </rPh>
    <rPh sb="78" eb="85">
      <t>タイヨウコウハツデンセツビ</t>
    </rPh>
    <rPh sb="86" eb="89">
      <t>チクデンチ</t>
    </rPh>
    <rPh sb="90" eb="92">
      <t>セッチ</t>
    </rPh>
    <rPh sb="93" eb="95">
      <t>スイシン</t>
    </rPh>
    <rPh sb="100" eb="102">
      <t>シセツ</t>
    </rPh>
    <rPh sb="103" eb="106">
      <t>コウシントウ</t>
    </rPh>
    <rPh sb="107" eb="108">
      <t>オコナ</t>
    </rPh>
    <rPh sb="109" eb="110">
      <t>サイ</t>
    </rPh>
    <rPh sb="113" eb="115">
      <t>シセツ</t>
    </rPh>
    <rPh sb="116" eb="118">
      <t>ジョウキョウ</t>
    </rPh>
    <rPh sb="119" eb="120">
      <t>フ</t>
    </rPh>
    <rPh sb="127" eb="130">
      <t>ケンチクブツ</t>
    </rPh>
    <rPh sb="138" eb="140">
      <t>ジツゲン</t>
    </rPh>
    <rPh sb="141" eb="143">
      <t>スイシン</t>
    </rPh>
    <phoneticPr fontId="5"/>
  </si>
  <si>
    <t>・施設の更新を行う場合は、施設総量縮減を図るため、他の施設との集約化や複合化を基本とする。
・利用度や稼働率が低い施設は、他の施設等との類似性、将来的なサービスのあり方などを勘案して、用途の見直しや集約化や複合化を検討する。</t>
    <rPh sb="1" eb="3">
      <t>シセツ</t>
    </rPh>
    <rPh sb="4" eb="6">
      <t>コウシン</t>
    </rPh>
    <rPh sb="7" eb="8">
      <t>オコナ</t>
    </rPh>
    <rPh sb="9" eb="11">
      <t>バアイ</t>
    </rPh>
    <rPh sb="13" eb="15">
      <t>シセツ</t>
    </rPh>
    <rPh sb="15" eb="17">
      <t>ソウリョウ</t>
    </rPh>
    <rPh sb="17" eb="19">
      <t>シュクゲン</t>
    </rPh>
    <rPh sb="20" eb="21">
      <t>ハカ</t>
    </rPh>
    <rPh sb="25" eb="26">
      <t>タ</t>
    </rPh>
    <rPh sb="27" eb="29">
      <t>シセツ</t>
    </rPh>
    <rPh sb="31" eb="34">
      <t>シュウヤクカ</t>
    </rPh>
    <rPh sb="35" eb="38">
      <t>フクゴウカ</t>
    </rPh>
    <rPh sb="39" eb="41">
      <t>キホン</t>
    </rPh>
    <rPh sb="47" eb="50">
      <t>リヨウド</t>
    </rPh>
    <rPh sb="51" eb="54">
      <t>カドウリツ</t>
    </rPh>
    <rPh sb="55" eb="56">
      <t>ヒク</t>
    </rPh>
    <rPh sb="57" eb="59">
      <t>シセツ</t>
    </rPh>
    <rPh sb="61" eb="62">
      <t>タ</t>
    </rPh>
    <rPh sb="63" eb="66">
      <t>シセツトウ</t>
    </rPh>
    <rPh sb="68" eb="71">
      <t>ルイジセイ</t>
    </rPh>
    <rPh sb="72" eb="75">
      <t>ショウライテキ</t>
    </rPh>
    <rPh sb="83" eb="84">
      <t>カタ</t>
    </rPh>
    <rPh sb="87" eb="89">
      <t>カンアン</t>
    </rPh>
    <rPh sb="92" eb="94">
      <t>ヨウト</t>
    </rPh>
    <rPh sb="95" eb="97">
      <t>ミナオ</t>
    </rPh>
    <rPh sb="99" eb="102">
      <t>シュウヤクカ</t>
    </rPh>
    <rPh sb="103" eb="106">
      <t>フクゴウカ</t>
    </rPh>
    <rPh sb="107" eb="109">
      <t>ケントウ</t>
    </rPh>
    <phoneticPr fontId="5"/>
  </si>
  <si>
    <t>・新たな施設整備は行わない。更新は類似する施設との集約を図る。
・長寿命化による費用の抑制、受益者負担の適正化、資産価値や機会費用を考慮し利活用を図る。
・廃止施設の売却や収入が見込まれる跡地の有効活用など財源確保に努める。
・中長期的な財政支出の均衡化のため公共施設の更新や改修に係る基金の創設。</t>
  </si>
  <si>
    <t>固定資産台帳は公共施設等も含めた本市が所有する資産のデータベースであり、総合管理計画に関する情報と合わせ、一元的に管理していく。</t>
    <rPh sb="0" eb="6">
      <t>コテイシサンダイチョウ</t>
    </rPh>
    <rPh sb="7" eb="12">
      <t>コウキョウシセツトウ</t>
    </rPh>
    <rPh sb="13" eb="14">
      <t>フク</t>
    </rPh>
    <rPh sb="16" eb="18">
      <t>ホンシ</t>
    </rPh>
    <rPh sb="19" eb="21">
      <t>ショユウ</t>
    </rPh>
    <rPh sb="23" eb="25">
      <t>シサン</t>
    </rPh>
    <rPh sb="36" eb="42">
      <t>ソウゴウカンリケイカク</t>
    </rPh>
    <rPh sb="43" eb="44">
      <t>カン</t>
    </rPh>
    <rPh sb="46" eb="48">
      <t>ジョウホウ</t>
    </rPh>
    <rPh sb="49" eb="50">
      <t>ア</t>
    </rPh>
    <rPh sb="53" eb="56">
      <t>イチゲンテキ</t>
    </rPh>
    <rPh sb="57" eb="59">
      <t>カンリ</t>
    </rPh>
    <phoneticPr fontId="5"/>
  </si>
  <si>
    <t>既に用途を廃止している普通財産については、用途転用や売却、解体などを早期に行い施設総量の圧縮を図る。
施設の利用頻度や稼働率が低い施設は、他の施設等との類似性、将来的なサービスのあり方などを勘案して、用途の見直しや他の施設との集約化、複合化等を検討していく。また、他の公共施設や民間等でサービス提供の代替可能性が見込まれる場合は廃止を含めて必要性を検討していく。</t>
    <rPh sb="0" eb="1">
      <t>スデ</t>
    </rPh>
    <rPh sb="2" eb="4">
      <t>ヨウト</t>
    </rPh>
    <rPh sb="5" eb="7">
      <t>ハイシ</t>
    </rPh>
    <rPh sb="11" eb="15">
      <t>フツウザイサン</t>
    </rPh>
    <rPh sb="21" eb="25">
      <t>ヨウトテンヨウ</t>
    </rPh>
    <rPh sb="26" eb="28">
      <t>バイキャク</t>
    </rPh>
    <rPh sb="29" eb="31">
      <t>カイタイ</t>
    </rPh>
    <rPh sb="34" eb="36">
      <t>ソウキ</t>
    </rPh>
    <rPh sb="37" eb="38">
      <t>オコナ</t>
    </rPh>
    <rPh sb="39" eb="43">
      <t>シセツソウリョウ</t>
    </rPh>
    <rPh sb="44" eb="46">
      <t>アッシュク</t>
    </rPh>
    <rPh sb="47" eb="48">
      <t>ハカ</t>
    </rPh>
    <rPh sb="51" eb="53">
      <t>シセツ</t>
    </rPh>
    <rPh sb="54" eb="58">
      <t>リヨウヒンド</t>
    </rPh>
    <rPh sb="59" eb="62">
      <t>カドウリツ</t>
    </rPh>
    <rPh sb="63" eb="64">
      <t>ヒク</t>
    </rPh>
    <rPh sb="65" eb="67">
      <t>シセツ</t>
    </rPh>
    <rPh sb="69" eb="70">
      <t>タ</t>
    </rPh>
    <rPh sb="71" eb="74">
      <t>シセツトウ</t>
    </rPh>
    <rPh sb="76" eb="79">
      <t>ルイジセイ</t>
    </rPh>
    <rPh sb="80" eb="83">
      <t>ショウライテキ</t>
    </rPh>
    <rPh sb="91" eb="92">
      <t>カタ</t>
    </rPh>
    <rPh sb="95" eb="97">
      <t>カンアン</t>
    </rPh>
    <rPh sb="100" eb="102">
      <t>ヨウト</t>
    </rPh>
    <rPh sb="103" eb="105">
      <t>ミナオ</t>
    </rPh>
    <rPh sb="107" eb="108">
      <t>タ</t>
    </rPh>
    <rPh sb="109" eb="111">
      <t>シセツ</t>
    </rPh>
    <rPh sb="113" eb="116">
      <t>シュウヤクカ</t>
    </rPh>
    <rPh sb="117" eb="120">
      <t>フクゴウカ</t>
    </rPh>
    <rPh sb="120" eb="121">
      <t>トウ</t>
    </rPh>
    <rPh sb="122" eb="124">
      <t>ケントウ</t>
    </rPh>
    <rPh sb="132" eb="133">
      <t>タ</t>
    </rPh>
    <rPh sb="134" eb="138">
      <t>コウキョウシセツ</t>
    </rPh>
    <rPh sb="139" eb="142">
      <t>ミンカントウ</t>
    </rPh>
    <rPh sb="147" eb="149">
      <t>テイキョウ</t>
    </rPh>
    <rPh sb="150" eb="152">
      <t>ダイタイ</t>
    </rPh>
    <rPh sb="152" eb="155">
      <t>カノウセイ</t>
    </rPh>
    <rPh sb="156" eb="158">
      <t>ミコ</t>
    </rPh>
    <rPh sb="161" eb="163">
      <t>バアイ</t>
    </rPh>
    <rPh sb="164" eb="166">
      <t>ハイシ</t>
    </rPh>
    <rPh sb="167" eb="168">
      <t>フク</t>
    </rPh>
    <rPh sb="170" eb="173">
      <t>ヒツヨウセイ</t>
    </rPh>
    <rPh sb="174" eb="176">
      <t>ケントウ</t>
    </rPh>
    <phoneticPr fontId="5"/>
  </si>
  <si>
    <t>スケールメリットを活かした効率性の向上やサービスの充実、それぞれの地域の公共施設等の特性を活かした圏域全体の暮らしやすさの充実を図るため、近隣自治体との広域連携を推進する。</t>
    <rPh sb="9" eb="10">
      <t>イ</t>
    </rPh>
    <rPh sb="13" eb="16">
      <t>コウリツセイ</t>
    </rPh>
    <rPh sb="17" eb="19">
      <t>コウジョウ</t>
    </rPh>
    <rPh sb="25" eb="27">
      <t>ジュウジツ</t>
    </rPh>
    <rPh sb="33" eb="35">
      <t>チイキ</t>
    </rPh>
    <rPh sb="36" eb="41">
      <t>コウキョウシセツトウ</t>
    </rPh>
    <rPh sb="42" eb="44">
      <t>トクセイ</t>
    </rPh>
    <rPh sb="45" eb="46">
      <t>イ</t>
    </rPh>
    <rPh sb="49" eb="51">
      <t>ケンイキ</t>
    </rPh>
    <rPh sb="51" eb="53">
      <t>ゼンタイ</t>
    </rPh>
    <rPh sb="54" eb="55">
      <t>ク</t>
    </rPh>
    <rPh sb="61" eb="63">
      <t>ジュウジツ</t>
    </rPh>
    <rPh sb="64" eb="65">
      <t>ハカ</t>
    </rPh>
    <rPh sb="69" eb="74">
      <t>キンリンジチタイ</t>
    </rPh>
    <rPh sb="76" eb="80">
      <t>コウイキレンケイ</t>
    </rPh>
    <rPh sb="81" eb="83">
      <t>スイシン</t>
    </rPh>
    <phoneticPr fontId="5"/>
  </si>
  <si>
    <t>公共施設等総合管理計画に基づく取り組み状況については、定期的に検証し、PDCAサイクルに基づく継続的な見直しと改善を図る。計画の効果検証と改善を定期的に行うため、計画期間でのロードマップに沿って改訂を行う。</t>
    <rPh sb="0" eb="5">
      <t>コウキョウシセツトウ</t>
    </rPh>
    <rPh sb="5" eb="11">
      <t>ソウゴウカンリケイカク</t>
    </rPh>
    <rPh sb="12" eb="13">
      <t>モト</t>
    </rPh>
    <rPh sb="15" eb="16">
      <t>ト</t>
    </rPh>
    <rPh sb="17" eb="18">
      <t>ク</t>
    </rPh>
    <rPh sb="19" eb="21">
      <t>ジョウキョウ</t>
    </rPh>
    <rPh sb="27" eb="30">
      <t>テイキテキ</t>
    </rPh>
    <rPh sb="31" eb="33">
      <t>ケンショウ</t>
    </rPh>
    <rPh sb="44" eb="45">
      <t>モト</t>
    </rPh>
    <rPh sb="47" eb="50">
      <t>ケイゾクテキ</t>
    </rPh>
    <rPh sb="51" eb="53">
      <t>ミナオ</t>
    </rPh>
    <rPh sb="55" eb="57">
      <t>カイゼン</t>
    </rPh>
    <rPh sb="58" eb="59">
      <t>ハカ</t>
    </rPh>
    <phoneticPr fontId="5"/>
  </si>
  <si>
    <t>概ね5年ごとに改訂予定。</t>
    <rPh sb="0" eb="1">
      <t>オオム</t>
    </rPh>
    <rPh sb="3" eb="4">
      <t>ネン</t>
    </rPh>
    <rPh sb="7" eb="9">
      <t>カイテイ</t>
    </rPh>
    <rPh sb="9" eb="11">
      <t>ヨテイ</t>
    </rPh>
    <phoneticPr fontId="5"/>
  </si>
  <si>
    <t>公共施設（建物）の管理方針は、現状や課題に関する基本認識や公共施設等の管理に関する基本的な考え方に基づき定めるものであり、今後、市民及び関係団体等の意見を聞きながら、個別施設計画の策定等を通じて、具体化を検討していく。
インフラの基本方針は、長寿命化を前提に、事後保全型から予防保全型の維持管理へと転換を図っていく。</t>
  </si>
  <si>
    <t>・新生区団地（市営住宅）の廃止・解体（H29～H30）
・旧荒尾競馬場施設等の旧施設の解体（H29～R4）</t>
  </si>
  <si>
    <t>市の人口は減少傾向にあり、年少人口と生産年齢人口は減少を続けています。老年人口も、令和２年をピークに減少に転じています。</t>
  </si>
  <si>
    <t>【公共施設】　17.8万㎡
【インフラ】
道路　329.9㎞
橋梁　208橋
水道　159,7㎞
下水道　85,9㎞　</t>
  </si>
  <si>
    <t>医療施設を除くすべての公共施設の更新費用を試算した結果、今後４０年間で１,３２８億円（年平均３３．２億円）かかることが分かり、過去の投資的経費と比較した場合、毎年１３．８億円不足することになるため、将来の人口や財政の規模にあった公共施設の適正化（適正量、適正配置）を行い、維持管理費用や更新費用等の削減を図る必要がある。
また、市の人口は減少傾向にあり、人口構成の変化や多様化する住民ニーズに応じた公共施設のあり方を考えていく必要がある。</t>
  </si>
  <si>
    <t>【公共施設】
今後４０年間で総額約７８５億円、年平均約１９．６億円
【インフラ　】
今後４０年間で総額約５４３億円、年平均約１３．６億円</t>
  </si>
  <si>
    <t>【公共施設】
今後４０年間で総額約４５９億円、年平均約１１．５億円
【インフラ　】
今後４０年間で総額約３１７億円、年平均約７．９億円</t>
  </si>
  <si>
    <t xml:space="preserve">【公共施設】
今後４０年間で総額約３２６億円、年平均約８．１億円
【インフラ　】
今後４０年間で総額約２２６億円、年平均約５．７億円
</t>
  </si>
  <si>
    <t>施設の各部門を横断的に管理し、施設を効率的に維持管理する目的で、公共施設等マネジメント統括部局を設置し、全庁的な取組体制を構築する。
施設情報の一元管理においては、固定資産台帳管理システムを活用し、関係課等との共有化を図る。
市民と行政の相互理解や共通認識の形成など、協働の推進に向けた環境整備を行い、作成した計画については市民に公表し、意見を反映する。</t>
  </si>
  <si>
    <t>各施設の更新、改修、その他運営効率化を進められると判断される機会には、民間の技術、資金等の活用が有効な場合もあることから、本市の公共施設等としての目的、役割を精査した上で、ＰＰＰ（官民連携事業）／ＰＦＩ（民間資金等活用事業）も選択肢の1つとして検討を試みる。</t>
  </si>
  <si>
    <t>建物を安全で快適な状態で使っていくために総合的な管理運営や定期的な保守・点検を行う。
個々の施設の保全計画を作成する中で、建物の劣化診断を実施し、維持管理、修繕、更新を含む老朽化対策に活用していく。
耐震診断、劣化診断など既往の診断があるものはそのデータを利用します。経年的な施設の状況を把握するため、定期的に診断を行い、その記録を集積・蓄積して計画的な保全に活用する。</t>
  </si>
  <si>
    <t>維持管理については、故障や不具合が発生してから修繕を行う「事後保全」ではなく、計画的にメンテナンスを行う「予防保全」の取組みを進めます。これにより、施設や設備を長期にわたり良好な状態で維持し、改修コストの平準化を図り、トータルコストを縮減する。
更新・改修については、統合や廃止の推進方針と整合性を図り実施する。</t>
  </si>
  <si>
    <t>危険性が認められた施設については、安全確保の改修を実施する。
点検・診断等により高度の危険性が認められた公共施設等や老朽化等により供用廃止され、かつ今後も利用見込みのない公共施設等については、順次取壊しを行う。</t>
  </si>
  <si>
    <t>公共施設は、災害時の活動拠点として有効に機能することが重要であると共に、震災時にも行政サービスを継続的に提供することが必要であるため、「水俣市建築物耐震改修促進計画」に基づき耐震診断、耐震改修を進める。計画の対象にない、その他の一定規模以上の公共施設についても耐震診断を実施し、計画的な耐震化に取り組む。</t>
  </si>
  <si>
    <t>建物の劣化状況や今後の維持・修繕コスト等を把握し、計画的な予防保全に努めるとともに、耐用年数を超え、できるだけ長期間、良好な状態で利用できるよう施設の長寿命化に取り組む。
大規模改修工事を実施した場合、建替え周期を60年とし、躯体の健全性の詳細調査を随時実施して、可能な建物は、80年までの長期使用を検討する。</t>
  </si>
  <si>
    <t>年齢、性別、障害の有無等に関係なく、誰もが安全、安心で、快適に利用できる公共施設等を整備するため、各施設の改修や更新の際、可能な限りユニバーサルデザインの取り入れに努める。</t>
  </si>
  <si>
    <t>老朽化した施設や利用状況等から必要性が認められない施設については、市民に状況を十分に説明した上で、廃止・除却を行います。また類似、重複した機能を有する施設を更新する場合には、施設の集約化や機能統合等を検討する。
市民ニーズや社会情勢の変化による用途廃止や統廃合、集約化による移転後の空き施設は、可能な限り用途転用することで、既存施設の更新費の抑制を図り、 また、有償での売却や貸付けを行うなど、有効に活用する。</t>
  </si>
  <si>
    <t>更新費用を今後40年間で、４２％圧縮する。</t>
  </si>
  <si>
    <t>施設情報の一元管理においては、固定資産台帳管理システムを活用し、関係課等との共有化を図る。</t>
  </si>
  <si>
    <t>国、熊本県、広域行政事務組合、近隣市町村等（以下「国等」と略す。）が管理する公共施設等と本市の公共施設等が、機能や運用の面で競合する場合、施設の集約化、運用の合理化が可能か検討を行います。また、各施設が相互に連携することで、機能強化が図られる場合は、連携の強化を行っていく。
国等が本市内又は近隣地に各公共施設等を整備する際は、これと連携することにより、本市も効率的、効果的な公共施設等の整備が行うことができないか、また、既存施設等の機能強化ができないかを検討する。
市が各公共施設等を整備する際は、国等に関係施設の整備を打診する等、効果的な事業展開に係る工夫を図る。</t>
  </si>
  <si>
    <t>計画については、５年後にローリング するとともに、更新費用試算条件の変更となった場合に、適宜見直しを行う。また、公共施設等の状況を把握し、施設の数量、品質、コストの観点から計画の実施状況を検証する。検証の結果、必要と認められた場合には計画の見直しを行う。</t>
  </si>
  <si>
    <t>分野別に、維持管理の基本方針等を記載</t>
  </si>
  <si>
    <t>Ｒ２年度とＲ５年度に、建替えする公営住宅と用途廃止する公営住宅の集約を行った。</t>
  </si>
  <si>
    <t>昭和60年の7.4万人をピークに微減傾向となっている。今後も減少傾向は続き、令和.37年には20％減の5.3万人と予測される。</t>
    <rPh sb="0" eb="2">
      <t>ショウワ</t>
    </rPh>
    <rPh sb="4" eb="5">
      <t>ネン</t>
    </rPh>
    <rPh sb="9" eb="10">
      <t>マン</t>
    </rPh>
    <rPh sb="10" eb="11">
      <t>ニン</t>
    </rPh>
    <rPh sb="16" eb="20">
      <t>ビゲンケイコウ</t>
    </rPh>
    <rPh sb="27" eb="29">
      <t>コンゴ</t>
    </rPh>
    <rPh sb="30" eb="34">
      <t>ゲンショウケイコウ</t>
    </rPh>
    <rPh sb="35" eb="36">
      <t>ツヅ</t>
    </rPh>
    <rPh sb="38" eb="40">
      <t>レイワ</t>
    </rPh>
    <rPh sb="43" eb="44">
      <t>ネン</t>
    </rPh>
    <rPh sb="49" eb="50">
      <t>ゲン</t>
    </rPh>
    <rPh sb="54" eb="56">
      <t>マンニン</t>
    </rPh>
    <rPh sb="57" eb="59">
      <t>ヨソク</t>
    </rPh>
    <phoneticPr fontId="5"/>
  </si>
  <si>
    <t>公共施設：29.4万㎡
道路：453万㎡
橋梁：3.8万㎡
公園：83万㎡
水インフラ：85.5万㎡</t>
    <rPh sb="0" eb="4">
      <t>コウキョウシセツ</t>
    </rPh>
    <rPh sb="9" eb="10">
      <t>マン</t>
    </rPh>
    <rPh sb="12" eb="14">
      <t>ドウロ</t>
    </rPh>
    <rPh sb="18" eb="19">
      <t>マン</t>
    </rPh>
    <rPh sb="21" eb="23">
      <t>キョウリョウ</t>
    </rPh>
    <rPh sb="27" eb="28">
      <t>マン</t>
    </rPh>
    <rPh sb="30" eb="32">
      <t>コウエン</t>
    </rPh>
    <rPh sb="35" eb="36">
      <t>マン</t>
    </rPh>
    <rPh sb="38" eb="39">
      <t>ミズ</t>
    </rPh>
    <rPh sb="48" eb="49">
      <t>マン</t>
    </rPh>
    <phoneticPr fontId="5"/>
  </si>
  <si>
    <t>【公共施設】
現状の公共施設を維持した場合、市民1人当たりの負担額（投資的経費）が1.1万円から6.1万円と年間5万円も増えることになる。あるいは、現状の投資的経費を維持した場合は、現状の公共施設を維持できず、32.0万㎡から6.0万㎡まで26万㎡も削減しなければならないことになり、どちらも現状の財政状況や行政サービスの維持・向上の視点から不可能である。
【インフラ】
厳しい財政状況下では、今後増大するインフラ施設の維持更新費用の全てに対応していくことは困難な状況が予測されるため、公共施設と同様、計画的なマネジメントが必要である。</t>
    <rPh sb="193" eb="194">
      <t>シタ</t>
    </rPh>
    <phoneticPr fontId="5"/>
  </si>
  <si>
    <t>【公共施設】
40年で1,712億円（年平均42.8億円）
【インフラ】
40年で1,402.7億円（年平均35.1億円）</t>
  </si>
  <si>
    <t>【公共施設】
40年で640億円（年平均16億円）</t>
  </si>
  <si>
    <t>【公共施設】
H28～R37の40年間での効果額1,072億円</t>
  </si>
  <si>
    <t>公共施設等を総合的、計画的に管理運営するため、施設所管部署の明確化された役割と責任に基づき、保全や長寿命化に関する個別計画を確実に実施するとともに、管財課でこれらの進行管理を統括し実務する。</t>
    <rPh sb="0" eb="5">
      <t>コウキョウシセツトウ</t>
    </rPh>
    <rPh sb="6" eb="9">
      <t>ソウゴウテキ</t>
    </rPh>
    <rPh sb="10" eb="13">
      <t>ケイカクテキ</t>
    </rPh>
    <rPh sb="14" eb="18">
      <t>カンリウンエイ</t>
    </rPh>
    <rPh sb="23" eb="27">
      <t>シセツショカン</t>
    </rPh>
    <rPh sb="27" eb="29">
      <t>ブショ</t>
    </rPh>
    <rPh sb="30" eb="33">
      <t>メイカクカ</t>
    </rPh>
    <rPh sb="36" eb="38">
      <t>ヤクワリ</t>
    </rPh>
    <rPh sb="39" eb="41">
      <t>セキニン</t>
    </rPh>
    <rPh sb="42" eb="43">
      <t>モト</t>
    </rPh>
    <rPh sb="46" eb="48">
      <t>ホゼン</t>
    </rPh>
    <rPh sb="49" eb="53">
      <t>チョウジュミョウカ</t>
    </rPh>
    <rPh sb="54" eb="55">
      <t>カン</t>
    </rPh>
    <rPh sb="57" eb="61">
      <t>コベツケイカク</t>
    </rPh>
    <rPh sb="62" eb="64">
      <t>カクジツ</t>
    </rPh>
    <rPh sb="65" eb="67">
      <t>ジッシ</t>
    </rPh>
    <rPh sb="74" eb="77">
      <t>カンザイカ</t>
    </rPh>
    <rPh sb="82" eb="84">
      <t>シンコウ</t>
    </rPh>
    <rPh sb="84" eb="86">
      <t>カンリ</t>
    </rPh>
    <rPh sb="87" eb="89">
      <t>トウカツ</t>
    </rPh>
    <rPh sb="90" eb="92">
      <t>ジツム</t>
    </rPh>
    <phoneticPr fontId="5"/>
  </si>
  <si>
    <t>アウトソーシング計画を促進し、民間事業者の資金やノウハウを活用して施設の整備、更新、維持管理、運営をより効率的かつ効果的に行う。</t>
    <rPh sb="8" eb="10">
      <t>ケイカク</t>
    </rPh>
    <rPh sb="11" eb="13">
      <t>ソクシン</t>
    </rPh>
    <rPh sb="15" eb="20">
      <t>ミンカンジギョウシャ</t>
    </rPh>
    <rPh sb="21" eb="23">
      <t>シキン</t>
    </rPh>
    <rPh sb="29" eb="31">
      <t>カツヨウ</t>
    </rPh>
    <rPh sb="33" eb="35">
      <t>シセツ</t>
    </rPh>
    <rPh sb="36" eb="38">
      <t>セイビ</t>
    </rPh>
    <rPh sb="39" eb="41">
      <t>コウシン</t>
    </rPh>
    <rPh sb="42" eb="46">
      <t>イジカンリ</t>
    </rPh>
    <rPh sb="47" eb="49">
      <t>ウンエイ</t>
    </rPh>
    <rPh sb="52" eb="54">
      <t>コウリツ</t>
    </rPh>
    <rPh sb="54" eb="55">
      <t>テキ</t>
    </rPh>
    <rPh sb="57" eb="60">
      <t>コウカテキ</t>
    </rPh>
    <rPh sb="61" eb="62">
      <t>オコナ</t>
    </rPh>
    <phoneticPr fontId="5"/>
  </si>
  <si>
    <t>・劣化問診票による建物の継続的な実態把握を実施
・劣化問診票で問題のありそうな施設を現地調査し、現地調査結果と劣化問診票の結果を比較する。
・問診票の情報を是正することで、現地調査を行っていない建物についても、一定精度の劣化状況評価を行う。
・調査結果は施設ごとにカルテとして整理するとともに一覧表に整理し、集計・分析する。</t>
    <rPh sb="1" eb="3">
      <t>レッカ</t>
    </rPh>
    <rPh sb="3" eb="6">
      <t>モンシンヒョウ</t>
    </rPh>
    <rPh sb="9" eb="11">
      <t>タテモノ</t>
    </rPh>
    <rPh sb="12" eb="15">
      <t>ケイゾクテキ</t>
    </rPh>
    <rPh sb="16" eb="20">
      <t>ジッタイハアク</t>
    </rPh>
    <rPh sb="21" eb="23">
      <t>ジッシ</t>
    </rPh>
    <rPh sb="25" eb="30">
      <t>レッカモンシンヒョウ</t>
    </rPh>
    <rPh sb="31" eb="33">
      <t>モンダイ</t>
    </rPh>
    <rPh sb="39" eb="41">
      <t>シセツ</t>
    </rPh>
    <rPh sb="42" eb="46">
      <t>ゲンチチョウサ</t>
    </rPh>
    <rPh sb="48" eb="54">
      <t>ゲンチチョウサケッカ</t>
    </rPh>
    <rPh sb="55" eb="60">
      <t>レッカモンシンヒョウ</t>
    </rPh>
    <rPh sb="61" eb="63">
      <t>ケッカ</t>
    </rPh>
    <rPh sb="64" eb="66">
      <t>ヒカク</t>
    </rPh>
    <rPh sb="71" eb="74">
      <t>モンシンヒョウ</t>
    </rPh>
    <rPh sb="75" eb="77">
      <t>ジョウホウ</t>
    </rPh>
    <rPh sb="78" eb="80">
      <t>ゼセイ</t>
    </rPh>
    <rPh sb="86" eb="90">
      <t>ゲンチチョウサ</t>
    </rPh>
    <rPh sb="91" eb="92">
      <t>オコナ</t>
    </rPh>
    <rPh sb="97" eb="99">
      <t>タテモノ</t>
    </rPh>
    <rPh sb="110" eb="112">
      <t>レッカ</t>
    </rPh>
    <rPh sb="112" eb="116">
      <t>ジョウキョウヒョウカ</t>
    </rPh>
    <rPh sb="117" eb="118">
      <t>オコナ</t>
    </rPh>
    <rPh sb="122" eb="126">
      <t>チョウサケッカ</t>
    </rPh>
    <rPh sb="127" eb="129">
      <t>シセツ</t>
    </rPh>
    <rPh sb="138" eb="140">
      <t>セイリ</t>
    </rPh>
    <rPh sb="146" eb="149">
      <t>イチランヒョウ</t>
    </rPh>
    <rPh sb="150" eb="152">
      <t>セイリ</t>
    </rPh>
    <rPh sb="154" eb="156">
      <t>シュウケイ</t>
    </rPh>
    <rPh sb="157" eb="159">
      <t>ブンセキ</t>
    </rPh>
    <phoneticPr fontId="5"/>
  </si>
  <si>
    <t>・目標耐用年数の中間年で新築時の整備水準を超える大規模改修を行う。
・ 20 年周期で部位の更新時期に合わせて中規模修繕、長寿命化修繕を行う。
・施設の点検・診断に基づく計画的な保全に切り替える。
・屋上防水や外壁は 15 20 年周期で全面的に修繕を実施する。
・鉄部は錆を防ぐため、定期的に塗装する。
・給排水ポンプ、空調機器、受変電機器、設備配管は、定期的な修繕・更新を実施する。</t>
  </si>
  <si>
    <t xml:space="preserve">点検診断により 明らか になった危険 部位は、現地状況を確認の上、適正に修繕を実施する。また、市民 や 利用者 の安全を第一に、事故になりうる危険箇所に は 立入禁止 等の処置をする。
今後は、点検による問題箇所の早期発見
と修繕の実施により、危険部位を未然に防ぐ。さらに、定期的に屋上 、 屋根等の清掃を行 い 劣化 の進行を遅らせ、長寿命化に寄与する。
</t>
  </si>
  <si>
    <t>本市では平成22 年に「玉名市建築物耐震改修促進計画」 を策定しており 、 市有建築物については、平成 27 年度末までに耐震化率を 95 ％とすることを目標とし、さらに、市有建築物のうち、特定建築物については、平成 27 年度末までに耐震化率を 100 ％とすることを目標とし、対策を進めて いく 。</t>
  </si>
  <si>
    <t>既存の建築物を標準で60 年間使用することとし、躯体の健全性調査結果が良好な場合には、80 年以上使用する。</t>
  </si>
  <si>
    <t>本市の公共施設 は、各種基準などに基づき、施設のバリアフリー化を継続するとともに、誰もが使いやすいユニバーサルデザインの導入を図る。</t>
  </si>
  <si>
    <t>施設の更新時期には、施設の配置状況・利用実態等を踏まえ、必ず複合化、機能転換、統廃合等の可能性を検討する。 施設の統廃合及び供用廃止後は、早期の解体及び売却を進め
る。</t>
  </si>
  <si>
    <t xml:space="preserve">【延床面積等に関する目標】
公共建設物の延床面積ベースで37％削減する。
【トータルコストの縮減】
今後40年間で現在の公共建設物のトータルコスト65％削減。
【平準化等に関する目標】
令和7年度以降、ハコモノとインフラ合わせて財政制約ラインを40億円とする。
</t>
  </si>
  <si>
    <t>5～10</t>
  </si>
  <si>
    <t>新庁舎移転を受け、岱明支所の2階へ図書館の機能を集約し、3階を一部事務組合へ事務所として貸付けた（H26）
また、天水支所の建替えに伴い、天水支所・天水公民館・天水保健センター・農村女性センターの機能を集約し、「天水市民センター」とした（H30）</t>
  </si>
  <si>
    <t>令和2年10月1日現在総人口は50,986人であるが、2045年に33,609人、2060年には26,000人を割り込む予測。
年代別人口は、現在は年少人口が総人口の12.0％老年人口は38.1％となり、今後は全ての世代において減少していくものと見込まれている。</t>
  </si>
  <si>
    <t>【公共施設】（R3.3.31現在）
　庁舎等：5か所、21,829㎡
　福祉施設：12か所、8,320㎡
　体育施設：16か所、51,452㎡
　病院：1か所、16,197㎡
　その他：701か所、245,105㎡
【インフラ施設】（R3.3.31現在）
　道路：1,917路線、149,614km
　上水道：31施設、300,677m
　公共下水道（農業集落排水含む）：25施設、464,190m</t>
    <rPh sb="21" eb="22">
      <t>トウ</t>
    </rPh>
    <rPh sb="25" eb="26">
      <t>ショ</t>
    </rPh>
    <rPh sb="36" eb="38">
      <t>フクシ</t>
    </rPh>
    <rPh sb="38" eb="40">
      <t>シセツ</t>
    </rPh>
    <rPh sb="44" eb="45">
      <t>ショ</t>
    </rPh>
    <rPh sb="54" eb="56">
      <t>タイイク</t>
    </rPh>
    <rPh sb="56" eb="58">
      <t>シセツ</t>
    </rPh>
    <rPh sb="62" eb="63">
      <t>ショ</t>
    </rPh>
    <rPh sb="73" eb="75">
      <t>ビョウイン</t>
    </rPh>
    <rPh sb="78" eb="79">
      <t>ショ</t>
    </rPh>
    <rPh sb="91" eb="92">
      <t>タ</t>
    </rPh>
    <rPh sb="97" eb="98">
      <t>ショ</t>
    </rPh>
    <rPh sb="137" eb="139">
      <t>ロセン</t>
    </rPh>
    <rPh sb="151" eb="154">
      <t>ジョウスイドウ</t>
    </rPh>
    <rPh sb="157" eb="159">
      <t>シセツ</t>
    </rPh>
    <rPh sb="170" eb="172">
      <t>コウキョウ</t>
    </rPh>
    <rPh sb="176" eb="178">
      <t>ノウギョウ</t>
    </rPh>
    <rPh sb="178" eb="180">
      <t>シュウラク</t>
    </rPh>
    <rPh sb="180" eb="182">
      <t>ハイスイ</t>
    </rPh>
    <rPh sb="182" eb="183">
      <t>フク</t>
    </rPh>
    <phoneticPr fontId="5"/>
  </si>
  <si>
    <t>類似団体と比較すると、公営住宅、体育館、隣保館を多く保有している状況です。このため、老朽化の状況や活用状況、管理費や使用料収入など総合的に勘案し、存廃を検討していく必要があります。</t>
  </si>
  <si>
    <t>公共施設：４０年間で総額８１２．４億円
学校施設：４０年間で３０７億円
公営住宅：２５年間で２７８．９億円
道路：２５年間で３１０億円
橋梁：２５年間で総額９７．５億円
上水道：１００年間で３４１．５億円
公共下水道：２５年間で１５０．０億円
農業集落排水：２５年間で３５．５億円</t>
    <rPh sb="85" eb="86">
      <t>ジョウ</t>
    </rPh>
    <phoneticPr fontId="5"/>
  </si>
  <si>
    <t>公共施設：４０年間で７０１．５億円
学校施設：４０年間で２６３億円
上水道：１００年間で２５５．０億円</t>
    <rPh sb="34" eb="35">
      <t>ジョウ</t>
    </rPh>
    <phoneticPr fontId="5"/>
  </si>
  <si>
    <t>公共施設：４０年間で１１０．９億円
学校施設：４０年間で４４億円
上水道：１００年間で８６．５億円</t>
    <rPh sb="33" eb="34">
      <t>ジョウ</t>
    </rPh>
    <phoneticPr fontId="5"/>
  </si>
  <si>
    <t>全庁にまたがる施設情報の管理・集約、本計画の確実な遂行を確保するための進行管理を総務部財務課で行い、検討委員会を計画の推進、進捗状況、見直しなど、総合的な確認・審査機関として位置付けるとともに、各部局の筆頭係長を本計画に係る連絡推進員として、施策の浸透と体制の強化を図る。</t>
    <rPh sb="0" eb="1">
      <t>ゼン</t>
    </rPh>
    <phoneticPr fontId="5"/>
  </si>
  <si>
    <t>管理運営の手法にあっては、民間の持つ資産に加え、技術、ノウハウを積極的に活用し、指定管理制度の拡大やＰＰＰ、ＰＦＩの活用など効率的かつ適正な管理に努めます。</t>
  </si>
  <si>
    <t>公共施設等がその機能を発揮し続けるためには、経年劣化や疲労に加え、地震等の災害外力にも耐える必要があり、日頃からの点検・確認、専門家による診断等を定期的に行うことが重要です。その上で、修繕等の機会を捉え、防災・耐震性能や、事故に対する安全性能についても向上を図るなど、効率的・効果的な対策が不可欠です。定期的な安全確保の確認と、こまめな補修・清掃等による延命化は当然のことですが、これまで行ってきた事後による修繕や改修から、策定済の個別施設計画に基づき事故等を未然に防ぎ比較的経費も安価となる予防保全を積極的に推進していきます。</t>
  </si>
  <si>
    <t>本計画は国が示す「インフラ長寿命化基本計画」の地方版行動計画に位置付けます。
本計画の目的を施設ごとに具現化し実践するための実行計画として、令和２年（２０２０年）度に「山鹿市公共施設個別施設計画」を始めとした個別の建物及びインフラ施設の更新・統廃合・長寿命化などに取り組むための計画を逐次策定しました。
今後は、新たな整備・拡張の時代から、それらの維持・更新、長寿命化対策にシフトしていかなければならない時期に来ています。</t>
  </si>
  <si>
    <t>障害の有無、年齢、性別、文化、言語、国籍の違い等にかかわらず多様な人々が利用しやすいよう都市や生活環境を設計するユニバーサルデザインの考え方のもと、多くの住民や観光客が広く利用する公共施設、災害時に避難所等として使用する施設等については、誰でも利用しやすい施設となるよう計画的な改修・整備に努めていきます。</t>
  </si>
  <si>
    <t>適正配置に伴い廃止された施設の取扱いについて、使用可能なものについては、その有効活用を図るため、地元自治会等をはじめ、民間への積極的な譲渡を図ります。また、老朽化や危険度が高いなどの理由により更新しない施設については、原則解体の上、山鹿市以外による土地の有効活用を促すものとします。</t>
  </si>
  <si>
    <t>適正配置に伴い廃止された施設の取扱いについて、使用可能なものについては、その有効活用を図るため、地元自治会等をはじめ、民間への積極的な譲渡を図ります。</t>
  </si>
  <si>
    <t>熊本県と山鹿市は、住民の利便性の向上や地域課題の解決に向けた対応の強化等を目的に、「行政運営の一体的取組に係る基本協定」を締結し、窓口の一元化や事務事業の一体的な推進の中で、各庁舎の共同利用などの取組を進めています。
また、生活圏の拡大や「定住自立圏共生ビジョン」などの策定を踏まえ、近隣自治体の保有状況も勘案しながら、整備を競い合うのではなく共有的活用を図るという考え方が、これからの施設整備には必要になってくるものと考えます。</t>
  </si>
  <si>
    <t xml:space="preserve">施設等管理のアクションプランとなるこれら計画を、適正に進行管理していくことで、ＰＤＣＡサイクルを活用した本計画の評価、見直し、フォローアップや定期的なローリングにつなげていきます。
具体的には、ＰＤＣＡサイクルで評価対象のもととなる目標（値）が、個別計画の積み上げにより明確になることから、令和３年（２０２１年）度を初期としておおむね５年ごとにその成果を評価、見直しすることとし、適宜議会への報告や市民への公表を行っていきます。
</t>
  </si>
  <si>
    <t>施設類型ごとに、存続（有効活用、経費節減、長寿命化、複合化、）、廃止、譲渡、民間移譲、機能転換等により適切に管理する。</t>
  </si>
  <si>
    <t>本計画に基づくものはなし。しかし、本計画の前身である、公共施設再編整備計画(平成18年度策定）に基づき、以下の内容を実施。2園ある公立幼稚園を統合し、1園を民間へ売却。地域に3校ある小学校を統合し、うち1つの旧小学校校舎及び敷地を民間へ売却した。平成27年に健康館ゆーかむ(保険施設)を売却した。</t>
  </si>
  <si>
    <t>令和2年度</t>
    <rPh sb="0" eb="2">
      <t>レイワ</t>
    </rPh>
    <rPh sb="3" eb="4">
      <t>ネン</t>
    </rPh>
    <rPh sb="4" eb="5">
      <t>ド</t>
    </rPh>
    <phoneticPr fontId="5"/>
  </si>
  <si>
    <t>・総人口は、平成22年から平成72年までに41.9％減少
・高齢化率は、平成22年27.6％に対し平成72年38.9％で11.3％増</t>
  </si>
  <si>
    <t>【公共施設】
H26：430,813.9㎡
【インフラ施設】
道路幅員総面積　H26：5,258,462㎡
橋梁総面積　　　　H26：42,742㎡
上水道総延長　　 H26：311,762ｍ
下水道総延長　　 H26：293,737ｍ</t>
  </si>
  <si>
    <t>・生産年齢人口の減少による税収減や地方交付税の段階的縮減にともない、公共施設等の整備に充てられる普通建設事業費の縮減は確実な状況にあります。財政面からも、将来に渡って適切に維持管理を行えるよう、中長期的視点にたって公共施設等のあり方を検討していくことが必要です。
・菊池市の人口1人あたり延床面積は他都市と比べて大きな値を示しており、過大な傾向にあると言えます。今後は、人口動向や財政状況に合わせて、将来的に維持できる規模に公共施設量をコントロールしていく必要があります。
・公共施設及びインフラ施設の将来更新投資額の合計は年間約67.2億円であり、公共施設等全体でも約5割しか更新することができないという試算結果になりました。今後は、将来の財政状況・利用者数を見据えた、公共施設等の総量の設定や整備の優先順位付けなど、公共施設等の再配置が必要となってきます。あわせて、公共施設等の長寿命化を図るなど、将来的にかかるコストを圧縮していくことが必要です。</t>
  </si>
  <si>
    <t>公共施設の建替えや大規模改修及びインフラ施設の更新にかかる将来更新投資額の試算の結果、平成27～令和36年度の40年間に約2,687.3億円の費用が必要となり、年間では約67.2億円かかる計算となります。対して更新投資可能額（年間）は約34.6億円と更新費用の約5割となっており、今後すべての公共施設、インフラ施設を維持していくには財源が不足することが予測されます。特に公共施設の更新にかかる費用が約33.9億円と半分以上を占めており、公共施設の更新が大きな鍵となります。</t>
  </si>
  <si>
    <t xml:space="preserve">本計画では、公共施設の大規模改修を建築後30年、更新（建替え）時期を建築後60年と設定し将来更新投資額を試算しました。
個別施設計画第2期総括版（以下「総括版」といいます。）では、以下の個別施設について、各省庁のガイドライン等に沿った長寿命化の考え方を反映した目標使用年数（例：RC造の学校施設の更新時期：建築後80年等）を設定し将来更新投資額を試算しました。
本計画（平成28年度試算）と総括版策定時点（令和3年度試算）の将来更新投資額の試算額を比較すると、本計画の40年間総額約997.5億円（年間平均で約24.9億円）に対し、総額約637.3億円（年間平均で約15.9億円）に減少しています。
長寿命化の考え方を反映したことで、これまでの計画より試算上のコスト平準化が見られます。
</t>
  </si>
  <si>
    <t xml:space="preserve">本計画、及び総括版で試算した将来更新投資額の内、令和4年度から令和13年度までの10年間の試算額を比較すると、本計画は、総額で約275.9億円となり、総括版は、総額で約165.2億円となりました。
この2つの試算の差額は、総額で約110.7億円となり、長寿命化の考え方を反映したことで試算上のコスト削減効果が見られます。
なお、将来更新投資額は、一定の条件化による概算費用です。
今後も、市の中期財政試算との調整や、定期的な計画の見直し（ローリング）を反映しながら費用の平準化を図りつつ公共施設の改修、更新等についての実効性を高めていきます。
また、将来にわたり公共施設等を適切に管理するための財源として、有利な補助金や地方債を検討し、市の財政負担の軽減に努めるとともに、公共施設等総合管理基金を有効活用します。
</t>
  </si>
  <si>
    <t xml:space="preserve">全庁的に計画を推進し、計画の進捗管理等のマネジメントを行うにあたり、庁内に推進部署を設置するなど戦略的に進めていく。
推進部署では、計画の進捗管理等だけではなく、公共施設等のマネジメントに向けた職員研修の実施や市民への情報発信を行っていく。
</t>
  </si>
  <si>
    <t>公共施設の整備、更新、維持管理、運営において、民間企業のノウハウや資金を活用することで、サービスの質の向上や費用の削減が図れる場合は、PPPやPFI等の民間活力導入の検討を進める。</t>
  </si>
  <si>
    <t>公共施設等の目視・打診等による定期的な点検・診断を実施し、劣化状況を把握します。点検・診断にあたっては、施設管理を行う職員の意識啓発や点検マニュアルを整備するとともに、点検・診断の結果を施設カルテに反映し、データベースとして管理する。</t>
  </si>
  <si>
    <t>予防保全型の維持管理を行うため、施設ごとの施設カルテを作成するとともに、施設のデータベース化による改修履歴の蓄積、計画的な維持管理・修繕・更新を行う。</t>
  </si>
  <si>
    <t>点検・診断の結果、不具合が判明した場合は、危険度合に応じて使用の中止、修繕など迅速かつ的確に対応する。また、用途を廃止し利活用が見込めない施設については、適正な管理を行うと共に、早期に処分方法を定める。</t>
  </si>
  <si>
    <t>「菊池市耐震改修促進計画」に基づき、耐震化に対応していない施設については早期に耐震化を図り利用者の安全を確保する。ただし、耐震化が不可能な場合は解体する。</t>
  </si>
  <si>
    <t>公共施設等の長寿命化は、更新コストの削減や平準化の効果が期待されるため、今後も市が保有する必要性を検証した上で、公共施設等の更新を実施するよりも、コストが低く抑えられると判断される場合は、長寿命化を進める。長寿命化が適さない場合は、不具合や損傷に応じた修繕を行い、安全性の確保に努める。</t>
  </si>
  <si>
    <t>公共施設等の改修、更新については、熊本県ユニバーサルデザイン建築ガイドライン」「やさしいまちづくり条例」を遵守し、ユニバーサルデザイン化を推進する</t>
    <rPh sb="0" eb="2">
      <t>コウキョウ</t>
    </rPh>
    <rPh sb="2" eb="4">
      <t>シセツ</t>
    </rPh>
    <rPh sb="4" eb="5">
      <t>トウ</t>
    </rPh>
    <rPh sb="6" eb="8">
      <t>カイシュウ</t>
    </rPh>
    <rPh sb="9" eb="11">
      <t>コウシン</t>
    </rPh>
    <rPh sb="17" eb="20">
      <t>クマモトケン</t>
    </rPh>
    <rPh sb="30" eb="32">
      <t>ケンチク</t>
    </rPh>
    <rPh sb="49" eb="51">
      <t>ジョウレイ</t>
    </rPh>
    <rPh sb="53" eb="55">
      <t>ジュンシュ</t>
    </rPh>
    <rPh sb="67" eb="68">
      <t>カ</t>
    </rPh>
    <rPh sb="69" eb="71">
      <t>スイシン</t>
    </rPh>
    <phoneticPr fontId="5"/>
  </si>
  <si>
    <t>行政機能の維持や防災面、人口の動向や利用者の動向、重複施設の有無などから優先度を定め、優先度の低い公共施設は積極的に廃止するとともに、今後も必要な公共施設については、防災上の理由など、特に理由のある場合を除き単独の施設整備を避け、統合、複合化を進めることで、保有総量の削減を進めます。</t>
  </si>
  <si>
    <t>市の中期財政試算との調整や、定期的な計画の見直し（ローリング）を反映しながら費用の平準化を図りつつ公共施設の改修、更新等についての実効性を高めていきます。</t>
  </si>
  <si>
    <t>本計画は、不断の見直しを実施し、計画を充実させていくローリングプランです。
また、策定後5年で進捗状況を踏まえた計画の見直し・更新を行います（個別施設計画も同様の見直し・更新を行います）。
このため、計画の進捗管理・評価・改善といった毎年度のPDCAサイクルを確立しながら計画の実効性を高めます。</t>
  </si>
  <si>
    <t>公共施設の施設用途の小分類別の方針を以下のとおり定め、個別施設ごとに方針を設定しています。
①廃止
②民間移管
③地域移管
④統合
⑤複合化
⑥縮小建替え
⑦同規模建替え</t>
  </si>
  <si>
    <t>【平成29年度】
・教育施設（行政区公民館）の地域移管
・福祉施設（菊池ふれあいセンター）の廃止（解体）
【平成30年度】
・その他の行政財産（旧迫水小学校）の民間移管
【平成31年度】
・庁舎（旭志支所）の縮小建替え（合併特例債）
・庁舎（泗水支所）の複合化（合併特例債・公共施設等適正管理推進事業債）
・農林業施設（旭志多目的研修センター）の長寿命化（公共施設等適正管理推進事業債）
【令和2年度】
・福祉施設（つまごめ荘）の民間移管
・農林業施設（農業用ハウス）の廃止（解体）
【令和3年度】
・庁舎（七城支所）の縮小建替え（合併特例債）
【令和4年度】
・その他の行政財産（旧河原小学校）の民間移管
・畜産団地繁殖豚舎の2棟解体
【令和5年度】
・菊之池小図書室の増築
・旧菊池公共職業安定所の解体</t>
    <rPh sb="305" eb="307">
      <t>チクサン</t>
    </rPh>
    <rPh sb="307" eb="309">
      <t>ダンチ</t>
    </rPh>
    <rPh sb="309" eb="311">
      <t>ハンショク</t>
    </rPh>
    <rPh sb="311" eb="313">
      <t>トンシャ</t>
    </rPh>
    <rPh sb="315" eb="316">
      <t>トウ</t>
    </rPh>
    <rPh sb="316" eb="318">
      <t>カイタイ</t>
    </rPh>
    <rPh sb="340" eb="341">
      <t>キュウ</t>
    </rPh>
    <rPh sb="341" eb="343">
      <t>キクチ</t>
    </rPh>
    <rPh sb="343" eb="345">
      <t>コウキョウ</t>
    </rPh>
    <rPh sb="345" eb="347">
      <t>ショクギョウ</t>
    </rPh>
    <rPh sb="347" eb="349">
      <t>アンテイ</t>
    </rPh>
    <rPh sb="349" eb="350">
      <t>ショ</t>
    </rPh>
    <rPh sb="351" eb="353">
      <t>カイタイ</t>
    </rPh>
    <phoneticPr fontId="5"/>
  </si>
  <si>
    <t>平成29年度改訂
平成30年度改訂
令和3年度改訂
令和4年度改訂</t>
  </si>
  <si>
    <t>総人口はH27からR42まで16％減少</t>
    <rPh sb="0" eb="3">
      <t>ソウジンコウ</t>
    </rPh>
    <rPh sb="17" eb="19">
      <t>ゲンショウ</t>
    </rPh>
    <phoneticPr fontId="5"/>
  </si>
  <si>
    <t>【公共施設】
R2:13.9万㎡
【インフラ】
道路：507㎞
橋りょう：1.9万㎡
農道：16㎞
漁港：市管理3施設、県管理1施設
上水道：259㎞
下水道：153㎞</t>
    <rPh sb="1" eb="3">
      <t>コウキョウ</t>
    </rPh>
    <rPh sb="3" eb="5">
      <t>シセツ</t>
    </rPh>
    <rPh sb="14" eb="15">
      <t>マン</t>
    </rPh>
    <rPh sb="25" eb="27">
      <t>ドウロ</t>
    </rPh>
    <rPh sb="33" eb="34">
      <t>キョウ</t>
    </rPh>
    <rPh sb="41" eb="43">
      <t>マンヘイベイ</t>
    </rPh>
    <rPh sb="44" eb="46">
      <t>ノウドウ</t>
    </rPh>
    <rPh sb="51" eb="53">
      <t>ギョコウ</t>
    </rPh>
    <rPh sb="54" eb="55">
      <t>シ</t>
    </rPh>
    <rPh sb="55" eb="57">
      <t>カンリ</t>
    </rPh>
    <rPh sb="58" eb="60">
      <t>シセツ</t>
    </rPh>
    <rPh sb="61" eb="62">
      <t>ケン</t>
    </rPh>
    <rPh sb="62" eb="64">
      <t>カンリ</t>
    </rPh>
    <rPh sb="65" eb="67">
      <t>シセツ</t>
    </rPh>
    <rPh sb="68" eb="71">
      <t>ジョウスイドウ</t>
    </rPh>
    <rPh sb="77" eb="80">
      <t>ゲスイドウ</t>
    </rPh>
    <phoneticPr fontId="5"/>
  </si>
  <si>
    <t>建築系施設のうち築30年以上の建物が約6割あるため、大規模改修の費用が一時的に集中することが予想される。
建築系、土木系、企業会計すべての公共施設の更新費用を試算した結果、今後40年間で1,355億円要することが分かり、過去の投資的経費と比較した場合、毎年15.5億円不足することになるため、将来の人口や財政の規模にあった公共施設の適正化を行い、維持管理費用や更新費用等の削減を図る必要がある。
また、市の人口は減少傾向にあり、人口構成の変化や多様化する市民のニーズに応じた公共施設のあり方を考えていく必要がある。</t>
  </si>
  <si>
    <t>【公共施設】
40年間で611.2億円、年平均15.3億円
【インフラ】
40年間で743.8億円、年平均18.5億円</t>
  </si>
  <si>
    <t>【公共施設】
今後10年間で68.2億円</t>
  </si>
  <si>
    <t>公共施設】
今後10年間で12億円</t>
  </si>
  <si>
    <t>公共施設等総合管理計画及び個別計画マネジメント担当部署を定め、担当部局において、計画の進行管理・マネジメントを行います。施設情報の一元化においては、固定資産台帳管理システムを活用し、関係課等との共有化を図ります。</t>
  </si>
  <si>
    <t>PPP/PFIなど、民間活力を活用し、機能を維持・向上させつつ、改修・更新コスト及び管理運営コストを縮減する。</t>
  </si>
  <si>
    <t>建物を安全で快適な状態で使っていくために総合的な管理運営や定期的な保守・点検を行います。
個々の施設の保全計画を作成する中で、建物の劣化診断を実施し、維持管理、修繕、更新を含む老朽化対策に活用していきます。
耐震診断、劣化診断など既往の診断があるものはそのデータを利用します。
経年的な施設の状況を把握するため、定期的に診断を行い、その記録を集積・蓄積して計画的な保全に活用します。</t>
  </si>
  <si>
    <t>維持管理については、故障や不具合が発生してから修繕を行う「事後保全」ではなく、計画的にメンテナンスを行う「予防保全」の取組みを進めます。これにより、施設や設備を長期にわたり良好な状態で維持し、改修コストの平準化を図り、トータルコストを縮減します。</t>
  </si>
  <si>
    <t>危険性が認められた施設については、安全確保のため、改修を実施します。
点検・診断等により高度の危険性が認められた公共施設等や老朽化等により供用廃止され、かつ今後も利用見込みのない公共施設等については、順次取壊しを行います。</t>
  </si>
  <si>
    <t>公共施設は、災害時の活動拠点として有効に機能することが重要であると共に、震災時にも行政サービスを継続的に提供することが必要です。「建築物耐震改修促進計画」に基づき耐震診断、耐震改修を進めます。計画の対象にない、その他の一定規模以上の公共施設についても耐震診断を実施し、計画的な耐震化に取り組むこととします。</t>
  </si>
  <si>
    <t>建物の劣化状況や今後の維持・修繕コスト等を把握し、計画的な予防保全に努めるとともに、耐用年数を超え、できるだけ長期間、良好な状態で利用できるよう施設の長寿命化に取り組みます。
また、大規模改修工事を実施した場合、原則として建替え周期を60年とし、その時点で診断を行い更に使用が可能であれば長寿命化改修工事を行って80年まで長期使用することを検討します。</t>
  </si>
  <si>
    <t>改修工事等を実施する際には、障がいの有無、年齢、性別、国籍等にかかわらず、誰もが利用しやすい施設となるよう、ユニバーサルデザイン化を図ります。</t>
    <rPh sb="29" eb="30">
      <t>トウ</t>
    </rPh>
    <rPh sb="37" eb="38">
      <t>ダレ</t>
    </rPh>
    <phoneticPr fontId="5"/>
  </si>
  <si>
    <t>脱炭素化社会実現のため、太陽光発電設備の設置などによる再生可能エネルギーの導入や、ＬＥＤ照明灯等の省エネ性能に優れた機器等の導入による消費エネルギーの省力化など、公共施設建築物における脱炭素化に向けた取り組みを推進します。</t>
  </si>
  <si>
    <t>老朽化した施設や利用状況等から必要性が認められない施設については、議会に状況を十分に説明した上で、廃止・除去を行います。また、類似，重複した機能を有する施設を更新する場合には、施設の集約化や機能統合等を検討します。</t>
  </si>
  <si>
    <t>〈トータルコストの縮減)
更新費用を今後40年間で45％圧縮
【公共施設】
・新規整備は原則行わない
・施設を更新（建替え）する場合は、複合施設を検討
・施設総量（総床面積）を縮減
・施設コストの維持管理、運営コストの縮減
・必要性の検証
【インフラ】
・現状の投資額（一般財源）を維持
・ライフサイクルコストを縮減</t>
    <rPh sb="58" eb="59">
      <t>タ</t>
    </rPh>
    <rPh sb="59" eb="60">
      <t>カ</t>
    </rPh>
    <phoneticPr fontId="5"/>
  </si>
  <si>
    <t>・老朽化した施設や利用状況等から必要性が認められない施設については、廃止・除去を行う。また、類似・重複機能を有する施設の更新の場合は、集約化や機能統合等を検討
・用途廃止や統廃合、集約化による空き施設は可能な限り用途転用し更新費の抑制を図る。また、有償での売却や貸付を行うなど財源確保の手段として有効活用する。</t>
  </si>
  <si>
    <t>施設活用度が高く、建物性能も高い施設については、維持保全しながら継続しますが、将来的には、人口の推移、市の財政状況及び施設の経営状態等を注視しながら、広域化による近隣自治体との共同利用や、施設の集約化等について検討していきます。</t>
  </si>
  <si>
    <t>更新費用試算条件が変更となった場合に、適宜見直しを行います。また、公共施設等の状況を把握し、施設の数量、品質、コストの観点から計画の実施状況を検証します。検証の結果、必要と認められた場合には計画の見直しを行います。</t>
  </si>
  <si>
    <t>平成28年度から平成67年度までの40年間の将来推計に基づき策定し、10年ごとに第2期～第4期に分けて具体的な個別計画を策定する。</t>
  </si>
  <si>
    <t>【公共施設】
・総合的な管理運営や定期的な保守点検の実施
・予防保全型の取組によるトータルコストの縮減
・安全確保のための改修の実施
・建築物耐震改修促進計画に基づく耐震診断・耐震改修の実施
・建物の劣化状況や今後の維持修繕コストを把握し、計画的な予防保全に努め、施設の長寿命化に取り組む
・老朽化施設や必要性が認められない施設の廃止・除去。類似、重複機能施設の更新の場合は、集約化や機能統合等を検討
【インフラ】
・施設の重要度に応じた個別の維持管理方針を策定し、施設の特性にあった管理水準を設定
・定期点検による劣化状況等の把握
・点検結果に基づいた中長期の更新・修繕計画を策定</t>
  </si>
  <si>
    <t>【複合化】
平成29年度に網津支所、網津公民館が一体となった網津防災センターを新設</t>
  </si>
  <si>
    <t>【総人口】
2045年（令和27年）13,121人
【年代別人口】
65歳以上の割合
2045年（令和27年）55％</t>
  </si>
  <si>
    <t>【公共建築物】令和3年度
19.7万㎡
【インフラ施設】令和元年度末
道路：593.4ｋｍ
橋りょう：4.0ｋｍ
港湾施設：43.5ｋｍ
漁港施設：45.3ｋｍ
【公営事業施設】令和元年度末
上水道：342.7ｋｍ
下水道：45.6ｋｍ</t>
  </si>
  <si>
    <t>（１）公共施設等の老朽化
　建築物においては、耐用年数を経過した施設が318棟（6.2万㎡）で全体の31.3％を占めており、インフラ施設についても継続的な老朽化対策が必要であり、今後は多額の更新費用が必要。
（２）人口減少・少子高齢化
　令和2年度国勢調査において約2.5万人の人口は、2045年には1.3万人となる見込みで、少子高齢化の進行も踏まえて、公共施設等の縮減や再配置の検討が必要。
（３）厳しい財政状況
　今後、公共施設等の老朽化に伴い、維持管理や更新に係る費用が増加することが想定されることから、財源の確保に向けた取組が急務。</t>
  </si>
  <si>
    <t>公共施設については、建築後30年で大規模改修を実施し、60年で同規模の建替えを実施すると仮定した場合の費用
建築物　　473億円
ｲﾝﾌﾗ施設243億円
合計　　　 716億円</t>
    <rPh sb="0" eb="4">
      <t>コウキョウシセツ</t>
    </rPh>
    <rPh sb="10" eb="13">
      <t>ケンチクゴ</t>
    </rPh>
    <rPh sb="15" eb="16">
      <t>ネン</t>
    </rPh>
    <rPh sb="17" eb="20">
      <t>ダイキボ</t>
    </rPh>
    <rPh sb="20" eb="22">
      <t>カイシュウ</t>
    </rPh>
    <rPh sb="23" eb="25">
      <t>ジッシ</t>
    </rPh>
    <rPh sb="29" eb="30">
      <t>ネン</t>
    </rPh>
    <rPh sb="31" eb="34">
      <t>ドウキボ</t>
    </rPh>
    <rPh sb="35" eb="37">
      <t>タテカ</t>
    </rPh>
    <rPh sb="39" eb="41">
      <t>ジッシ</t>
    </rPh>
    <rPh sb="44" eb="46">
      <t>カテイ</t>
    </rPh>
    <rPh sb="48" eb="50">
      <t>バアイ</t>
    </rPh>
    <rPh sb="51" eb="53">
      <t>ヒヨウ</t>
    </rPh>
    <rPh sb="54" eb="57">
      <t>ケンチクブツ</t>
    </rPh>
    <rPh sb="62" eb="64">
      <t>オクエン</t>
    </rPh>
    <rPh sb="69" eb="71">
      <t>シセツ</t>
    </rPh>
    <rPh sb="74" eb="76">
      <t>オクエン</t>
    </rPh>
    <rPh sb="77" eb="79">
      <t>ゴウケイ</t>
    </rPh>
    <rPh sb="86" eb="88">
      <t>オクエン</t>
    </rPh>
    <phoneticPr fontId="5"/>
  </si>
  <si>
    <t>個別施設計画に基づき施設の維持管理等をおこなった場合、2020年度（R2）までの取組実績を踏まえ更新費用の試算
建築物　　　315億円
ｲﾝﾌﾗ施設　記載なし</t>
    <rPh sb="0" eb="6">
      <t>コベツシセツケイカク</t>
    </rPh>
    <rPh sb="7" eb="8">
      <t>モト</t>
    </rPh>
    <rPh sb="10" eb="12">
      <t>シセツ</t>
    </rPh>
    <rPh sb="13" eb="15">
      <t>イジ</t>
    </rPh>
    <rPh sb="15" eb="18">
      <t>カンリナド</t>
    </rPh>
    <rPh sb="24" eb="26">
      <t>バアイ</t>
    </rPh>
    <rPh sb="31" eb="33">
      <t>ネンド</t>
    </rPh>
    <rPh sb="40" eb="42">
      <t>トリクミ</t>
    </rPh>
    <rPh sb="42" eb="44">
      <t>ジッセキ</t>
    </rPh>
    <rPh sb="45" eb="46">
      <t>フ</t>
    </rPh>
    <rPh sb="48" eb="50">
      <t>コウシン</t>
    </rPh>
    <rPh sb="50" eb="52">
      <t>ヒヨウ</t>
    </rPh>
    <rPh sb="53" eb="55">
      <t>シサン</t>
    </rPh>
    <rPh sb="56" eb="59">
      <t>ケンチクブツ</t>
    </rPh>
    <rPh sb="65" eb="67">
      <t>オクエン</t>
    </rPh>
    <rPh sb="72" eb="74">
      <t>シセツ</t>
    </rPh>
    <rPh sb="75" eb="77">
      <t>キサイ</t>
    </rPh>
    <phoneticPr fontId="5"/>
  </si>
  <si>
    <t>令和３年４月に公共施設マネジメントの推進に当たっての全庁的な検討及び判断を行う上天草市公共施設マネジメント推進本部を設置。</t>
  </si>
  <si>
    <t>公共施設の整備や運営等において、PPP/PFIなど、様々な資金やノウハウを持つ民間事業者の活力を活用し、施設整備、更新、維持管理及び運営をより効果的かつ効率的に行う。</t>
  </si>
  <si>
    <t>各施設の点検・診断等を定期的に実施し、計画的な維持管理のための方策を検討する</t>
    <rPh sb="0" eb="1">
      <t>カク</t>
    </rPh>
    <rPh sb="1" eb="3">
      <t>シセツ</t>
    </rPh>
    <rPh sb="4" eb="6">
      <t>テンケン</t>
    </rPh>
    <rPh sb="7" eb="9">
      <t>シンダン</t>
    </rPh>
    <rPh sb="9" eb="10">
      <t>ナド</t>
    </rPh>
    <rPh sb="11" eb="14">
      <t>テイキテキ</t>
    </rPh>
    <rPh sb="15" eb="17">
      <t>ジッシ</t>
    </rPh>
    <rPh sb="19" eb="22">
      <t>ケイカクテキ</t>
    </rPh>
    <rPh sb="23" eb="27">
      <t>イジカンリ</t>
    </rPh>
    <rPh sb="31" eb="33">
      <t>ホウサク</t>
    </rPh>
    <rPh sb="34" eb="36">
      <t>ケントウ</t>
    </rPh>
    <phoneticPr fontId="5"/>
  </si>
  <si>
    <t>基本方針Ⅱ
計画的な各施設毎の整備や長寿命化を図ることにより、維持管理コストの縮減や平準化に取り組む。</t>
  </si>
  <si>
    <t>基本方針Ⅲ
施設利用の安全・安心な利用を確保するため、施設の安全性や耐震性を確保すること</t>
    <rPh sb="0" eb="4">
      <t>キホンホウシン</t>
    </rPh>
    <rPh sb="6" eb="10">
      <t>シセツリヨウ</t>
    </rPh>
    <rPh sb="11" eb="13">
      <t>アンゼン</t>
    </rPh>
    <rPh sb="14" eb="16">
      <t>アンシン</t>
    </rPh>
    <rPh sb="17" eb="19">
      <t>リヨウ</t>
    </rPh>
    <rPh sb="20" eb="22">
      <t>カクホ</t>
    </rPh>
    <rPh sb="27" eb="29">
      <t>シセツ</t>
    </rPh>
    <rPh sb="30" eb="32">
      <t>アンゼン</t>
    </rPh>
    <rPh sb="32" eb="33">
      <t>セイ</t>
    </rPh>
    <rPh sb="34" eb="37">
      <t>タイシンセイ</t>
    </rPh>
    <rPh sb="38" eb="40">
      <t>カクホ</t>
    </rPh>
    <phoneticPr fontId="5"/>
  </si>
  <si>
    <t>基本方針Ⅲ
市民の安心・安全な施設利用を確保するため、ユニバーサルデザインの充実を図るとともに適切な維持管理及び利用促進のための施設改修を行う</t>
    <rPh sb="0" eb="4">
      <t>キホンホウシン</t>
    </rPh>
    <rPh sb="6" eb="8">
      <t>シミン</t>
    </rPh>
    <rPh sb="9" eb="11">
      <t>アンシン</t>
    </rPh>
    <rPh sb="12" eb="14">
      <t>アンゼン</t>
    </rPh>
    <rPh sb="15" eb="19">
      <t>シセツリヨウ</t>
    </rPh>
    <rPh sb="20" eb="22">
      <t>カクホ</t>
    </rPh>
    <rPh sb="38" eb="40">
      <t>ジュウジツ</t>
    </rPh>
    <rPh sb="41" eb="42">
      <t>ハカ</t>
    </rPh>
    <rPh sb="47" eb="49">
      <t>テキセツ</t>
    </rPh>
    <rPh sb="50" eb="54">
      <t>イジカンリ</t>
    </rPh>
    <rPh sb="54" eb="55">
      <t>オヨ</t>
    </rPh>
    <rPh sb="56" eb="60">
      <t>リヨウソクシン</t>
    </rPh>
    <rPh sb="64" eb="68">
      <t>シセツカイシュウ</t>
    </rPh>
    <rPh sb="69" eb="70">
      <t>オコナ</t>
    </rPh>
    <phoneticPr fontId="5"/>
  </si>
  <si>
    <t>施設の維持・更新等に当たっては、断熱性能の高い材料の使用、省エネ性能に優れた機器や太陽光発電設備の導入など、消費エネルギーの省力化及び再生可能エネルギーの導入を推進し、計画的に施設の脱炭素化を図る。</t>
  </si>
  <si>
    <t>基本方針Ⅰ
スリムで効果的な行政運営を行うため、適正な施設規模及び配置の見直しや合理化に取り組む。</t>
  </si>
  <si>
    <t>【公共建築物】
2015年度→2045年度までに
①419施設→277施設（△142施設）
②19.9万㎡→16.5万㎡（△3.4万㎡）
③473億円→315億円（△158億円）
④19.7億円→13.1億円（△6.6億円）</t>
  </si>
  <si>
    <t>固定資産台帳と施設所管課が管理する財産台帳を突合し、施設数を抽出している。</t>
  </si>
  <si>
    <t>不要となった施設については、民間への譲渡や施設の所管替え等多角的な見地から活用策を検討し、有効かつ効果的な施設利用を検討する。</t>
  </si>
  <si>
    <t>近隣自治体との相互利用や共同運用を図り、自治体の強化や効率化を図る</t>
    <rPh sb="0" eb="5">
      <t>キンリンジチタイ</t>
    </rPh>
    <rPh sb="7" eb="11">
      <t>ソウゴリヨウ</t>
    </rPh>
    <rPh sb="12" eb="16">
      <t>キョウドウウンヨウ</t>
    </rPh>
    <rPh sb="17" eb="18">
      <t>ハカ</t>
    </rPh>
    <rPh sb="20" eb="23">
      <t>ジチタイ</t>
    </rPh>
    <rPh sb="24" eb="26">
      <t>キョウカ</t>
    </rPh>
    <rPh sb="27" eb="30">
      <t>コウリツカ</t>
    </rPh>
    <rPh sb="31" eb="32">
      <t>ハカ</t>
    </rPh>
    <phoneticPr fontId="5"/>
  </si>
  <si>
    <t>2045年度までの30年間を見通し、5年を目途に見直す。また、今後の財政状況や上天草市総合計画におけるアクションプランの検討状況等の環境の変化に応じて、個別の施設計画を基に、随時計画の見直しを行う。</t>
  </si>
  <si>
    <t>「公共施設等総合管理計画の基本方針」として記載</t>
  </si>
  <si>
    <t>令和4年度末までに36施設、延べ床面積4,228.97㎡削減
【令和元（2019）年度】
主に除却費用の財源として公共施設マネジメント基金の創設：10憶円
【令和4（2022）年度】
33,241千円取崩</t>
  </si>
  <si>
    <t>平成30年度
令和3年度</t>
    <rPh sb="0" eb="2">
      <t>ヘイセイ</t>
    </rPh>
    <rPh sb="4" eb="6">
      <t>ネンド</t>
    </rPh>
    <rPh sb="7" eb="9">
      <t>レイワ</t>
    </rPh>
    <rPh sb="10" eb="12">
      <t>ネンド</t>
    </rPh>
    <phoneticPr fontId="5"/>
  </si>
  <si>
    <t>総人口
H7年からH27年にかけて6.6％減少
H27年からR67年にかけて41％減少</t>
  </si>
  <si>
    <t>【公共施設】H28年度末
施設数:226　総延床面積276,403㎡
【インフラ】H28年度末
市道:1,005,056m、4,809,676㎡
橋梁:1,125本、40,191㎡
上水道管:548,660m
下水道管:273,095m</t>
  </si>
  <si>
    <t>人口減少及び高齢化が進むことが見込まれる。本市において市債残高が多いことから財政健全化判断比率において県下14市で下位に位置しており、収入に応じた歳出構造への転換など行財政改革が喫緊の課題となっている。また、現状の施設をそのまま更新するのではなく、人口規模に見合った公共施設の見直しに取り組まなければならない。</t>
  </si>
  <si>
    <t>【公共施設】
平成29年度以降、40年間で1,165億円、年平均29億円
【インフラ】
平成29年度以降、40年間で1,335億円、年平均33.4億円</t>
  </si>
  <si>
    <t>建築系公共施設の将来の更新費用
35年間で、総額832億円、年平均23.8億円かかると試算</t>
  </si>
  <si>
    <t>建築系公共施設の将来の更新費用は平成29年度から令和38年度までの40年間で総額1,165億円、年平均29億円
長寿命化計画にて示す単価を用いて試算した結果、令和2年度から令和36年度までの35年間で、総額832億円、年平均23.8億円
長寿命化計画における将来の更新費用は、本計画に比べると年平均で5.2億円減少しています。長寿命化の考え方を反映したことで、試算上のコスト低減が見られます。</t>
  </si>
  <si>
    <t>公共施設マネジメント課が、各所管課との調整を行い、公共施設等の状況を把握している。
今後は、さらに関係部署が相互に連携しながら個別施設計画やまちづくりに関する各種計画と調整を図り、全庁的な体制で本計画を推進する。</t>
  </si>
  <si>
    <t>官民の知恵・ノウハウを結集し、対策を講じることもひとつの手段であり、ＰＰＰ（Public Private Partnership）という官民が連携して公共サービスの提供等を行う手法を活用することで、財源支出の抑制をはじめ、老朽化した公共施設・インフラの改修、維持保全を効率的・効果的に進め、今後は公共施設の設計、建設、維持管理及び運営に民間の資金とノウハウを活用し、公共サービスの提供を民間主導で行うＰＦＩ（Private Finance Initiative）といった自治体業務のアウトソーシングにも取り組みながら、多様化する市民ニーズに対応できる仕組みづくりを推進する。</t>
  </si>
  <si>
    <t>今後は、定期的な点検や保守により施設機能を良好な状態で維持する「予防保全」の方法で長寿命化を推進していきます。
そこで、劣化状況を効率的かつ効果的に把握するため、法定点検のほか施設管理者による定期的な点検を実施し適切な維持管理に努めます。</t>
  </si>
  <si>
    <t>公共施設等の長寿命化
（これから建築する、もしくは建築後20年未満の建築系公共施設の目標耐用年数を80年とする） 
 公共施設等の保有量の最適化
（建築系公共施設の総延床面積を平成66年までの40年間で40％縮減する） 
公共施設に係る行政コストの縮減
（建築系公共施設の行政コストを平成66年までの40年間で40％縮減する）</t>
  </si>
  <si>
    <t>電気や空調などの設備の定期点検をはじめ、建物本体（躯体）のメンテナンスである維持保全や改良保全などを計画的に実施する必要があります。実施方針については、「長寿命化計画」に基づき、改修などの必要性を検討しながら確実な実施に努めます。</t>
  </si>
  <si>
    <t>防災拠点施設、学校施設等の指定避難所、その他災害活動拠点施設については、災害時の機能確保の観点から耐震性能の重要度である耐震強度を上げる取組みを優先的に実施します。
その他の公共施設については、施設の改修、更新の際に耐震化の必要性を検討し、整備促進に向けた取組みを進めます。</t>
  </si>
  <si>
    <t>長寿命化の対象範囲は、グラウンドトイレや倉庫などの小規模な建築物を含むすべての施設とします。
　長寿命化にあたっては、耐震性の確保はもとより、構造躯体の健全性を把握するとともに、目標使用耐用年数に沿って改修等を実施します。</t>
  </si>
  <si>
    <t>施設利用面では、利用者側の視点に立ち、より長く利用されるよう、バリアフリー新法に基づくユニバーサルデザインの採用にも努めます。</t>
  </si>
  <si>
    <t>改修等の実施においては、耐久性が高い部材や工法に考慮し、設備の省エネルギー化や再生可能エネルギーの活用、施設管理の無人化など、環境負荷の低減対策やライフサイクルコストの縮減も視野に置いて設計する</t>
  </si>
  <si>
    <t>残すべき施設を選択し、老朽化により安全性が低い施設などの廃止や統合、移譲などを進める。</t>
  </si>
  <si>
    <t>・新築又は建築後20年未満の公共施設の目標耐用年数を80年とする。
・公共施設の総延床面積を平成27年度から平成66年度までの40年間で40%縮減する。
・公共施設の行政コストを平成27年度から平成66年度までの40年間で40%縮減する。</t>
  </si>
  <si>
    <t>一元的に管理し、全庁的に情報共有を図るため公会計情報の活用を行う。</t>
  </si>
  <si>
    <t>可能な限り売却や貸し付けを推進する。</t>
  </si>
  <si>
    <t>本市を含めた近隣17市町村で構成する「熊本連携中枢都市圏」において、公共施設の共同利用の推進を図ることとしています。共同利用の対象施設については、今後、構成市町村と協議しながら圏域全体での公共施設のあり方について検討していきます。</t>
  </si>
  <si>
    <t>具体的な実行計画である長寿命化計画に基づき、公共施設のマネジメント計画を効率的に推進していく。</t>
  </si>
  <si>
    <t>残すべく施設を選択し、施設の廃止、統合、移譲等を進め、既存施設の見直しを実施していく。</t>
  </si>
  <si>
    <t>・支所施設数の見直し
・養護老人ホームの民間移譲
・幼稚園の廃止、保育園の民間移譲
・保健センターの機能集約
・図書館の機能集約及び統合
・郷土資料館の統合
・体育館の解体
・公民館の機能移転
・指定管理施設への移行</t>
  </si>
  <si>
    <t>令和２７年（2045年）までの推計においても、減少し続けることが予測されています。
年齢区分ごとに見ても、年少人口、生産年齢人口、老年人口のすべての区分において、減少傾向で推移しています。</t>
  </si>
  <si>
    <t>施設の保有量は、令和２年度末で約２４．２万㎡ありますが、施設の分類では学校が最も多く、全体の面積の28.6％を占め、次いで公営住宅18.2％、産業系施設13.2％の順に多くなっています。スポーツレクリェーション施設・観光施設も11.4％と大きな割合を占めています。（普通財産や廃校もその他に含まれます。）
（内訳　グラフ表示）</t>
  </si>
  <si>
    <t>建築系公共施設のうち、昭和56年以前に建設された旧耐震基準の施設は、全体の35.8％を占めています。今後、老朽化した施設の安全性や品質を保つために大規模な改修や更新が必要となりますが、築30年以上の建物が約5割あるため、大規模改修の費用が集中してかかることが予想されます。特に、市民文化系施設や公営住宅は数量も多く、古い施設が多いため、改修や更新の時期が集中することが懸念されます。
建築系、土木系、企業会計すべての公共施設の更新費用を試算した結果、今後40年間で、1,959.1億円かかることが分かりました。財政的な負担を考慮して、公共施設の更新については、本計画を踏まえ計画的な施設更新を図るとともに、更新費用に対する財源の確保や費用の平準化を行う必要があります。また、今後、人口減少が予測されることから、人口規模に見合った更新費用に抑えることが必要です。</t>
  </si>
  <si>
    <t>長寿命化対策により、今後40年間で、917.1億円</t>
  </si>
  <si>
    <t>施設の各部門を横断的に管理し、施設を効率的に維持管理する目的で、公共施設等マネジメント窓口を設置し、全庁的な取組体制を構築します。</t>
  </si>
  <si>
    <t>PPP/PFI等、民間活力を活用し、機能を維持・向上させつつ、改修・更新コスト及び管理運営コストの縮減に努めます。また、指定管理者制度の活用や民間への貸付け等により、施設の維持管理を外部へ委託することで、施設の管理運営コストの縮減を図ります。</t>
  </si>
  <si>
    <t>■ 建物を安全で快適な状態で使っていくために、総合的な管理運営や定期的な保守・点検を行います。
■ 個々の施設の保全計画を作成する中で、建物の劣化診断を実施し、維持管理、修繕、更新を含む老朽化対策に活用していきます。
■ 耐震診断、劣化診断など既往の診断があるものはそのデータを利用します。経年的な施設の状況を把握するため、定期的に診断を行い、その記録を集積・蓄積して計画的な保全に活用します。</t>
  </si>
  <si>
    <t>■ 維持管理については、故障や不具合が発生してから修繕を行う「事後保全」ではなく、計画的にメンテナンスを行う「予防保全」の取組みを進めます。これにより、施設や設備を長期にわたり良好な状態で維持し、改修コストの平準化を図り、トータルコストを縮減します。
■ 更新・改修については、「（６）統合や廃止の推進方針」と整合性を図り実施します。</t>
  </si>
  <si>
    <t>■ 危険性が認められた施設については、安全確保の改修を実施します。
■ 点検・診断等により高度の危険性が認められた公共施設等や老朽化等により供用廃止され、かつ今後も利用見込みのない公共施設等については、順次取壊しを行います。</t>
  </si>
  <si>
    <t>■ 公共施設は、災害時の活動拠点として有効に機能することが重要であるとともに、震災時にも行政サービスを継続的に提供することが必要です。「建築物耐震改修促進計画」に基づき耐震診断、耐震改修を進めます。計画の対象にない、その他の一定規模以上の公共施設についても耐震診断を実施し、計画的な耐震化に取り組むこととします。</t>
  </si>
  <si>
    <t>■ 建物の劣化状況や今後の維持・修繕コスト等を把握し、計画的な予防保全に努めるとともに、耐用年数を超え、できるだけ長期間、良好な状態で利用できるよう施設の長寿命化に取り組みます。
■ 大規模改修工事を実施した場合、建替え周期を60年とし、その時点で診断を行い更に使用が可能であれば長寿命改修工事を行って、長期使用することを検討します。</t>
  </si>
  <si>
    <t>公共施設等の計画的な改修等によるユニバーサルデザイン化の推進を図ります。</t>
  </si>
  <si>
    <t>施設を更新する場合は、同一用途の他施設との統合、異なる用途の他施設との複合、他施設の転用を検討し、機能を維持しつつ、施設総量の縮減に努めます。
老朽化した施設や未利用状況等から、必要性が認められない施設については、市民に状況を十分説明したうえで。廃止・除却を行います。</t>
  </si>
  <si>
    <t>今後40年間で、1,959.1億（年平均48.9億）かかる見込み。「阿蘇市まち・ひと・しごと創生人口ビジョン」に掲げられている目標人口を基に算出した年間38億円を更新費用目標額として設定します。</t>
  </si>
  <si>
    <t>固定資産台帳の記載項目である取得日・耐用年数・面積・取得金額・減価償却累計額などの数値データを活用し、施設類型別や建築年別の延床面積や老朽化比率を算出し、現状分析を行います。</t>
  </si>
  <si>
    <t>未利用施設は、他の施設は、他の施設への転用を検討し、なお不要と判断された場合は、施設の売却・譲渡・取り壊しを検討します。</t>
  </si>
  <si>
    <t>施設活用度が高く、建物性能も高い施設については、維持保全しながら継続使用しますが、将来的には、人口の推移、市の財政状況及び施設の経営状態等を注視しながら、広域化による近隣自治体との共同利用や、施設の集約化等について検討していきます。</t>
  </si>
  <si>
    <t>PDCAサイクルにより適切な進行管理を行います。</t>
  </si>
  <si>
    <t>施設活用度の低い施設については、他用途への変更や施設のあり方を見直します。施設活用度が高く、建物性能も高い施設については、維持保全しながら継続使用しますが、将来的には、人口の推移、市の財政状況及び施設の経営状態等を注視しながら、広域化による近隣自治体との共同利用や、施設の集約化等について検討していきます。</t>
  </si>
  <si>
    <t>坊中団地8戸（除却）
　乙姫上団地2戸　（除却）
　古代の里キャンプ村
　　　　　（大規模改修）
平成30年度
　旧乙姫小学校　（除却）
　阿蘇西小学校（大規模改修）
令和元年度
　旧波野診療所医師住宅
　　　　　　　　（大規模改修）
　波野支所　（建て替え）
　波野保育園　（建て替え）
　古代の里キャンプ村
　　　　　（大規模改修）
令和２年度
　小里団地　　　（建て替え）
　阿蘇市子育て支援センター
　　　　　　　　　　（建て替え）
　阿蘇温泉センター
　　　　　　　　　　（長寿命化）
　石塚団地　　（長寿命化）
　古代の里キャンプ村
　　　　　（大規模改修）</t>
  </si>
  <si>
    <t>・総人口は年間平均1,300人（1.48％）減少し、令和17年には57,407人になる。
・令和2年に85歳以上の老年人口がピークを迎え、老年人口率は40％を超える。
・令和12年度には高齢者人口が生産年齢人口を上回る。</t>
  </si>
  <si>
    <t>【公共施設（主に建物施設）】
平成28年度末で2548施設、延床面積672,679.6㎡
【インフラ】
H27.4　道路2,082㎞、938万㎡
H28.1　橋梁1,152橋、5.2万㎡
H28.4　上水道124万ⅿ
H28.3　下水道41万ⅿ
H27.3　漁港38港、港湾20港</t>
  </si>
  <si>
    <t>公共施設（主に建物施設）は、平成28年度末で2548施設、延床面積672,679.6㎡となっている。昭和40年代後半から昭和50年代にかけて多くの施設が整備されていることから、今後築後30年以上経過する施設が大部分を占めることとなり、これらの施設を更新していくことになると、現状の投資的経費をはるかに上回る負担が見込まれる。</t>
  </si>
  <si>
    <t>具体的な数字や年度ごとの見込み額等については記載していないため、今後の更新を行うに当たっての検討の中で、数値化できるようし、更新掲載を行っていく。</t>
  </si>
  <si>
    <t>具体的な数字や年度ごとの推移など記載していないため、今後の更新等を検討する中で、対策を行う中での効果額についても記載を行う方向で進めたい。</t>
  </si>
  <si>
    <t>財産経営課において個別施設計画の進行管理を行い、各施設所管は支所と連携しながら本計画を進行、改訂することとし、本計画に全庁的に取り組む。</t>
  </si>
  <si>
    <t>経年によおる劣化状況、外的負荷（気候天候、使用特性等）による状況及び管理状況を適切に把握するため、施設種別に応じて定期的な点検・診断を実施。</t>
  </si>
  <si>
    <t>施設の安全性や施設の運営に支障をきたすことのないよう、応急保全を実施。
実施については、できるかぎり予防保全に努めることとし、施設の利用状況や劣化状況などを踏まえて優先度をつけて実施。</t>
  </si>
  <si>
    <t>定期的な点検・診断等により危険性が認められた場合には、適切な安全対策を施す。
特に利用予定がない施設（普通財産）については、定期的に巡回を行い安全対策を施す。</t>
  </si>
  <si>
    <t>「天草市建築物耐震改修促進計画」に基づき、耐震診断及び耐震化を行う。また、防災拠点施設、学校等の緊急避難施設、防災対策上必要とされる建築物及び特定建築物に該当する建築物など特に緊急性、必要性の高い建築物の耐震化について計画的な耐震改修に取り組む。</t>
  </si>
  <si>
    <t>・施設の長寿命化に係る取組方針
・目標耐用年数の設定
・長寿命化のための改修等の実施
・環境性能の向上
について記載。</t>
  </si>
  <si>
    <t>今後、計画の方針を見直し、検討を行っていき、更新時に掲載できるように数sめていきたい。</t>
  </si>
  <si>
    <t>社会・経済情勢の変化等により、公共施設としての設置目的や意義が変移、希薄化、さらには失われている施設については、用途を廃止し、民間譲渡、、売却等を推進します。
また、施設の廃止を進めていく中で、単に「廃止」という結論で未利用のまま普通財産として残らないように、「所管替え」、「民間譲渡」、「貸付」、「売却」、「解体」といった具体的な結論とその対応時期等を決定し、施設の廃止を進めます。</t>
  </si>
  <si>
    <t>行政財産として今後利活用の可能性がない施設や普通財産ええ貸付等を行っていない未利用財産については、管理状況及び処分における現状と課題を明確にし、個別財産についての利活用、または処分方針を作成し、確実に実行する。</t>
  </si>
  <si>
    <t>国の指針等に併せた推進方針の掲載について、今後の更新時において掲載を行っていくように進めていきたい。</t>
  </si>
  <si>
    <t>天草市公共施設等総合管理計画に記載のとおり</t>
  </si>
  <si>
    <t>令和3年度
令和5年度</t>
    <rPh sb="0" eb="2">
      <t>レイワ</t>
    </rPh>
    <rPh sb="3" eb="5">
      <t>ネンド</t>
    </rPh>
    <rPh sb="6" eb="8">
      <t>レイワ</t>
    </rPh>
    <rPh sb="9" eb="11">
      <t>ネンド</t>
    </rPh>
    <phoneticPr fontId="5"/>
  </si>
  <si>
    <t>本市における、住民基本人口台帳による人口の推移では、熊本市をはじめ県内外からの転入による社会増が続いています。
今後の開発等を考慮した回帰分析での推計でも増加傾向が続くものと予測され、令和11年度には人口は70,000人を超えると予測されています。</t>
  </si>
  <si>
    <t>【建築物】：156,428㎡
【インフラ施設】一般道路　実延長：420,941m　道路面積（道路部）2,49,111㎡　自転車歩行者道　実延長：744m　道路面積（有効幅員） 2,684㎡　橋りょう　箇所数：71ヶ所　実延長：691m　橋りょう面積：4,024㎡
上水道・工業用水道　総延長：328,723m　配水池（箇所数）：15箇所
公共下水道・農業集落排水　管路延長：322,697m　汚水処理場：4箇所　中継ポンプ場：6箇所　マンホールポンプ場：56箇所</t>
  </si>
  <si>
    <t>建物系公共施設の６％が築40年以上、36％が築30年を経過しており、全体的に施設の老朽化が進んでいます。人口増による影響による社会保障関連経費の増のほか、小中学校では教室が不足する中、学級編制が40人から35人に変更になり、毎年度いずれかの学校で増築工事が行われている状況です。その他の公共施設も長寿命化、大規模改修による普通建設事業費の増が見込まれており、これらの事業は起債を財源としているため、公債費が増加し、財政の硬直化が懸念されます。地域における公共施設のあり方やコミュニティ組織のあり方を見直す必要が出てきます。</t>
  </si>
  <si>
    <t>建築系施設：32年間で570億円
道路：40年間で311億8千万円
橋りょう：40年で12億円
水道：40年で320億4千万円
下水道：40年間で326億6千万円</t>
  </si>
  <si>
    <t>本市が保有する公共建築物について、R2～R11の10 年間に、長寿命化対策等を実施した場合は総額で約103 億円</t>
  </si>
  <si>
    <t>耐用年数経過時に単純更新した場合は総額で約165 億円が必要という結果になりました。長寿命化対策等により、10 年間で約62億円の経費削減となる試算です。</t>
    <rPh sb="0" eb="2">
      <t>タイヨウ</t>
    </rPh>
    <rPh sb="2" eb="4">
      <t>ネンスウ</t>
    </rPh>
    <rPh sb="4" eb="6">
      <t>ケイカ</t>
    </rPh>
    <rPh sb="6" eb="7">
      <t>ジ</t>
    </rPh>
    <rPh sb="8" eb="10">
      <t>タンジュン</t>
    </rPh>
    <rPh sb="10" eb="12">
      <t>コウシン</t>
    </rPh>
    <rPh sb="14" eb="16">
      <t>バアイ</t>
    </rPh>
    <rPh sb="17" eb="19">
      <t>ソウガク</t>
    </rPh>
    <rPh sb="20" eb="21">
      <t>ヤク</t>
    </rPh>
    <rPh sb="25" eb="27">
      <t>オクエン</t>
    </rPh>
    <rPh sb="28" eb="30">
      <t>ヒツヨウ</t>
    </rPh>
    <rPh sb="33" eb="35">
      <t>ケッカ</t>
    </rPh>
    <rPh sb="42" eb="43">
      <t>チョウ</t>
    </rPh>
    <rPh sb="43" eb="46">
      <t>ジュミョウカ</t>
    </rPh>
    <rPh sb="46" eb="48">
      <t>タイサク</t>
    </rPh>
    <rPh sb="48" eb="49">
      <t>トウ</t>
    </rPh>
    <rPh sb="56" eb="58">
      <t>ネンカン</t>
    </rPh>
    <rPh sb="59" eb="60">
      <t>ヤク</t>
    </rPh>
    <rPh sb="62" eb="64">
      <t>オクエン</t>
    </rPh>
    <rPh sb="65" eb="67">
      <t>ケイヒ</t>
    </rPh>
    <rPh sb="67" eb="69">
      <t>サクゲン</t>
    </rPh>
    <rPh sb="72" eb="74">
      <t>シサン</t>
    </rPh>
    <phoneticPr fontId="5"/>
  </si>
  <si>
    <t>本計画の実施状況等については，全庁的な推進体制のもとで確認を行うとともに、社会情勢の変化、行財政改革の推進状況等を踏まえ、随時、必要な見直しを行うとともに、内容を精査し、４年ごとに実施方針等の取組状況などの評価を行います。
また、「合志市総合計画基本構想」の策定サイクルである８年ごとに、人口推移や財政状況、施設状況の変化など様々な要因に合わせて本計画を見直し、精度の向上を図っていきます。</t>
  </si>
  <si>
    <t>民間活力の活用公共施設の新設や更新等を行う際は、「民間資金等の活用による公共施設等の整備等の促進に関する法律（ＰＦＩ法）」や「合志市ＰＦＩ導入基本方針（平成２２年３月策定）」に基づき、ＰＰＰ/ＰＦＩ（※10）などの手法を用い、施設の建設コストだけでなく、今後の運営コストまで含めたトータル的な視点で、「同一サービス水準の下で公的財政負担の縮減」または、「同一負担水準の下で公共サービス水準の向上」が可能と判断される場合には、民間事業者等の資金やノウハウを活用した取組みを行います。</t>
  </si>
  <si>
    <t>定期的な点検・診断等により、劣化の状況や性能低下の状況などを把握するとともに、今後必要となる修繕・改修の時期やコスト等を明らかにします。また、特定建築物についてはすべての建築物の耐震化が完了しています。耐震化建築物は躯体の健全性が確保されてはじめて、長期に使用することができますので、躯体の健全性を測る指標としての、コンクリート圧縮強度やコンクリートの中性化の状況、鉄筋の腐食具合などを把握する必要があります。大規模な改修を行う前には、躯体の健全性を確保するための調査を実施し、調査の結果「良好」と診断されたときは、長期に使用することとします。</t>
  </si>
  <si>
    <t>点検・診断等の結果を基にした施設ごとの中長期的な計画を定め、目標耐用年数の中間年で新築時の整備水準を超える大規模改修を行います。</t>
  </si>
  <si>
    <t>点検・診断等により高度の危険性が認められた公共施設等については、早急に安全確保のための対策を実施します。</t>
  </si>
  <si>
    <t>特定建築物についてはすべての建築物の耐震化が完了しています。</t>
  </si>
  <si>
    <t>施設全体の管理方法を抜本的に見直し、「事後保全」から「計画保全」に移行することで、施設の長寿命化を目指します。</t>
  </si>
  <si>
    <t>修繕や更新等が必要となった際には、バリアフリー化やユニバーサルデザイン化を検討し、時代や市民のニーズへの対応を図る</t>
  </si>
  <si>
    <t>脱炭素社会実現のため、太陽光発電設備の設置などによる再生可能エネルギーの導入や、LED照明灯等の省エネ性能に優れた機器等の導入による消費エネルギーの省力化など、公共建築物における脱炭素化に向けた取り組みを進めます。</t>
  </si>
  <si>
    <t>施設機能はどうしても残す必要があるが、
・将来的な利用者増や稼働率の増が見込めない施設
・施設機能が重複している施設が他にあり、利用者に対する施設量が過剰と判断できる場合
⇒一方の施設へ統合し、空き施設は解体、土地は売却を検討</t>
  </si>
  <si>
    <t>平成28年度末の公共施設（建築系）総延床面積に対する、人口一人当たりの延床面積を2.3㎡以下に抑制。既存の鉄筋コンクリート造等建築物の目標耐用年数を原則で60年とし、診断後、可能であれば80年を目途に使用する。運営手法の見直し、民間活力の活用、施設コストと受益者負担の適正化、地方公会計利用による分析により施設運営コストの縮減を図る。</t>
  </si>
  <si>
    <t>地方公会計利用による分析
整備した固定資産台帳などを活用し、施設ごとの収支の把握を行うことで、減価償却費等の現金支出以外のコストを含めた総コストで各施設の運営にかかる収支を把握・分析します。また、分析したデータを活用し、公共施設の管理の効率化に取り組みます。</t>
  </si>
  <si>
    <t>当初の役割を終え普通財産となった施設で、市が所有する目的をなくした施設、かつ、収入増に結びつく利活用が見込まれない施設・効率的な運営の観点から、サービス提供施設等を全て市が整備、運営することを前提とせず、近隣市町と共同利用（設置）が可能な施設
⇒施設は解体、土地は売却を検討</t>
  </si>
  <si>
    <t>本計画の実施状況等については，全庁的な推進体制のもとで確認を行うとともに、社会情勢の変化、行財政改革の推進状況等を踏まえ、随時、必要な見直し行うとともに、内容を精査し、４年ごとに実施方針等の取組状況などの評価を行う。</t>
  </si>
  <si>
    <t>本市には、多くの国・県有施設があるため、その利活用についても可能な限り検討・交渉を行う。</t>
  </si>
  <si>
    <t>① ふれあい館、老人憩の家について、市の所有施設であるが、運営を外部組織に指定管理・委託しており、利用者の安全を最優先にしながらサービスを継続し、人件費等の削減を実施しています。
② 旧西合志庁舎について、テナントに改装するリノベーション事業を行い、ルーロ合志と名称を変更し地域創生・交流施設として、多世代が集う健康・知の拠点を目指しています。
③ 市営住宅は、老朽化等の状況から一部解体を行っています。
④ 令和元年度に策定した公共施設個別計画に基づき、改修等を実施しています。近年では、合志市総合健康センター「ユーパレス弁天」の改修、合志中学校の特別教室棟の改修等を実施しています。</t>
  </si>
  <si>
    <t>熊本県</t>
    <rPh sb="0" eb="3">
      <t>クマモトケン</t>
    </rPh>
    <phoneticPr fontId="5"/>
  </si>
  <si>
    <t>美里町</t>
    <rPh sb="0" eb="3">
      <t>ミサトマチ</t>
    </rPh>
    <phoneticPr fontId="5"/>
  </si>
  <si>
    <t>国立社会保障・人口問題研究所が示す２０５５年の人口は４，６２７人となっており、２０１５年から５５％の減少が見込まれます。</t>
  </si>
  <si>
    <t>令和３年３月３１日現在
【公共施設】
80,055㎡
【インフラ】
道路　476km
橋梁　189橋
水道　117km
浄化槽　1215kl</t>
  </si>
  <si>
    <t>今後の将来人口に応じた適切な施設保有量を検討する必要がある。
公共施設の新設、改修、更新等にかかる費用の確保と限られた財源を効率的に使う工夫が必要です。また、年度ごとの更新費用のばらつきを平準化する必要がある。</t>
  </si>
  <si>
    <t>今後35年間で276.4億円</t>
  </si>
  <si>
    <t>今後３５年間で１９０．９億円</t>
  </si>
  <si>
    <t>今後３５年間で８５．５億円</t>
  </si>
  <si>
    <t>庁内推進委員会を中心に計画を推進する</t>
  </si>
  <si>
    <t>より高い公共サービスを提供するため、PFIや指定管理者制度などのPPPの手法を用い、施設整備面、管理運用面に民間活力を積極的に導入する。</t>
  </si>
  <si>
    <t>遊休資産を除き優先順位の高いものから施設等の安全点検の実施のほか、消防設備等の法定点検を実施し適切な管理を行う。</t>
  </si>
  <si>
    <t>適切な維持管理を行うことで、修繕費用、建替え費用を抑制し、誰もが安心して使える状態を保つ。</t>
  </si>
  <si>
    <t xml:space="preserve">点検結果等に応じて、危険箇所の除去・修繕を行い、利用者等への周知徹底などの適切な措置を行う。また、用途を廃止した施設については、安全管理に努めながら、将来利用が見込めないものは、除却、売却等の積極的な処分を行う。 </t>
  </si>
  <si>
    <t>耐震性不明の建物については、耐震補強や用途廃止、統廃合等を計画的に進める。</t>
  </si>
  <si>
    <t>定期的な点検、診断に基づく総合的かつ計画的な予防保全型の管理によって施設の長寿命化を図り、ライフサイクルコストの縮減を図る。</t>
  </si>
  <si>
    <t xml:space="preserve">ユニバーサルデザインにも配慮しながら整備を検討する。高齢者、障害者、子育て世代等が利用する施設や避難所に指定されている施設については、重点的にユニバーサルデザイン化を進める。 </t>
  </si>
  <si>
    <t>人口減少、高齢社会が進む中で、将来の世代に大きな負担を残さないかたちで施設更新をしていくため、将来人口に合わせ、全体の施設保有量を縮減し、量の最適化を図る。</t>
  </si>
  <si>
    <t>４０年間で施設総面積の３０％削減を目指す。</t>
  </si>
  <si>
    <t>統一的な基準による地方公会計制度と連動し、施設にかかるフルコストを把握するとともに、固定資産台帳を活用した情報の一元化の確立を目指す。</t>
  </si>
  <si>
    <t>将来的に利用が見込めず、売却等が妥当と判断される財産が生じた場合には、適切な処分を進める。</t>
  </si>
  <si>
    <t>近隣市町村の施設の位置などを考慮し統合、廃止を計画的に進める。</t>
  </si>
  <si>
    <t>社会経済情勢等に大きな変化が生じた場合等</t>
  </si>
  <si>
    <t>施設の改修等整備を記載。</t>
  </si>
  <si>
    <t>目標年次とする2040年に4,514人、2060年に4,049人の人口を確保することを目指す。
推移を見ると年少人口は600人程度増減を繰り返している。生産年齢人口は減少傾向を示している。</t>
  </si>
  <si>
    <t>【建築物】
66施設、4.1万㎡
【インフラ施設】
道路：111.8ｋｍ、59.6万㎡
橋梁：74橋、4,522㎡
農道：187ｍ、877㎡
簡易水道：81.2ｋｍ
防災無線：16箇所
防火水槽：73箇所、2,765㎥
公園：13箇所、4.1万㎡
灌水施設：5箇所</t>
  </si>
  <si>
    <t>人口減少が続き、40年後にはさらに1,000人以上減少する。
今後も少子高齢化が進行し高齢者向け施設の需要が増加する。
生産年齢人口の減少に伴い税収の減少。
供用開始から３０年以上経過している建物が６割を超えており、修繕や更新が必要となる。
耐震性のない建築物がある。</t>
  </si>
  <si>
    <t>40年間累計　301億円</t>
  </si>
  <si>
    <t>公共施設等の管理を「予防保全型管理」に切り替えて必要な時期に長寿命化型改善を行った場合の費用は、40年間で累計約298億円になることが予測される。
これを単年度計算すると約7.44億円となる。</t>
  </si>
  <si>
    <t>全庁的に公共施設等のマネジメントに取り組む体制を構築する。
その際、施設等の管理に関する情報の一元管理や、外部組織も含めた横断的な調整機能が必要となるため、その機能として公共施設等対策会議の設置を検討する。</t>
  </si>
  <si>
    <t>施設の更新、連営については、指定管理制度による連営をはじめ、P P P*'/P F I*2等の活用も含めて検討を行う。</t>
  </si>
  <si>
    <t>公共施設等を適切に管理するため、施設所管課による「日常点検」、建築基準法第12条で定められた「法定点検」、道路法等に基づき5年に1度実施する「定期点検」、災害や事故発生時に行う「緊急点検」等を適切に実施する。また、 「法定点検」の実施対象外施設についても、 「法定点検」と同等の点検を実施する。
これらの点検により、 施設の安全性や耐久性へ影響を与えるような躯体の劣化や損傷等を早期に把握するとともに、 劣化、 損傷等の進行、 施設に与える影響等について診断を行う。
点検・診断結果と施設の基本情報、 修繕等履歴を一元管理するための公共施設等管理データベースを構築し、各種情報を蓄積する。公共施設等管理データベースに蓄積した情報を、次回点検・診断時、 施設の老111':l化対策検討時、 本計画の見直し及び個別施設計画策定の際に活用する。</t>
  </si>
  <si>
    <t>点検・診断等の結果より得られた施設性能、 施設利用度等を総合的に勘案し、 維持管理、 修繕、更新等適正な管理手法を選定し実施する。
長期間使用する施設は、 計画的な「予防保全型管理」を行うとともに、 適正時期に長寿命化を実施することで施設の延命化を図り、管理コストとライフサイクルコストの縮減を図る。大規模な改修等を実施する施設は、緊急性や重要性等を踏まえ、実施時期の調整を行うことで財政負担の平準化を図る。</t>
  </si>
  <si>
    <t>点検・診断等により、 施設の劣化や損傷等の状況把握に努める。 施設の劣化や損傷等の危険性が認められた施設については、 施設の使用を中止し安全措置を講じた上で、 施設の継続使用を速やかに検討する。 継続使用と判断された施設は、 適切な対策により安全性を確保する。
老Ill':l化等により用途廃止された施設は、 防犯、 防災、 事故防止や周辺環境への影響等の観点から、速やかに建物の除却や敷地の整地等を行い、安全性を確保する。
インフラ系施設は、老朽化等により安全面でのリスクが増加し、大事故を引き起こす可能性が高まる。 日常点検、定期点検に加え、防災や而、i震性能の向上を図るなど、危険性の低減に努める。</t>
  </si>
  <si>
    <t>旧耐震基準で建設され、耐震性がない施設及び耐震性が確認されていない施設は、「玉東町建築物耐震改修促進計画」に基づき、耐震診断、耐震改修工事を実施する。
特に、 災害時応急対策拠点として重要な役割を果たす庁舎の耐震化は急務である。 災害時避難施設として重要な役割を果たす学校の校舎や体育館の構造部分の耐震化対策は終了している。 今後は非構造部分(天井、棚、照明施設等)について、落下、転倒等による被害を防ぐための耐震化対策を行う。
インフラ系施設の而、i震化は、対策が必要な施設に優先順位を付け、計画的に対策を行っていく。</t>
  </si>
  <si>
    <t>策定済みの「玉東町公営住宅等長寿命化計画」や「玉東町橋梁長寿命化修繕計画」は、継続的に見直しを行い、 施設の長期活用を図る。 個別施設計画等未策定の施設については、 本計画に準じて策定する。
長期間使用する公共施設は、 点検等の結果や、 各部材の修繕周期に対応した「予防保全型管理」を行うことで修繕コストの縮減と、施設の延命を目的とした長寿命化により、ライフサイクルコストの縮減を図る。
長寿命化の事業実施は、施設の利用状況、緊急性や重要性等を勘案し、類型別施設の中での優先順位に基づいて計画的に進める。
長期的な視点で財政負担の軽減に努めるとともに、 大規模改修や更新等の集中を避けることで財政負担の平準化を図る。</t>
  </si>
  <si>
    <t>本町は、行政系施設として町役場1施設と消防団詰所12施設を管理している。築30年を超えた施設面積は6割弱である。
役場庁舎は、築60年以上経過した木造のため、老朽化が進行している。また、耐震性も有していないため、熊本地震により、壁や基確等に亀製が入り、長期使用は難しい状態である。庁舎内やトイレなどに段差があり、高齢者や障がい者に不便な施設となっている。
役場庁舎は行政機能の中枢であり、災害時の防災拠点及び災害対策活動を行う重要拠点となる。今後、更新等により安全性と利便性を確保する。</t>
  </si>
  <si>
    <t>計画策定時点で想定していなかったため</t>
  </si>
  <si>
    <t>人口減少や人口構造の変化等により、 施設の利用ニーズや施設規模等に変化が生じることが予測される。また、財政状況も厳しくなることが予測されることから、今後の施設更新は、極力単一機能での更新は行わず、機能の続合等に取り組むことで、施設総量削減による更新コストの縮減を図る。
現在の施設規lf莫、施設機能力'、不要な施設は、他用途への転換、他施設との続合化、複合化等を検討する。
施設の続合化、複合化等を検討する際は、町有施設はもとより、周辺都市の類似機能施設や民間施設等の利用の可能性についても検討を行う。</t>
  </si>
  <si>
    <t>【公共施設等】
①人口減少による利用者数の減少を踏まえ、公共施設量を圧縮させた更新を基本とする。
・適正規模での更新により施設総量の圧縮を図る。
②トータルコストの縮減
公共施設等の更新コストを４０年間で２５％以上削減する。
④ライフサイクルコストの縮減、施設総量の縮減、更新修繕等のコストの平準化でマネジメントする。</t>
  </si>
  <si>
    <t>将来的に利用が見込めに施設や、今後利用ニーズの減少等が見込まれる施設、老朽化等により未利用となっている施設は、施設維持の必要市について検討する。不要となった施設は、用途廃止を行い、民間への売却、貸付等や、施設の統合化、複合化、多用途への転換等を図る。</t>
  </si>
  <si>
    <t>周辺都市においても、 将来的に人口が減少すると予測され、 本町同様、 公共施設の利用ニーズ等に変化が起こることが想定できる。
将来的には、 周辺都市と広端lll用施設の共同利用や配置等を検討し、 管理コストを削減させることが重要である。</t>
  </si>
  <si>
    <t>情報の一元化、共有化を図り、本計画の見直しや個別施設計画策定等に活用するとともに、策定した個別施設計画等についても全庁で共有する。</t>
  </si>
  <si>
    <t>施設類型ごとの管理方針に関する具体的な記載あり</t>
  </si>
  <si>
    <t>担当する施設所管課がそれぞれ取り組み、更新、修繕等の費用の予算化の際、総務課と調整を図ってきた。</t>
  </si>
  <si>
    <t>「年少人口」（0-14歳）は、少子化の影響により一貫して減少傾向が続いています。平成 27 年以降は減少率が若干緩み、横ばいで推移すると見込まれます。「生産年齢人口」（ 15-64歳） は、昭和 55年以降ほぼ同様の減少率で減少を続け、この傾向は令和 22年まで継続すると見込まれています。「老年人口」（ 65歳以上）は平均寿命の上昇や、団塊の世代の加齢により増加を続け、平成 17年ごろにピークを迎え、その後は横ばいで推移しています。今後も横ばいでの推移は続き、令和 7年ごろから減少に転じることが見込まれます。</t>
  </si>
  <si>
    <t>①町民文化系施設：7,323.18㎡②社会教育系施設：1,239.87㎡③スポーツ・レクリエーション系施設：3,566.41㎡④産業系施設：2,510.80㎡⑤学校教育系施設：23,931.28㎡⑥保健・福祉施設：519.76㎡⑦行政系施設13,596.14㎡⑧公営住宅：21,260.50㎡⑨公園：581.30㎡⑩その他：1,912.39㎡⑪道路（総延長）220,995.90m（道路部面積）1,747,789.72㎡⑫橋梁（総面積）7,086.87㎡⑬上水道：（導水管）101m、（送水管）201ｍ、（排水管）641ｍ⑭下水道（浄化センター）992.72㎡（下水道管）29.796ｍ</t>
  </si>
  <si>
    <t>建築 系公共施設については、 1973年から 1997年にかけて建設されたものが多く、改修や更新の
時期が集中することが懸念されます。推計結果を踏まえると、 すべての公共施設について、同規模
で維持・更新することは困難です。今後、個別施設計画等を策定し、更新費用の削減や平準化につい
て検討していきます。
インフラ系施設は、生活及び産業の基盤となるもので、住民の生活や地域の経済活動に欠かせな
いものです。長期間にわたって、安心安全に使用できるよう、長寿命化を図ります。また老朽化によ
る事故等が発生しないよう危険個所の早期発見・早期修繕を行います。</t>
  </si>
  <si>
    <t>建築系公共施設を、すべて大規模改修を実施し、現状規模のまま建て替えた場合、今後 40年間で 290.5億円（年平均 7.26億円）の更新費用がかかる見込みとなります。</t>
  </si>
  <si>
    <t>予防保全的に長寿命化対策を行い、長寿命化を図り建物を 80 年使用した場合の維持・更新コス
トを算出します。その結果 40 年間の更新費用総額は 203.6 億円（年平均 5.42 億円）となり従来
型の場合より、86.9 億円の削減が見込まれます。</t>
  </si>
  <si>
    <t>計画の推進にあたっては、公共施設マネジメント部局を中心とした全庁的な体制で対応を図ります。また劣化調査や日常の施設管理の質を向上させるため、施設所管課と公共施設マネジメント部局が協力し、調査の実施や不具 合箇所の早期把握と対応を行っていきます。</t>
  </si>
  <si>
    <t>公共施設等の更新を行う場合には、最適な管理・運営方法を実現するため、 ＰＰＰ／ＰＦＩ1など、 民間活力の活用可能性についても十分検討します。</t>
  </si>
  <si>
    <t>定期的な劣化診断の実施により、施設等の利用状況、経年による劣化状況、外的負荷（気候天候、使用特性等）による性能低下状況及び管理状況を把握します。また安全性、機能性、環境性、社会性、経済性を主な診断項目とし、施設間における保全の優先度を判断します。</t>
  </si>
  <si>
    <t>全対象施設において、点検・診断を実施することにより、修繕等の必要な対策を適切な時期に着実かつ効率的に実行します。また、改修や更新の時期が重ならないよう計画的に事業を実施し、財政負担の平準化を図ります。</t>
  </si>
  <si>
    <t>（３）安全確保の実施方針
公共施設における安全確保は、利用者の安全を確保し、資産や情報の保全を目的としています。
点検・診断等により、高度の危険性が認められた公共施設等または老朽化等により供用廃止され、今後とも利用見込みのない公共施設等に対しては、本計画や個別施設計画に基づき、スピード感をもって修繕等の安全対策や除却等を推進します。</t>
  </si>
  <si>
    <t>「南関町耐震改修促進計画」に基づき、耐震化を進める。</t>
    <rPh sb="1" eb="4">
      <t>ナンカンマチ</t>
    </rPh>
    <rPh sb="4" eb="6">
      <t>タイシン</t>
    </rPh>
    <rPh sb="6" eb="8">
      <t>カイシュウ</t>
    </rPh>
    <rPh sb="8" eb="10">
      <t>ソクシン</t>
    </rPh>
    <rPh sb="10" eb="12">
      <t>ケイカク</t>
    </rPh>
    <rPh sb="14" eb="15">
      <t>モト</t>
    </rPh>
    <rPh sb="18" eb="21">
      <t>タイシンカ</t>
    </rPh>
    <rPh sb="22" eb="23">
      <t>スス</t>
    </rPh>
    <phoneticPr fontId="5"/>
  </si>
  <si>
    <t>診断と改善に重点を置いた総合的かつ計画的な管理に基づいた予防保全によって、公共施設等の長期使用を図っていきます。 長寿命化が必要と判断された施設については、経済的かつ効果的で、環境負荷低減や災害対応にも配慮した予防保全措置を適切に講じていく 事と します。また、長寿命化工事（大規模修繕工事等）の実施に当たっては、従来の平均的な更新時期に建替える場合と 比較 したうえで 、ＬＣＣ（ライフサイクルコスト、施設等の計画・設計・施工から、施設利用にかかる水道光熱費、維持管理、最終的な解体・廃棄までに要する費用の総額）の削減 を図ります。</t>
  </si>
  <si>
    <t>公共施設等の計画的な改修等によるユニバーサルデザインを取り入れ、誰もが利用しやすい施設づくりに取り組みます。</t>
    <rPh sb="0" eb="4">
      <t>コウキョウシセツ</t>
    </rPh>
    <rPh sb="4" eb="5">
      <t>トウ</t>
    </rPh>
    <rPh sb="6" eb="8">
      <t>ケイカク</t>
    </rPh>
    <rPh sb="8" eb="9">
      <t>テキ</t>
    </rPh>
    <rPh sb="10" eb="12">
      <t>カイシュウ</t>
    </rPh>
    <rPh sb="12" eb="13">
      <t>トウ</t>
    </rPh>
    <rPh sb="27" eb="28">
      <t>ト</t>
    </rPh>
    <rPh sb="29" eb="30">
      <t>イ</t>
    </rPh>
    <rPh sb="32" eb="33">
      <t>ダレ</t>
    </rPh>
    <rPh sb="35" eb="37">
      <t>リヨウ</t>
    </rPh>
    <rPh sb="41" eb="43">
      <t>シセツ</t>
    </rPh>
    <rPh sb="47" eb="48">
      <t>ト</t>
    </rPh>
    <rPh sb="49" eb="50">
      <t>ク</t>
    </rPh>
    <phoneticPr fontId="5"/>
  </si>
  <si>
    <t>経済的かつ効果的で、環境負荷低減や災害対応にも配慮した予防保全措置を適切に講じていく事とします。</t>
  </si>
  <si>
    <t>統合や廃止の推進方針は、 将来的な人口減少に対応した公共施設等の適正規模を検討する必要があります。そこで、原則として公共施設等の更新に当たっては、当該施設の必要性や役割を検討し、必要であれば施設の統合や廃止、他目的への転換や複合施設化を行い ます 。</t>
  </si>
  <si>
    <t>固定資産台帳のデータを基に 取得価額や耐用年数などの情報を引用 します 。また、減価償却累計額を用いて、老朽化比率を算出し、施設の利用状況等と組み合わせて、 マトリクス分析を実 施します。</t>
  </si>
  <si>
    <t>「南関町個別施設計画」に基づき、定期点検を実施し、施設の長寿命化、ライフサイクルコストの縮減及び整備・保全に関する財政負担の軽減化・ 平準化 を図り、計画的かつ効率的な整備・保全業務に努め ます 。売却や貸付が可能な施設については、積極的な売却などを検討し、解体すべき施設については計画的に解体を進め ます 。</t>
  </si>
  <si>
    <t>長期的な計画になるため、定期的に進捗確認を行うとともに必要に応じて適宜見直しを実施します。</t>
  </si>
  <si>
    <t>施設分類別に実施方針を策定</t>
  </si>
  <si>
    <t>2018年度：津留橋橋梁補修工事、草村橋橋梁補修工事
2019年度：小原団地外壁等改修工事、大津山団地6号棟解体工事
2020年度：第一小学校、第二小学校、第三小学校、第四小学校、南関中学校、の各学校のLANネットワーク構築工事、教室網戸新設工事
2021年度：南関第四小学校インターホン設備工事,南関町新庁舎改修棟網戸等取付工事
2022年度：海洋センター照明等改修工事、海洋センター電気設備改修Ⅱ期工事、南関中学校体育館周辺改善工事,第三小学校給食配膳搬入口改善工事
2023年度：南関町定住促進住宅屋外排水管改修工事</t>
    <rPh sb="128" eb="130">
      <t>ネンド</t>
    </rPh>
    <rPh sb="170" eb="172">
      <t>ネンド</t>
    </rPh>
    <rPh sb="240" eb="242">
      <t>ネンド</t>
    </rPh>
    <phoneticPr fontId="5"/>
  </si>
  <si>
    <t>10年間で1,000人の減(▲6.6％)、40年間で約3,600人(▲22.9％)の減を見込む。年代別では、総人口の減少や少子高齢化に伴い、特に生産年齢人口の減が見込まれる。</t>
  </si>
  <si>
    <t>【公共施設】
R2：54施設、6.9万㎡
【インフラ】
R2
①道路：12.3万㎞、71.2万㎡
②橋梁：973.5m、7.911㎡
③農道：12㎞、5.4万㎡
④上水道：10.8万㎞
⑤下水道：12.4万㎞
⑥浄化槽：88基
⑦防災行政無線：24箇所
⑧防火水槽：63箇所、1,727㎡
⑨公園：25箇所、13.3万㎡
⑩排水機場：7箇所、1270㎡</t>
  </si>
  <si>
    <t>・人口減少
町推計によると将来的に人口は減少していくことが予測されることから、施設ごとの利用実態を踏まえた上で公共施設等の縮減、統合や集約等の工夫が必要
・財源減少
人口減少に伴い、税収等の自主財源の減少が予測される
・更新コスト
将来的な税収等の減少が見込まれる中、施設においては老朽化等により更新コストの増加が予測されており、将来的な財源の確保が必要不可欠</t>
  </si>
  <si>
    <t>2030年までに累計257億円、2060年までに累計約830億円の更新費用が発生し、40年間の更新費用を単年度計算すると、年額20.74億円必要な計算となる。</t>
  </si>
  <si>
    <t>長寿命化改善実施を行った場合、「予防保全型管理」の取り組みを行うことで、単年度更新費用が年額18.51億円となり▲2.23億円の削減が見込める。</t>
  </si>
  <si>
    <t>予防保全型の長寿命化改善を図ることで、20年目までは事後保全型で実施した場合、482.18億円に対し、予防保全型は316.90億円となり、40年目には事後保全型が829.75億円に対し、予防保全型が740.41億円となり、89.34億円の削減が期待できる。</t>
  </si>
  <si>
    <t>庁内に長洲町公共施設等マネジメント検討委員会を設置し、公共施設等のマネジメントを検討するとともに、外部委員から組織される長洲町公共施設等マネジメント推進委員会に検討結果を諮りながら公共施設等のマネジメントを推進していく。</t>
  </si>
  <si>
    <t>施設の統合化、複合化、集約化等を検討する際は、PPP/PFIの活用を検討する。</t>
  </si>
  <si>
    <t>○ 公共施設等を適切に管理するため、施設管理者による「日常点検」、建築基準法第12 条で定められた「法定点検」、災害や事故発生時に行う「緊急点検」等を適切に
実施する。また、法定点検の実施対象となっていない施設についても、法定点検と
同等の点検を実施する。
○ 点検により、施設の安全性や耐久性へ影響を与えるような躯体の劣化や損傷等を早期に把握するとともに、劣化、損傷等の進行、施設に与える影響等について診断を
行う。
○ 点検・診断結果と施設の基本情報、修繕等履歴を一元管理するための公共施設等管理データベースを構築し、各種情報を蓄積する。データベースに蓄積した情報を、
次回点検・診断時、施設の老朽化対策検討時、本計画の中間見直し及び個別施設計画策定の際に活用することで計画の充実を図る。また、これまで各施設管理者がバラバラに管理していた施設管理情報について共有化を図る。</t>
  </si>
  <si>
    <t>施設性能、施設利用度等を総合的に勘案し、維持管理、修繕、更新等、適正な活用手法を実施する。また、大規模改修や更新等を実施する際は、財政負担の軽減に努めるとともに、緊急性や重要性等を踏まえ、実施時期の調整等を行うことで、財政負担の平準化を図る</t>
  </si>
  <si>
    <t>○ 点検・診断等により、施設の劣化や損傷等の危険性が認められた施設は、使用中止や出入り禁止等の安全措置を講じた上で、施設の継続使用を速やかに検討する。継続使用と判断された施設は、適切な対策により安全性を確保する。
○ 老朽化等により用途廃止された施設は、防犯、防災、事故防止の観点から、速やかに建物の除却や植栽等の撤去等を行う。
○ インフラ系施設は、老朽化等により安全面でのリスクが増加し、大事故を引き起こ
す可能性が高まる。日常の点検に加え、防災や耐震性能の向上を図るなど、危険性の低減に努める。</t>
  </si>
  <si>
    <t>○ 防災拠点として重要な役割を果たす庁
舎や、災害時の避難施設として重要な
役割を果たす学校等の校舎や体育館等
の耐震化は実施済みである。今後は、
非構造部分（天井、棚、照明施設等）
について、落下、転倒等による被害を
防ぐための耐震化対策を行っていく。
○ 旧耐震基準で建設され、耐震性がない
施設及び耐震性が確認されていない施
設は、「長洲町建築物耐震改修促進計画」
に基づき、耐震診断、耐震改修工事を
実施する。
○ インフラ系施設の耐震化は、対策が必要な施設に優先順位を付け、計画的に対策を
行う。</t>
  </si>
  <si>
    <t>長寿命化は、施設の利用状況、緊急性や重要性等を勘案した上で、個別施設計画での優先順位に基づいて計画的に進める。</t>
  </si>
  <si>
    <t>○ 公共施設の改修、更新等を行う際には、社会情勢や住民ニーズを踏まえたうえで、障害の有無、年齢、性別、人種等に関わらず、誰もが利用しやすい施設となるよ
うユニバーサルデザイン化に努めていく。</t>
  </si>
  <si>
    <t>○ 公共施設等への再生可能エネルギー設備や省エネ・省ＣＯ２設備等の導入については、経済性や施設の特性を考慮しながら脱炭素化の取り組みを推進する。</t>
  </si>
  <si>
    <t>○ 人口減少や人口構造の変化等により、施設の利用ニーズや施設規模等に変化が生じることが予測される。また、財政状況も厳しくなることが予測されることから、今
後の施設更新は、できる限り単一機能での更新は行わず、機能の複合化、集約化等による更新により施設総量の縮減に努める。
○ 現在の施設規模、施設機能が不要な施設は、他用途への転換、他施設との統合化、複合化、集約化等を検討する。
○ 施設の統合化、複合化、集約化等を検討する際は、町有施設はもとより、近隣自治体の類似機能施設や民間施設等の利用の可能性についても検討を行う。
○ 施設の統合化、複合化、集約化等を検討する際は、ＰＰＰ／ＰＦＩの活用について
も検討する。
○ 今後利用が見込めない施設、利用が著しく減少する施設、現在老朽化等により未利用となっている施設は、施設維持の必要性について検討し、不要施設は、用途廃止
後、除却を行い施設総量の縮小と管理コストの軽減に努める。除却後、他用途への
転換や民間への売却等、町有地の有効活用を検討する。</t>
  </si>
  <si>
    <t>計画期間(40年間）において、公共施設等更新コストを37％以上削減</t>
  </si>
  <si>
    <t>公共施設マネジメントに関する情報と固定資産台帳の情報を紐付けることにより、保
有する公共施設等の資産管理を効率的に行う。</t>
  </si>
  <si>
    <t>今後利用が見込めない施設、利用が著しく減少する施設、現在老朽化等により未利
用となっている施設は、施設維持の必要性について検討し、不要施設は、用途廃止
後、除却を行い施設総量の縮小と管理コストの軽減に努める。除却後、他用途への
転換や民間への売却等、町有地の有効活用を検討する。</t>
  </si>
  <si>
    <t>本町同様、近隣自治体でも、将来人口の減少、人口構造の変化等により公共施設の
利用ニーズ等に変化が起こることが予測される。
将来的には、近隣自治体と広域利用施設の共同管理や適正配置等を検討し、コスト
削減を目指していく必要がある。</t>
  </si>
  <si>
    <t>本計画は、40 年間の長期的な計画期間を設定しており、その間に様々な社会情勢の変化等が生じると予想される。そこで、10 年を目途に、各個別施設計画等に基づく施設管理の実施状況を点検、評価し、基本方針のさらなる充実、強化に努めるとともに、社会情勢、人口問題や財政問題、施設の老朽化の進行、利用ニーズの変化等を踏まえて本計画の見直しを行う。
計画見直しは、ＰＤＣＡマネジメントサイクルを確立し行う。効果的な管理計画等を策
定し（plan）、着実にマネジメントし（do）、外部で構成する組織により基本目標を検証し
（check）、さらなるマネジメントの充実を目指して計画を見直す（action）等、一連のプ
ロセスを実行していくことで、マネジメントの充実を図る。</t>
  </si>
  <si>
    <t>施設の特性や実情を踏まえ、必要に応じて個別施設計画を策定し、効率的で効果的な施設マネジメントを推進する。</t>
    <rPh sb="0" eb="2">
      <t>シセツ</t>
    </rPh>
    <rPh sb="3" eb="5">
      <t>トクセイ</t>
    </rPh>
    <rPh sb="6" eb="8">
      <t>ジツジョウ</t>
    </rPh>
    <rPh sb="9" eb="10">
      <t>フ</t>
    </rPh>
    <rPh sb="13" eb="15">
      <t>ヒツヨウ</t>
    </rPh>
    <rPh sb="16" eb="17">
      <t>オウ</t>
    </rPh>
    <rPh sb="19" eb="21">
      <t>コベツ</t>
    </rPh>
    <rPh sb="21" eb="23">
      <t>シセツ</t>
    </rPh>
    <rPh sb="23" eb="25">
      <t>ケイカク</t>
    </rPh>
    <rPh sb="26" eb="28">
      <t>サクテイ</t>
    </rPh>
    <rPh sb="30" eb="32">
      <t>コウリツ</t>
    </rPh>
    <rPh sb="32" eb="33">
      <t>テキ</t>
    </rPh>
    <rPh sb="34" eb="37">
      <t>コウカテキ</t>
    </rPh>
    <rPh sb="38" eb="40">
      <t>シセツ</t>
    </rPh>
    <rPh sb="47" eb="49">
      <t>スイシン</t>
    </rPh>
    <phoneticPr fontId="5"/>
  </si>
  <si>
    <t>町営住宅長寿命化計画の策定（R4）
公園長寿命化計画の策定（Ｒ４、Ｒ５）</t>
    <rPh sb="0" eb="4">
      <t>チョウエイジュウタク</t>
    </rPh>
    <rPh sb="4" eb="8">
      <t>チョウジュミョウカ</t>
    </rPh>
    <rPh sb="8" eb="10">
      <t>ケイカク</t>
    </rPh>
    <rPh sb="11" eb="13">
      <t>サクテイ</t>
    </rPh>
    <rPh sb="18" eb="20">
      <t>コウエン</t>
    </rPh>
    <rPh sb="20" eb="24">
      <t>チョウジュミョウカ</t>
    </rPh>
    <rPh sb="24" eb="26">
      <t>ケイカク</t>
    </rPh>
    <rPh sb="27" eb="29">
      <t>サクテイ</t>
    </rPh>
    <phoneticPr fontId="5"/>
  </si>
  <si>
    <t>・総人口は、1975年(昭和50年)と2045年の人口を比較すると70年間で6割以上の減少見込み。
・高齢化率は2045年には51％程度に達する予測。</t>
  </si>
  <si>
    <t>【建築系公共施設（ハコモノ）】
　8.1万㎡
【土木系公共施設（インフラ）】（延長）
 ①道路283,507m
 ②橋梁1,971m
 ③水道6,481m
 ④下水道18,263m</t>
  </si>
  <si>
    <t>（１）施設の老朽化
建築系公共施設のうち、築30年を経過した建物が約56％、築40年以上の老朽化した建物が12％を占め、今後の大規模改修等の更新時期が集中することが懸念される。
（２）財源の不足
更新費用推計では、今後40年間で444億円かかるため、過去5年間の投資的経費と比較した場合、毎年2.6億円不足する。将来を見通した人口や財政の規模にあった公共施設の適正配置、維持管理等の削減を図り財源を確保する必要がある。
（３）住民ニーズの変化
2040年には高齢化率が50％に達する予測であり、人口構成の変化や多様化する住民ニーズに応じた公共施設の在り方を考えていく必要がある。</t>
  </si>
  <si>
    <t xml:space="preserve">期間：今後10年間
（2021年から10年間）
建築物　 340億円
インフラ施設　 77億円
</t>
    <rPh sb="41" eb="43">
      <t>シセツ</t>
    </rPh>
    <phoneticPr fontId="5"/>
  </si>
  <si>
    <t xml:space="preserve">期間：今後10年間（2021から10年）
長寿命化対策等の効果額
建築物　93億円
インフラ施設　49億円
</t>
    <rPh sb="47" eb="49">
      <t>シセツ</t>
    </rPh>
    <phoneticPr fontId="5"/>
  </si>
  <si>
    <t>施設の各部門を横断的に管理し、施設を効率的に維持管理する目的で、町長をトップとした全庁的な取組体制を構築する。施設情報の一元管理により庁内の施設管理システムを活用し、関係課等との共有を図る。
なお、以下についても取り組む。
①財政担当との連携
②町民・議会との協働
③職員の意識改革</t>
  </si>
  <si>
    <t>。日常点検では、建物の劣化及び機能低下を防ぎ、建物をいつまでも安全で快適な状態で使っていくための総合的な管理運営や実際の点検・保守・整備などの業務を行います。
・「公共施設診断の対象となる評価項目」より、本町で必要とする品質・性能が把握できる評価項目について、簡易な診断を実施する。
・耐震診断、劣化診断、衛生・空気質診断など既往の診断があるものはそのデータを利用する。
・診断は、経年的な施設の状況を把握するため、定期的に行うことが望ましく、その記録を集積・蓄積して計画的な保全に活用する。</t>
  </si>
  <si>
    <t>・維持管理及び修繕を計画的・効率的に行うことによって、維持管理費・修繕費を平準化し、建物にかかるトータルコストを縮減する。
・計画的な保全では、不具合が発生したつど対応する事後保全ではなく、事前に実行計画を策定し実施していくことが重要です。</t>
  </si>
  <si>
    <t>公共施設における安全確保においては、利用者の安全を確保し、資産や情報を保全しなければなりません。また、万一の事故・事件・災害に遭遇したときに損害を最小限にとどめ、早期に復旧するための体制を平時から整えておくことは、施設管理者にとって最も重要なことです。
次の表は施設の安全性及び耐久性の観点から、それらに係る項目を抽出したものですが、高い危険性が認められる項目として、敷地安全性、建物安全性、火災安全性、生活環境安全性、構造及び外部仕上が挙げられます。
本町では、この中から高度な危険性が認められる項目を絞り込み評価します。
評価の結果、危険性が認められた施設については、評価の内容に沿って安全確保のための改修を実施するか、改修をせずに供用廃止するか総合的な視点に立って判断します。
点検・診断等により高度の危険性が認められ、供用廃止とした公共施設等については、順次取壊しを行います。</t>
  </si>
  <si>
    <t>計画的に耐震化を促進するため、耐震性が不明な建築物について早期に耐震診断を実施し、その結果に基づいた実施計画を策定し、順次耐震化を行います。地震発生後の災害対策拠点機能を確保することや、建築物利用者の状況及び建築物の立地状況等を踏まえ、甚大な被害を軽減する観点から、以下の建築物の耐震化を優先的に進めます。</t>
  </si>
  <si>
    <t xml:space="preserve">診断と改善に重点を置いた総合的かつ計画的な管理に基づいた予防保全によって、公共施設等の長期使用を図ります。
本町の公共施設では、大規模改修工事を実施した場合、建替え周期を60年とします。また、60年経過する時点で診断を行い更に使用が可能であれば長寿命改修工事を行って80年まで長期使用しコストを削減します。
町営住宅やインフラ施設においては長寿命化計画又は個別計画を策定し、ライフサイクルコストを低減します。その他の公共施設等においても、個別の計画を策定し、施設の延命化、コストの削減を推進します。
</t>
  </si>
  <si>
    <t>脱炭酸社会の実現のため、太陽光発電設備の設置などによる再生可能エネルギーの導入や、LED照明等の省エネ性能に優れた機器等の導入による消費エネルギーの省力化、新築・既築のZEB化など、公共建築物における脱炭素化に向けた取り組みを推進します。</t>
  </si>
  <si>
    <t>・施設の性能(老朽化度、機能性)や活用度(利用状況、コスト状況)によって施設を診断し、継続使用、改善使用、用途廃止、施設廃止の４段階に評価のうえ、施設の統廃合・供用廃止の判断材料とする。</t>
  </si>
  <si>
    <t>今後は、利用状況や施設の経営状況等の推移を注視するとともに、隣接する玉名市、山鹿市との広域連携も視野に入れながら施設の在り方について検討することとします。</t>
  </si>
  <si>
    <t>公共施設等の状況を毎年把握し、施設カルテを作成することで施設の数量、品質、コストの観点から計画の実施状況を検証する。検証の結果、必要に応じて計画の見直しを行う。</t>
  </si>
  <si>
    <t>【H28】
・廃校施設（旧緑小、旧十町分校）の民間貸与
・廃校施設プール除却
【H29】
・廃校施設プール、教職員住宅(菊水)の除却
【H30～R1】
・学校施設の耐震改修（菊水小・菊水中）
【R1】
・農業就業改善センター、老人福祉センターの除却
【R2】
・廃校施設(旧菊水東・西小)の民間売却
・学校給食菊水共同調理場の建替
【R3】
・ふれあい会館の用途変更
・廃校施設(旧菊水南・神尾小)の民間売却</t>
  </si>
  <si>
    <t>平成30年度　改訂
令和5年度　改訂</t>
    <rPh sb="0" eb="2">
      <t>ヘイセイ</t>
    </rPh>
    <rPh sb="4" eb="6">
      <t>ネンド</t>
    </rPh>
    <rPh sb="7" eb="9">
      <t>カイテイ</t>
    </rPh>
    <rPh sb="10" eb="12">
      <t>レイワ</t>
    </rPh>
    <rPh sb="13" eb="15">
      <t>ネンド</t>
    </rPh>
    <rPh sb="16" eb="18">
      <t>カイテイ</t>
    </rPh>
    <phoneticPr fontId="5"/>
  </si>
  <si>
    <t>・「大津町人口ビジョン」（令和４年３月改定）による人口の将来展望を基に、令和12年の将来人口を約37,888人、令和42年の将来人口を41,706人としています。
・年少人口、生産年齢人口の割合が小さくなる一方で、高齢者人口の割合が大きくなることが予想されています。</t>
  </si>
  <si>
    <t>・建築系公共施設：78施設、約15.1万㎡
・道路：約260ｋｍ、約161万㎡
・橋りょう：145橋、約6千㎡
・農道：約40.3ｋｍ、約19.5万㎡
・林道：約25ｋｍ、約12.5万㎡
・工業用水道施設：管路約5.3ｋｍ
・下水道施設：管路約189ｋｍ</t>
    <rPh sb="11" eb="13">
      <t>シセツ</t>
    </rPh>
    <rPh sb="51" eb="52">
      <t>ヤク</t>
    </rPh>
    <rPh sb="53" eb="54">
      <t>セン</t>
    </rPh>
    <phoneticPr fontId="5"/>
  </si>
  <si>
    <t>大規模改修が必要とされる築30年を経過した建物が約6割を占め、昭和56年の新耐震化基準以前に建築された施設は、全体の約3割を占めています。今後、施設の安全性や品質を保つために大規模な改修や更新が必要となりますが、昭和50年代に公営住宅、平成元年から９年の期間に学校施設が集中的に建設されているため、改修や更新の時期が集中することが懸念されます。財政的な負担を考慮して、公共施設の更新費用が年平均を上回る期間に備え、基金等の積立てや、維持管理等の削減を図り財源を確保する必要があります。</t>
  </si>
  <si>
    <t>【公共施設】
今後40年間で総額約747億円、年平均18.7億円
【インフラ】
今後40年間で総額約614.7億円、年平均15.4億円
道路橋梁約320億円、水道関連294.7億円</t>
    <rPh sb="68" eb="72">
      <t>ドウロキョウリョウ</t>
    </rPh>
    <rPh sb="72" eb="73">
      <t>ヤク</t>
    </rPh>
    <rPh sb="76" eb="78">
      <t>オクエン</t>
    </rPh>
    <rPh sb="79" eb="83">
      <t>スイドウカンレン</t>
    </rPh>
    <rPh sb="88" eb="90">
      <t>オクエン</t>
    </rPh>
    <phoneticPr fontId="5"/>
  </si>
  <si>
    <t>【公共施設】
今後40年間で総額約133億円、年平均3.3億円</t>
  </si>
  <si>
    <t>計画の推進にあたっては、公共施設マネジメント担当課を中心とした全庁的な体制で対応を図ります。また劣化調査や日常の施設管理の質を向上させるため、施設所管課と公共施設マネジメント担当課が協力し、調査の実施や不具合箇所の早期把握と対応を行っていきます。</t>
  </si>
  <si>
    <t>ＰＰＰ／ＰＦＩなど、民間活力を活用し、機能を維持・向上させつつ、改修・更新コスト及び管理運営コストを縮減する。</t>
  </si>
  <si>
    <t xml:space="preserve">・建物を安全で快適な状態で利用するために包括的な管理運営や定期的な保守・点検を行います。
・使用年数が耐用年数に近い施設については、建物の劣化診断を実施し、維持管理、修繕、更新を含む老朽化対策に活用していきます。
・耐震診断、劣化診断など既往の診断があるものはそのデータを活用します。また、施設の状況を把握するため、必要に応じて診断を行い、その記録を集積・蓄積して計画的な保全に活用します。
</t>
  </si>
  <si>
    <t xml:space="preserve">・維持管理については、故障や不具合が発生してから修繕を行う「事後保全」ではなく、計画的にメンテナンスを行う「予防保全」の取組を進めます。これにより、施設や設備を長期にわたり良好な状態を維持し、改修コストの平準化を図り、トータルコストを縮減します。
・更新・改修については、（６）統合や廃止の推進方針と整合性を図り実施します。
</t>
  </si>
  <si>
    <t>・危険性が認められた施設については、安全確保の改修を実施します。
・点検・診断等により高度の危険性が認められた公共施設等や老朽化等により供用廃止され、かつ今後も利用見込みのない公共施設等については、除却を検討します。</t>
  </si>
  <si>
    <t>・公共施設は、災害時の活動拠点として有効に機能することが重要であると共に、震災時にも行政サービスを継続的に提供することが必要です。「大津町耐震改修促進計画」に基づき耐震診断、耐震改修を進めます。計画の対象にない、その他の一定規模以上の公共施設についても耐震診断を実施し、計画的な耐震化に取り組むこととします。</t>
  </si>
  <si>
    <t xml:space="preserve">・建物の劣化状況や今後の維持・修繕コスト等を把握し、計画的な予防保全に努めるとともに、耐用年数を超え、できるだけ長期間、良好な状態で利用できるよう施設の長寿命化に取り組みます。
・大規模改修工事を実施した場合、建替え周期を60年とし、その時点で診断を行い更に使用が可能であれば長寿命改修工事を行って80年まで長期使用することを検討します。
</t>
  </si>
  <si>
    <t>・本町を含む熊本連携中枢都市圏18市町村は、脱炭素社会実現のため、2050年温室効果ガス排出実質ゼロをめざし、「熊本連携中枢都市圏地球温暖化対策実行計画」を令和3年3月に策定しました。照明器具のLED化推進、給湯機の電化推進、エネルギー使用量が大きな設備や機器の洗い出しと更新、公共施設屋根等への太陽光発電設備の設置など、公共建築物における脱炭素化の推進に取り組んでいきます。</t>
  </si>
  <si>
    <t xml:space="preserve">・老朽化した施設や利用状況等から必要性が認められない施設については、議会や住民に状況を十分に説明した上で、廃止・除却を行います。また、類似した機能や重複した機能を有する施設を更新する場合には、施設の集約化や機能統合等を検討します。
・住民ニーズや社会情勢の変化による用途廃止や統廃合、集約化による移転後の空き施設は、可能な限り用途転用することで、既存施設の更新費の抑制を図ります。 また、有償での売却や貸付けを行うなど、財源確保の手段としても有効に活用します。
</t>
  </si>
  <si>
    <t>・固定資産台帳を含めたシステムを活用して、施設の基本情報、光熱水費をはじめとする維持管理運営経費、工事履歴や劣化調査結果等を一元管理していきます。</t>
    <rPh sb="1" eb="7">
      <t>コテイシサンダイチョウ</t>
    </rPh>
    <rPh sb="8" eb="9">
      <t>フク</t>
    </rPh>
    <phoneticPr fontId="5"/>
  </si>
  <si>
    <t>・町が保有する財産は、各々所管する部局が管理、運営していますが、より一層の有効活用を図るためには、「情報の把握」から有効活用に当たっての「意思決定」、そして「進捗管理」について、一元的に行うことが必要です。そのため、意思決定のための組織を新たに設け、全庁的に統一できるよう検討していきます。</t>
  </si>
  <si>
    <t>・10年間の期ごとにローリングするとともに、歳入・歳出額の変動や扶助費等の増大、更新費用試算条件の変更などの場合に、適宜見直しを行います。
・個別施設計画の記載内容
計画の推進にあたっては、PDCAサイクルの考え方に基づき、具体的な事業の実施と状況のフィードバック、翌年度以降の展開に向けて適宜、見直しを行うことで、長期的な社会情勢の変化に対応し、計画の確実な推進を図ります。</t>
    <rPh sb="71" eb="77">
      <t>コベツシセツケイカク</t>
    </rPh>
    <rPh sb="78" eb="80">
      <t>キサイ</t>
    </rPh>
    <rPh sb="80" eb="82">
      <t>ナイヨウ</t>
    </rPh>
    <phoneticPr fontId="5"/>
  </si>
  <si>
    <t>10年間の期ごとにローリングするとともに、毎年度、施設の状態を把握したうえで必要に応じて見直す。</t>
    <rPh sb="21" eb="24">
      <t>マイネンド</t>
    </rPh>
    <rPh sb="25" eb="27">
      <t>シセツ</t>
    </rPh>
    <rPh sb="28" eb="30">
      <t>ジョウタイ</t>
    </rPh>
    <rPh sb="31" eb="33">
      <t>ハアク</t>
    </rPh>
    <rPh sb="38" eb="40">
      <t>ヒツヨウ</t>
    </rPh>
    <rPh sb="41" eb="42">
      <t>オウ</t>
    </rPh>
    <rPh sb="44" eb="46">
      <t>ミナオ</t>
    </rPh>
    <phoneticPr fontId="5"/>
  </si>
  <si>
    <t>分野別に、状況、方針、対策を記載</t>
    <rPh sb="5" eb="7">
      <t>ジョウキョウ</t>
    </rPh>
    <rPh sb="8" eb="10">
      <t>ホウシン</t>
    </rPh>
    <rPh sb="11" eb="13">
      <t>タイサク</t>
    </rPh>
    <phoneticPr fontId="5"/>
  </si>
  <si>
    <t>・総人口は、令和2年度から令和12年度まで9％増加（4.4万人→4.8万人）
・老年人口（65歳以上）は、令和2年度から令和12年度まで20％増加（0.9万人→1.1万人）</t>
  </si>
  <si>
    <t>【公共施設】
82施設、11.7万㎡
【インフラ】
道路：236.6㎞、165万㎡
橋りょう：60橋、6.7㎞
農道：49.7㎞、22万㎡
下水道：管路268.4㎞、施設1.140㎡</t>
  </si>
  <si>
    <t>今後、施設の安全性や品質を保つために大規模な改修や更新が必要となるが、昭和50年代に公共施設が集中的に建設されているため、改修や更新の時期が集中することが懸念される。
このことから、財政的な負担を考慮して、基金等の積立てや、維持管理の削減を図り財源を確保する必要がある。
また、人口は増加傾向にあるが、今後65歳以上の人口割合が高くなる推計。人口構成の変化や多様化する住民ニーズに応じた公共施設の在り方を考えていく必要がある。</t>
  </si>
  <si>
    <t>今後40年間で899億円（年平均22.5億円）</t>
  </si>
  <si>
    <t>予防保全的に長寿命化計画を行い、建物を80年間使用した場合の更新費用は、今後40年間で382億円（年平均9.6億円）かかる試算。</t>
  </si>
  <si>
    <t>長寿命化を図り、建物を80年間使用することで、長寿命化をしなかった場合より、今後40年間で66億円、年平均1.6億円の削減が見込まれる。</t>
  </si>
  <si>
    <t>①財政との連携
②町民・議会との協働
③職員の意識改革
④地方公会計の活用</t>
  </si>
  <si>
    <t>PPP/PFIなど、民間活力を活用し、昨日を維持向上させつつ、改修・更新コスト及び管理運営コストを縮減する。</t>
  </si>
  <si>
    <t>・建物を安全で快適な状態で利用するために包括的な管理運営や定期的な保守・点検を行う。
・使用年数が耐用年数に近い施設については、建物の劣化診断を実施し、維持管理、修繕、更新を含む老朽化対策に活用する。
・耐震診断、劣化診断など既往の診断があるものはそのデータを活用する。また、施設の状況を把握するため、必要に応じて診断を行い、その記録を集積・蓄積して計画的な保全に活用する。</t>
  </si>
  <si>
    <t>・維持管理については、故障や不具合が発生してから修繕を行う「事後保全」ではなく、計画的にメンテナンスを行う「予防保全」の取組を進める。これにより、施設や設備を長期にわたり良好な状態を維持し、改修コストの平準化を図り、トータルコストを縮減する。</t>
  </si>
  <si>
    <t>・危険性が認められた施設については、安全確保の改修を実施する。
・点検・診断等により高度の危険性が認められた公共施設等や老朽化等により供用廃止され、かつ今後も利用見込みのない公共施設等については、除却を検討する。</t>
  </si>
  <si>
    <t>・公共施設は、災害時の活動拠点として有効に機能することが重要であると共に、震災時にも行政サービスを継続的に提供することが必要である。「菊陽町耐震改修促進計画」に基づき耐震診断、耐震改修を進める。計画の対象にない、その他の一定規模以上の公共施設についても耐震診断を実施し、計画的な耐震化に取り組む。</t>
  </si>
  <si>
    <t>・建物の劣化状況や今後の維持・修繕コスト等を把握し、計画的な予防保全に努めるとともに、耐用年数を超え、できるだけ長期間、良好な状態で利用できるように施設の長寿命化に取り組む。
・大規模改修工事を実施した場合、建替え周期を60年とし、その時点で診断を行い更に使用が可能であれば長寿命改修工事を行って、80年まで長期使用することを検討する。</t>
  </si>
  <si>
    <t>・「ユニバーサルデザイン2020行動計画」（平成29年2月20日ユニバーサルデザイン2020関係閣僚会議決定、令和2年12月22日一部改正）における考え方等を踏まえ、公共施設等の計画的な改修等によるユニバーサルデザイン化の推進を図る。</t>
  </si>
  <si>
    <t>・老朽化した施設や利用状況等から必要性が認められない施設は、議会や住民に状況を十分に説明した上で、廃止・除却を行う。また、類似・重複した機能を有する施設を更新する場合には、施設の集約化や機能統合等を検討する。
・住民ニーズや社会情勢の変化による用途廃止や統廃合、集約化による移転後の空き施設は、可能な限り用途転用することで、既存施設の更新費の抑制を図る。また、有償での売却や貸付けを行うなど、財源確保の手段としても有効に活用する。</t>
  </si>
  <si>
    <t>固定資産台帳の掲載項目である取得日・耐用年数・面積・取得金額・減価償却・累積額などの数値データを活用し、施設類型別や建築年別の延床面積や老朽化比率を算出し、現状分析を実施する。また、固定資産台帳のデータを基に、保有する全ての施設の更新等に係る経費見込みの試算を行い、本計画に反映する。</t>
  </si>
  <si>
    <t>施設活用度の低い施設については、他用途への変更や施設の在り方を見直す。施設の集約化、用途廃止等で余剰資産となった施設は、売却、貸し出し、除却等について検討する。</t>
  </si>
  <si>
    <t>将来的には、人口の推移、町の財政状況、及び施設の経営状態等を注視しながら、広域化による近隣自治体との共同利用や、施設の集約化等について検討していく。</t>
  </si>
  <si>
    <t>計画に基づく施設の長寿命化等については、所管課において進行管理・マネジメントを行う。また、5年ごとにローリングを行い、必要に応じて適宜見直しを行う。</t>
  </si>
  <si>
    <t>施設類型ごとに①施設数に関する基本的な方針②施設保全に関する基本的な方針③コストに関する基本的な方針を基に施設の維持管理を行う。</t>
  </si>
  <si>
    <t>老朽化した施設の劣化調査</t>
  </si>
  <si>
    <t>総人口はH22～R42の50年間で約４０％の減</t>
    <rPh sb="0" eb="3">
      <t>ソウジンコウ</t>
    </rPh>
    <rPh sb="14" eb="15">
      <t>ネン</t>
    </rPh>
    <rPh sb="15" eb="16">
      <t>カン</t>
    </rPh>
    <rPh sb="17" eb="18">
      <t>ヤク</t>
    </rPh>
    <rPh sb="22" eb="23">
      <t>ゲン</t>
    </rPh>
    <phoneticPr fontId="5"/>
  </si>
  <si>
    <t>公共施設 約4.8万㎡
道路　延長 約318km、面積 約125万㎡
橋梁　延長 約2km、面積 約1万㎡
林道　延長 約48km、面積 約14万㎡
河川　延長 約100km
上水道　延長 約97km
下水道　延長 約31km</t>
    <rPh sb="0" eb="2">
      <t>コウキョウ</t>
    </rPh>
    <rPh sb="2" eb="4">
      <t>シセツ</t>
    </rPh>
    <rPh sb="5" eb="6">
      <t>ヤク</t>
    </rPh>
    <rPh sb="9" eb="10">
      <t>マン</t>
    </rPh>
    <rPh sb="12" eb="14">
      <t>ドウロ</t>
    </rPh>
    <rPh sb="15" eb="17">
      <t>エンチョウ</t>
    </rPh>
    <rPh sb="18" eb="19">
      <t>ヤク</t>
    </rPh>
    <rPh sb="25" eb="27">
      <t>メンセキ</t>
    </rPh>
    <rPh sb="28" eb="29">
      <t>ヤク</t>
    </rPh>
    <rPh sb="32" eb="33">
      <t>マン</t>
    </rPh>
    <rPh sb="35" eb="37">
      <t>キョウリョウ</t>
    </rPh>
    <rPh sb="38" eb="40">
      <t>エンチョウ</t>
    </rPh>
    <rPh sb="41" eb="42">
      <t>ヤク</t>
    </rPh>
    <rPh sb="46" eb="48">
      <t>メンセキ</t>
    </rPh>
    <rPh sb="49" eb="50">
      <t>ヤク</t>
    </rPh>
    <rPh sb="51" eb="52">
      <t>マン</t>
    </rPh>
    <rPh sb="54" eb="56">
      <t>リンドウ</t>
    </rPh>
    <rPh sb="57" eb="59">
      <t>エンチョウ</t>
    </rPh>
    <rPh sb="60" eb="61">
      <t>ヤク</t>
    </rPh>
    <rPh sb="66" eb="68">
      <t>メンセキ</t>
    </rPh>
    <rPh sb="69" eb="70">
      <t>ヤク</t>
    </rPh>
    <rPh sb="72" eb="73">
      <t>マン</t>
    </rPh>
    <rPh sb="75" eb="77">
      <t>カセン</t>
    </rPh>
    <rPh sb="78" eb="80">
      <t>エンチョウ</t>
    </rPh>
    <rPh sb="81" eb="82">
      <t>ヤク</t>
    </rPh>
    <rPh sb="88" eb="91">
      <t>ジョウスイドウ</t>
    </rPh>
    <rPh sb="92" eb="94">
      <t>エンチョウ</t>
    </rPh>
    <rPh sb="95" eb="96">
      <t>ヤク</t>
    </rPh>
    <rPh sb="101" eb="104">
      <t>ゲスイドウ</t>
    </rPh>
    <rPh sb="105" eb="107">
      <t>エンチョウ</t>
    </rPh>
    <rPh sb="108" eb="109">
      <t>ヤク</t>
    </rPh>
    <phoneticPr fontId="5"/>
  </si>
  <si>
    <t>（１）施設等の老朽化
建築系公共施設の、大規模改修が必要とされる築３０年を経過した建物が4割以上を占め昭和56年の新耐震化基準以前に建築された施設は全体の約２割を占める。
今後、老朽化した施設の大規模な改修や更新が必要で特に施設面積の大きい学校教育施設の改修や更新の時期には大きな費用がかかることが懸念される。
（２）人口減少・少子高齢化
町の人口は減少を続けており、人口構成の変化や多様化する住民ニーズに応じた公共施設のあり方を考えていく必要がある。
（３）財源の不足
すべての公共施設の更新費用を試算した結果、今後40年間で485億円が見込まれる。過去5年の投資的経費を比較した場合毎年8.3億円程度の不足が予想される為、将来の人口や財政の規模にあった公共施設の適正化を行い、維持管理費用や更新費用等の削減が必要。</t>
    <rPh sb="3" eb="5">
      <t>シセツ</t>
    </rPh>
    <rPh sb="5" eb="6">
      <t>トウ</t>
    </rPh>
    <rPh sb="7" eb="10">
      <t>ロウキュウカ</t>
    </rPh>
    <rPh sb="11" eb="13">
      <t>ケンチク</t>
    </rPh>
    <rPh sb="13" eb="14">
      <t>ケイ</t>
    </rPh>
    <rPh sb="14" eb="16">
      <t>コウキョウ</t>
    </rPh>
    <rPh sb="16" eb="18">
      <t>シセツ</t>
    </rPh>
    <rPh sb="20" eb="23">
      <t>ダイキボ</t>
    </rPh>
    <rPh sb="23" eb="25">
      <t>カイシュウ</t>
    </rPh>
    <rPh sb="26" eb="28">
      <t>ヒツヨウ</t>
    </rPh>
    <rPh sb="32" eb="33">
      <t>チク</t>
    </rPh>
    <rPh sb="35" eb="36">
      <t>ネン</t>
    </rPh>
    <rPh sb="37" eb="39">
      <t>ケイカ</t>
    </rPh>
    <rPh sb="41" eb="43">
      <t>タテモノ</t>
    </rPh>
    <rPh sb="45" eb="46">
      <t>ワリ</t>
    </rPh>
    <rPh sb="46" eb="48">
      <t>イジョウ</t>
    </rPh>
    <rPh sb="49" eb="50">
      <t>シ</t>
    </rPh>
    <rPh sb="51" eb="53">
      <t>ショウワ</t>
    </rPh>
    <rPh sb="55" eb="56">
      <t>ネン</t>
    </rPh>
    <rPh sb="57" eb="58">
      <t>シン</t>
    </rPh>
    <rPh sb="58" eb="61">
      <t>タイシンカ</t>
    </rPh>
    <rPh sb="61" eb="63">
      <t>キジュン</t>
    </rPh>
    <rPh sb="63" eb="65">
      <t>イゼン</t>
    </rPh>
    <rPh sb="66" eb="68">
      <t>ケンチク</t>
    </rPh>
    <rPh sb="71" eb="73">
      <t>シセツ</t>
    </rPh>
    <rPh sb="74" eb="76">
      <t>ゼンタイ</t>
    </rPh>
    <rPh sb="77" eb="78">
      <t>ヤク</t>
    </rPh>
    <rPh sb="79" eb="80">
      <t>ワリ</t>
    </rPh>
    <rPh sb="81" eb="82">
      <t>シ</t>
    </rPh>
    <rPh sb="86" eb="88">
      <t>コンゴ</t>
    </rPh>
    <rPh sb="89" eb="92">
      <t>ロウキュウカ</t>
    </rPh>
    <rPh sb="94" eb="96">
      <t>シセツ</t>
    </rPh>
    <rPh sb="97" eb="100">
      <t>ダイキボ</t>
    </rPh>
    <rPh sb="101" eb="103">
      <t>カイシュウ</t>
    </rPh>
    <rPh sb="104" eb="106">
      <t>コウシン</t>
    </rPh>
    <rPh sb="107" eb="109">
      <t>ヒツヨウ</t>
    </rPh>
    <rPh sb="110" eb="111">
      <t>トク</t>
    </rPh>
    <rPh sb="112" eb="114">
      <t>シセツ</t>
    </rPh>
    <rPh sb="114" eb="116">
      <t>メンセキ</t>
    </rPh>
    <rPh sb="117" eb="118">
      <t>オオ</t>
    </rPh>
    <rPh sb="120" eb="122">
      <t>ガッコウ</t>
    </rPh>
    <rPh sb="122" eb="124">
      <t>キョウイク</t>
    </rPh>
    <rPh sb="124" eb="126">
      <t>シセツ</t>
    </rPh>
    <rPh sb="127" eb="129">
      <t>カイシュウ</t>
    </rPh>
    <rPh sb="130" eb="132">
      <t>コウシン</t>
    </rPh>
    <rPh sb="133" eb="135">
      <t>ジキ</t>
    </rPh>
    <rPh sb="137" eb="138">
      <t>オオ</t>
    </rPh>
    <rPh sb="140" eb="142">
      <t>ヒヨウ</t>
    </rPh>
    <rPh sb="149" eb="151">
      <t>ケネン</t>
    </rPh>
    <phoneticPr fontId="5"/>
  </si>
  <si>
    <t>公共施設を現状規模のまま更新した場合は40年間で532.1億円（建築系公共施設202億円、土木系公共施設204.5億円、企業会計公共施設125.6億）</t>
    <rPh sb="0" eb="2">
      <t>コウキョウ</t>
    </rPh>
    <rPh sb="2" eb="4">
      <t>シセツ</t>
    </rPh>
    <rPh sb="5" eb="7">
      <t>ゲンジョウ</t>
    </rPh>
    <rPh sb="7" eb="9">
      <t>キボ</t>
    </rPh>
    <rPh sb="12" eb="14">
      <t>コウシン</t>
    </rPh>
    <rPh sb="16" eb="18">
      <t>バアイ</t>
    </rPh>
    <rPh sb="21" eb="23">
      <t>ネンカン</t>
    </rPh>
    <rPh sb="29" eb="31">
      <t>オクエン</t>
    </rPh>
    <rPh sb="32" eb="34">
      <t>ケンチク</t>
    </rPh>
    <rPh sb="34" eb="35">
      <t>ケイ</t>
    </rPh>
    <rPh sb="35" eb="37">
      <t>コウキョウ</t>
    </rPh>
    <rPh sb="37" eb="39">
      <t>シセツ</t>
    </rPh>
    <rPh sb="42" eb="44">
      <t>オクエン</t>
    </rPh>
    <rPh sb="45" eb="48">
      <t>ドボクケイ</t>
    </rPh>
    <rPh sb="48" eb="50">
      <t>コウキョウ</t>
    </rPh>
    <rPh sb="50" eb="52">
      <t>シセツ</t>
    </rPh>
    <rPh sb="57" eb="59">
      <t>オクエン</t>
    </rPh>
    <rPh sb="60" eb="62">
      <t>キギョウ</t>
    </rPh>
    <rPh sb="62" eb="64">
      <t>カイケイ</t>
    </rPh>
    <rPh sb="64" eb="66">
      <t>コウキョウ</t>
    </rPh>
    <rPh sb="66" eb="68">
      <t>シセツ</t>
    </rPh>
    <rPh sb="73" eb="74">
      <t>オク</t>
    </rPh>
    <phoneticPr fontId="5"/>
  </si>
  <si>
    <t>予防保全的に長寿命化対策を行い、80年使用した場合の建築系公共施設の維持更新費用を算出した。その結果、今後40年間で約155億円（年平均3.9億円）かかる試算となった。長寿命化を図ることで、単純更新の場合より、総額47億円、年平均1.2億円の削減が見込まれる。</t>
    <rPh sb="0" eb="2">
      <t>ヨボウ</t>
    </rPh>
    <rPh sb="2" eb="5">
      <t>ホゼンテキ</t>
    </rPh>
    <rPh sb="6" eb="10">
      <t>チョウジュミョウカ</t>
    </rPh>
    <rPh sb="10" eb="12">
      <t>タイサク</t>
    </rPh>
    <rPh sb="13" eb="14">
      <t>オコナ</t>
    </rPh>
    <rPh sb="18" eb="19">
      <t>ネン</t>
    </rPh>
    <rPh sb="19" eb="21">
      <t>シヨウ</t>
    </rPh>
    <rPh sb="23" eb="25">
      <t>バアイ</t>
    </rPh>
    <rPh sb="26" eb="28">
      <t>ケンチク</t>
    </rPh>
    <rPh sb="28" eb="29">
      <t>ケイ</t>
    </rPh>
    <rPh sb="29" eb="31">
      <t>コウキョウ</t>
    </rPh>
    <rPh sb="31" eb="33">
      <t>シセツ</t>
    </rPh>
    <rPh sb="34" eb="36">
      <t>イジ</t>
    </rPh>
    <rPh sb="36" eb="38">
      <t>コウシン</t>
    </rPh>
    <rPh sb="38" eb="40">
      <t>ヒヨウ</t>
    </rPh>
    <rPh sb="41" eb="43">
      <t>サンシュツ</t>
    </rPh>
    <rPh sb="48" eb="50">
      <t>ケッカ</t>
    </rPh>
    <rPh sb="51" eb="53">
      <t>コンゴ</t>
    </rPh>
    <rPh sb="55" eb="57">
      <t>ネンカン</t>
    </rPh>
    <rPh sb="58" eb="59">
      <t>ヤク</t>
    </rPh>
    <rPh sb="62" eb="64">
      <t>オクエン</t>
    </rPh>
    <rPh sb="65" eb="68">
      <t>ネンヘイキン</t>
    </rPh>
    <rPh sb="71" eb="72">
      <t>オク</t>
    </rPh>
    <rPh sb="72" eb="73">
      <t>エン</t>
    </rPh>
    <rPh sb="77" eb="79">
      <t>シサン</t>
    </rPh>
    <rPh sb="84" eb="88">
      <t>チョウジュミョウカ</t>
    </rPh>
    <rPh sb="89" eb="90">
      <t>ハカ</t>
    </rPh>
    <rPh sb="95" eb="97">
      <t>タンジュン</t>
    </rPh>
    <rPh sb="97" eb="99">
      <t>コウシン</t>
    </rPh>
    <rPh sb="100" eb="102">
      <t>バアイ</t>
    </rPh>
    <rPh sb="105" eb="107">
      <t>ソウガク</t>
    </rPh>
    <rPh sb="109" eb="111">
      <t>オクエン</t>
    </rPh>
    <rPh sb="112" eb="115">
      <t>ネンヘイキン</t>
    </rPh>
    <rPh sb="118" eb="120">
      <t>オクエン</t>
    </rPh>
    <rPh sb="121" eb="123">
      <t>サクゲン</t>
    </rPh>
    <rPh sb="124" eb="126">
      <t>ミコ</t>
    </rPh>
    <phoneticPr fontId="5"/>
  </si>
  <si>
    <t>長寿命化を図ることで、単純更新の場合より総額47億円の削減が見込まれる。</t>
    <rPh sb="0" eb="4">
      <t>チョウジュミョウカ</t>
    </rPh>
    <rPh sb="5" eb="6">
      <t>ハカ</t>
    </rPh>
    <rPh sb="11" eb="13">
      <t>タンジュン</t>
    </rPh>
    <rPh sb="13" eb="15">
      <t>コウシン</t>
    </rPh>
    <rPh sb="16" eb="18">
      <t>バアイ</t>
    </rPh>
    <rPh sb="20" eb="22">
      <t>ソウガク</t>
    </rPh>
    <rPh sb="24" eb="25">
      <t>オク</t>
    </rPh>
    <rPh sb="25" eb="26">
      <t>エン</t>
    </rPh>
    <rPh sb="27" eb="29">
      <t>サクゲン</t>
    </rPh>
    <rPh sb="30" eb="32">
      <t>ミコ</t>
    </rPh>
    <phoneticPr fontId="5"/>
  </si>
  <si>
    <t>施設の各部門を横断的に管理し、施設を効率的に維持管理する目的で、公共施設等マネジメント統括部局を設置し、全庁的な取組体制を構築する。</t>
    <rPh sb="0" eb="2">
      <t>シセツ</t>
    </rPh>
    <rPh sb="3" eb="6">
      <t>カクブモン</t>
    </rPh>
    <rPh sb="7" eb="10">
      <t>オウダンテキ</t>
    </rPh>
    <rPh sb="11" eb="13">
      <t>カンリ</t>
    </rPh>
    <rPh sb="15" eb="17">
      <t>シセツ</t>
    </rPh>
    <rPh sb="18" eb="21">
      <t>コウリツテキ</t>
    </rPh>
    <rPh sb="22" eb="24">
      <t>イジ</t>
    </rPh>
    <rPh sb="24" eb="26">
      <t>カンリ</t>
    </rPh>
    <rPh sb="28" eb="30">
      <t>モクテキ</t>
    </rPh>
    <rPh sb="32" eb="34">
      <t>コウキョウ</t>
    </rPh>
    <rPh sb="34" eb="36">
      <t>シセツ</t>
    </rPh>
    <rPh sb="36" eb="37">
      <t>トウ</t>
    </rPh>
    <rPh sb="43" eb="45">
      <t>トウカツ</t>
    </rPh>
    <rPh sb="45" eb="46">
      <t>ブ</t>
    </rPh>
    <rPh sb="46" eb="47">
      <t>キョク</t>
    </rPh>
    <rPh sb="48" eb="50">
      <t>セッチ</t>
    </rPh>
    <rPh sb="52" eb="55">
      <t>ゼンチョウテキ</t>
    </rPh>
    <rPh sb="56" eb="57">
      <t>ト</t>
    </rPh>
    <rPh sb="57" eb="58">
      <t>ク</t>
    </rPh>
    <rPh sb="58" eb="60">
      <t>タイセイ</t>
    </rPh>
    <rPh sb="61" eb="63">
      <t>コウチク</t>
    </rPh>
    <phoneticPr fontId="5"/>
  </si>
  <si>
    <t>PPP/PFIなど、民間活力を活用し、機能を維持、向上させつつ、改修・更新コスト及び管理運営コストを縮減</t>
    <rPh sb="10" eb="12">
      <t>ミンカン</t>
    </rPh>
    <rPh sb="12" eb="14">
      <t>カツリョク</t>
    </rPh>
    <rPh sb="15" eb="17">
      <t>カツヨウ</t>
    </rPh>
    <rPh sb="19" eb="21">
      <t>キノウ</t>
    </rPh>
    <rPh sb="22" eb="24">
      <t>イジ</t>
    </rPh>
    <rPh sb="25" eb="27">
      <t>コウジョウ</t>
    </rPh>
    <rPh sb="32" eb="34">
      <t>カイシュウ</t>
    </rPh>
    <rPh sb="35" eb="37">
      <t>コウシン</t>
    </rPh>
    <rPh sb="40" eb="41">
      <t>オヨ</t>
    </rPh>
    <rPh sb="42" eb="44">
      <t>カンリ</t>
    </rPh>
    <rPh sb="44" eb="46">
      <t>ウンエイ</t>
    </rPh>
    <rPh sb="50" eb="52">
      <t>シュクゲン</t>
    </rPh>
    <phoneticPr fontId="5"/>
  </si>
  <si>
    <t>・総合的な管理運営や定期的な保守・点検を行う。
・個々の施設の保全計画を作成する中で、建物の劣化診断を実施し、維持管理、修繕、更新を含む老朽化対策に活用する。
・経年的な施設の状況を把握するため、定期的な診断を行い、その記録を集積・蓄積して計画的な保全に活用する。</t>
    <rPh sb="1" eb="4">
      <t>ソウゴウテキ</t>
    </rPh>
    <rPh sb="5" eb="7">
      <t>カンリ</t>
    </rPh>
    <rPh sb="7" eb="9">
      <t>ウンエイ</t>
    </rPh>
    <rPh sb="10" eb="13">
      <t>テイキテキ</t>
    </rPh>
    <rPh sb="14" eb="16">
      <t>ホシュ</t>
    </rPh>
    <rPh sb="17" eb="19">
      <t>テンケン</t>
    </rPh>
    <rPh sb="20" eb="21">
      <t>オコナ</t>
    </rPh>
    <rPh sb="25" eb="27">
      <t>ココ</t>
    </rPh>
    <rPh sb="28" eb="30">
      <t>シセツ</t>
    </rPh>
    <rPh sb="31" eb="33">
      <t>ホゼン</t>
    </rPh>
    <rPh sb="33" eb="35">
      <t>ケイカク</t>
    </rPh>
    <rPh sb="36" eb="38">
      <t>サクセイ</t>
    </rPh>
    <rPh sb="40" eb="41">
      <t>ナカ</t>
    </rPh>
    <rPh sb="43" eb="45">
      <t>タテモノ</t>
    </rPh>
    <rPh sb="46" eb="48">
      <t>レッカ</t>
    </rPh>
    <rPh sb="48" eb="50">
      <t>シンダン</t>
    </rPh>
    <rPh sb="51" eb="53">
      <t>ジッシ</t>
    </rPh>
    <rPh sb="55" eb="59">
      <t>イジカンリ</t>
    </rPh>
    <rPh sb="60" eb="62">
      <t>シュウゼン</t>
    </rPh>
    <rPh sb="63" eb="65">
      <t>コウシン</t>
    </rPh>
    <rPh sb="66" eb="67">
      <t>フク</t>
    </rPh>
    <rPh sb="68" eb="71">
      <t>ロウキュウカ</t>
    </rPh>
    <rPh sb="71" eb="73">
      <t>タイサク</t>
    </rPh>
    <rPh sb="74" eb="76">
      <t>カツヨウ</t>
    </rPh>
    <rPh sb="81" eb="84">
      <t>ケイネンテキ</t>
    </rPh>
    <rPh sb="85" eb="87">
      <t>シセツ</t>
    </rPh>
    <rPh sb="88" eb="90">
      <t>ジョウキョウ</t>
    </rPh>
    <rPh sb="91" eb="93">
      <t>ハアク</t>
    </rPh>
    <rPh sb="98" eb="101">
      <t>テイキテキ</t>
    </rPh>
    <rPh sb="102" eb="104">
      <t>シンダン</t>
    </rPh>
    <rPh sb="105" eb="106">
      <t>オコナ</t>
    </rPh>
    <rPh sb="110" eb="112">
      <t>キロク</t>
    </rPh>
    <rPh sb="113" eb="115">
      <t>シュウセキ</t>
    </rPh>
    <rPh sb="116" eb="118">
      <t>チクセキ</t>
    </rPh>
    <rPh sb="120" eb="123">
      <t>ケイカクテキ</t>
    </rPh>
    <rPh sb="124" eb="126">
      <t>ホゼン</t>
    </rPh>
    <rPh sb="127" eb="129">
      <t>カツヨウ</t>
    </rPh>
    <phoneticPr fontId="5"/>
  </si>
  <si>
    <t>維持管理については、故障や不具合が発生してから修繕を行う「事後保全」ではなく、計画的にメンテナンスを行う「予防保全」の取組みを進める。これにより施設や設備を長期にわたり良好な状態で維持し、改修コストの平準化を図り、トータルコストを縮減する。</t>
    <rPh sb="0" eb="2">
      <t>イジ</t>
    </rPh>
    <rPh sb="2" eb="4">
      <t>カンリ</t>
    </rPh>
    <rPh sb="10" eb="12">
      <t>コショウ</t>
    </rPh>
    <rPh sb="13" eb="16">
      <t>フグアイ</t>
    </rPh>
    <rPh sb="17" eb="19">
      <t>ハッセイ</t>
    </rPh>
    <rPh sb="23" eb="25">
      <t>シュウゼン</t>
    </rPh>
    <rPh sb="26" eb="27">
      <t>オコナ</t>
    </rPh>
    <rPh sb="29" eb="31">
      <t>ジゴ</t>
    </rPh>
    <rPh sb="31" eb="33">
      <t>ホゼン</t>
    </rPh>
    <rPh sb="39" eb="42">
      <t>ケイカクテキ</t>
    </rPh>
    <rPh sb="50" eb="51">
      <t>オコナ</t>
    </rPh>
    <rPh sb="53" eb="55">
      <t>ヨボウ</t>
    </rPh>
    <rPh sb="55" eb="57">
      <t>ホゼン</t>
    </rPh>
    <rPh sb="59" eb="61">
      <t>トリク</t>
    </rPh>
    <rPh sb="63" eb="64">
      <t>スス</t>
    </rPh>
    <rPh sb="72" eb="74">
      <t>シセツ</t>
    </rPh>
    <rPh sb="75" eb="77">
      <t>セツビ</t>
    </rPh>
    <rPh sb="78" eb="80">
      <t>チョウキ</t>
    </rPh>
    <rPh sb="84" eb="86">
      <t>リョウコウ</t>
    </rPh>
    <rPh sb="87" eb="89">
      <t>ジョウタイ</t>
    </rPh>
    <rPh sb="90" eb="92">
      <t>イジ</t>
    </rPh>
    <rPh sb="94" eb="96">
      <t>カイシュウ</t>
    </rPh>
    <rPh sb="100" eb="103">
      <t>ヘイジュンカ</t>
    </rPh>
    <rPh sb="104" eb="105">
      <t>ハカ</t>
    </rPh>
    <rPh sb="115" eb="117">
      <t>シュクゲン</t>
    </rPh>
    <phoneticPr fontId="5"/>
  </si>
  <si>
    <t>危険性が認められた施設については、安全確保の改修を実施する。・点検・診断等により高度の危険性が認められた公共施設等や老朽化等により供用廃止され、かつ今後も利用見込みのない公共施設等については、順次取り壊しを行う。</t>
    <rPh sb="0" eb="3">
      <t>キケンセイ</t>
    </rPh>
    <rPh sb="4" eb="5">
      <t>ミト</t>
    </rPh>
    <rPh sb="9" eb="11">
      <t>シセツ</t>
    </rPh>
    <rPh sb="17" eb="19">
      <t>アンゼン</t>
    </rPh>
    <rPh sb="19" eb="21">
      <t>カクホ</t>
    </rPh>
    <rPh sb="22" eb="24">
      <t>カイシュウ</t>
    </rPh>
    <rPh sb="25" eb="27">
      <t>ジッシ</t>
    </rPh>
    <rPh sb="31" eb="33">
      <t>テンケン</t>
    </rPh>
    <rPh sb="34" eb="36">
      <t>シンダン</t>
    </rPh>
    <rPh sb="36" eb="37">
      <t>トウ</t>
    </rPh>
    <rPh sb="40" eb="42">
      <t>コウド</t>
    </rPh>
    <rPh sb="43" eb="46">
      <t>キケンセイ</t>
    </rPh>
    <rPh sb="47" eb="48">
      <t>ミト</t>
    </rPh>
    <rPh sb="52" eb="54">
      <t>コウキョウ</t>
    </rPh>
    <rPh sb="54" eb="56">
      <t>シセツ</t>
    </rPh>
    <rPh sb="56" eb="57">
      <t>トウ</t>
    </rPh>
    <rPh sb="58" eb="61">
      <t>ロウキュウカ</t>
    </rPh>
    <rPh sb="61" eb="62">
      <t>トウ</t>
    </rPh>
    <rPh sb="65" eb="67">
      <t>キョウヨウ</t>
    </rPh>
    <rPh sb="67" eb="69">
      <t>ハイシ</t>
    </rPh>
    <rPh sb="74" eb="76">
      <t>コンゴ</t>
    </rPh>
    <rPh sb="77" eb="79">
      <t>リヨウ</t>
    </rPh>
    <rPh sb="79" eb="81">
      <t>ミコ</t>
    </rPh>
    <rPh sb="85" eb="87">
      <t>コウキョウ</t>
    </rPh>
    <rPh sb="87" eb="89">
      <t>シセツ</t>
    </rPh>
    <rPh sb="89" eb="90">
      <t>トウ</t>
    </rPh>
    <rPh sb="96" eb="98">
      <t>ジュンジ</t>
    </rPh>
    <rPh sb="98" eb="99">
      <t>ト</t>
    </rPh>
    <rPh sb="100" eb="101">
      <t>コワ</t>
    </rPh>
    <rPh sb="103" eb="104">
      <t>オコナ</t>
    </rPh>
    <phoneticPr fontId="5"/>
  </si>
  <si>
    <t>「建築物耐震改修促進計画」に基づき耐震診断、耐震改修を進める。計画の対象にない、その他の一定規模以上の公共施設についても耐震診断を実施し、計画的な耐震化に取り組むこととする。</t>
    <rPh sb="1" eb="4">
      <t>ケンチクブツ</t>
    </rPh>
    <rPh sb="4" eb="6">
      <t>タイシン</t>
    </rPh>
    <rPh sb="6" eb="8">
      <t>カイシュウ</t>
    </rPh>
    <rPh sb="8" eb="10">
      <t>ソクシン</t>
    </rPh>
    <rPh sb="10" eb="12">
      <t>ケイカク</t>
    </rPh>
    <rPh sb="14" eb="15">
      <t>モト</t>
    </rPh>
    <rPh sb="17" eb="19">
      <t>タイシン</t>
    </rPh>
    <rPh sb="19" eb="21">
      <t>シンダン</t>
    </rPh>
    <rPh sb="22" eb="24">
      <t>タイシン</t>
    </rPh>
    <rPh sb="24" eb="26">
      <t>カイシュウ</t>
    </rPh>
    <rPh sb="27" eb="28">
      <t>スス</t>
    </rPh>
    <rPh sb="31" eb="33">
      <t>ケイカク</t>
    </rPh>
    <rPh sb="34" eb="36">
      <t>タイショウ</t>
    </rPh>
    <rPh sb="42" eb="43">
      <t>タ</t>
    </rPh>
    <rPh sb="44" eb="46">
      <t>イッテイ</t>
    </rPh>
    <rPh sb="46" eb="48">
      <t>キボ</t>
    </rPh>
    <rPh sb="48" eb="50">
      <t>イジョウ</t>
    </rPh>
    <rPh sb="51" eb="53">
      <t>コウキョウ</t>
    </rPh>
    <rPh sb="53" eb="55">
      <t>シセツ</t>
    </rPh>
    <rPh sb="60" eb="62">
      <t>タイシン</t>
    </rPh>
    <rPh sb="62" eb="64">
      <t>シンダン</t>
    </rPh>
    <rPh sb="65" eb="67">
      <t>ジッシ</t>
    </rPh>
    <rPh sb="69" eb="72">
      <t>ケイカクテキ</t>
    </rPh>
    <rPh sb="73" eb="76">
      <t>タイシンカ</t>
    </rPh>
    <rPh sb="77" eb="78">
      <t>ト</t>
    </rPh>
    <rPh sb="79" eb="80">
      <t>ク</t>
    </rPh>
    <phoneticPr fontId="5"/>
  </si>
  <si>
    <t>建物の劣化状況や今後の維持・修繕コスト等を把握し、計画的な予防保全に努めるとともに、耐用年数を超え、できるだけ長期間、良好な状態で利用できるよう施設の長寿命化に取り組む。大規模改修工事を実施した場合、建替え周期を60年とし、その時点で診断を行い更に使用が可能であれば長寿命化改修工事を行って80年まで長期使用することを検討。</t>
    <rPh sb="0" eb="2">
      <t>タテモノ</t>
    </rPh>
    <rPh sb="3" eb="5">
      <t>レッカ</t>
    </rPh>
    <rPh sb="5" eb="7">
      <t>ジョウキョウ</t>
    </rPh>
    <rPh sb="8" eb="10">
      <t>コンゴ</t>
    </rPh>
    <rPh sb="11" eb="13">
      <t>イジ</t>
    </rPh>
    <rPh sb="14" eb="16">
      <t>シュウゼン</t>
    </rPh>
    <rPh sb="19" eb="20">
      <t>トウ</t>
    </rPh>
    <rPh sb="21" eb="23">
      <t>ハアク</t>
    </rPh>
    <rPh sb="25" eb="28">
      <t>ケイカクテキ</t>
    </rPh>
    <rPh sb="29" eb="31">
      <t>ヨボウ</t>
    </rPh>
    <rPh sb="31" eb="33">
      <t>ホゼン</t>
    </rPh>
    <rPh sb="34" eb="35">
      <t>ツト</t>
    </rPh>
    <rPh sb="42" eb="46">
      <t>タイヨウネンスウ</t>
    </rPh>
    <rPh sb="47" eb="48">
      <t>コ</t>
    </rPh>
    <rPh sb="55" eb="58">
      <t>チョウキカン</t>
    </rPh>
    <rPh sb="59" eb="61">
      <t>リョウコウ</t>
    </rPh>
    <rPh sb="62" eb="64">
      <t>ジョウタイ</t>
    </rPh>
    <rPh sb="65" eb="67">
      <t>リヨウ</t>
    </rPh>
    <rPh sb="72" eb="74">
      <t>シセツ</t>
    </rPh>
    <rPh sb="75" eb="79">
      <t>チョウジュミョウカ</t>
    </rPh>
    <rPh sb="80" eb="81">
      <t>ト</t>
    </rPh>
    <rPh sb="82" eb="83">
      <t>ク</t>
    </rPh>
    <rPh sb="85" eb="88">
      <t>ダイキボ</t>
    </rPh>
    <rPh sb="88" eb="90">
      <t>カイシュウ</t>
    </rPh>
    <rPh sb="90" eb="92">
      <t>コウジ</t>
    </rPh>
    <rPh sb="93" eb="95">
      <t>ジッシ</t>
    </rPh>
    <rPh sb="97" eb="99">
      <t>バアイ</t>
    </rPh>
    <rPh sb="100" eb="102">
      <t>タテカ</t>
    </rPh>
    <rPh sb="103" eb="105">
      <t>シュウキ</t>
    </rPh>
    <rPh sb="108" eb="109">
      <t>ネン</t>
    </rPh>
    <rPh sb="114" eb="116">
      <t>ジテン</t>
    </rPh>
    <rPh sb="117" eb="119">
      <t>シンダン</t>
    </rPh>
    <rPh sb="120" eb="121">
      <t>オコナ</t>
    </rPh>
    <rPh sb="122" eb="123">
      <t>サラ</t>
    </rPh>
    <rPh sb="124" eb="126">
      <t>シヨウ</t>
    </rPh>
    <rPh sb="127" eb="129">
      <t>カノウ</t>
    </rPh>
    <rPh sb="133" eb="137">
      <t>チョウジュミョウカ</t>
    </rPh>
    <rPh sb="137" eb="139">
      <t>カイシュウ</t>
    </rPh>
    <rPh sb="139" eb="141">
      <t>コウジ</t>
    </rPh>
    <rPh sb="142" eb="143">
      <t>オコナ</t>
    </rPh>
    <rPh sb="147" eb="148">
      <t>ネン</t>
    </rPh>
    <rPh sb="150" eb="152">
      <t>チョウキ</t>
    </rPh>
    <rPh sb="152" eb="154">
      <t>シヨウ</t>
    </rPh>
    <rPh sb="159" eb="161">
      <t>ケントウ</t>
    </rPh>
    <phoneticPr fontId="5"/>
  </si>
  <si>
    <t>「ユニバーサルデザイン２０２０行動計画」（平成２９年２月２０日ユニバーサルデザイン２０２０関係閣僚会議決定、令和２年１２月２２日一部改正））における考え方等を踏まえ、公共施設等の経過ウ的な改修等によるユニバーサルデザイン化の推進を図る。</t>
    <rPh sb="15" eb="17">
      <t>コウドウ</t>
    </rPh>
    <rPh sb="17" eb="19">
      <t>ケイカク</t>
    </rPh>
    <rPh sb="21" eb="23">
      <t>ヘイセイ</t>
    </rPh>
    <rPh sb="25" eb="26">
      <t>ネン</t>
    </rPh>
    <rPh sb="27" eb="28">
      <t>ガツ</t>
    </rPh>
    <rPh sb="30" eb="31">
      <t>ニチ</t>
    </rPh>
    <rPh sb="45" eb="47">
      <t>カンケイ</t>
    </rPh>
    <rPh sb="47" eb="49">
      <t>カクリョウ</t>
    </rPh>
    <rPh sb="49" eb="51">
      <t>カイギ</t>
    </rPh>
    <rPh sb="51" eb="53">
      <t>ケッテイ</t>
    </rPh>
    <rPh sb="54" eb="56">
      <t>レイワ</t>
    </rPh>
    <rPh sb="57" eb="58">
      <t>ネン</t>
    </rPh>
    <rPh sb="60" eb="61">
      <t>ガツ</t>
    </rPh>
    <rPh sb="63" eb="64">
      <t>ニチ</t>
    </rPh>
    <rPh sb="64" eb="66">
      <t>イチブ</t>
    </rPh>
    <rPh sb="66" eb="68">
      <t>カイセイ</t>
    </rPh>
    <rPh sb="74" eb="75">
      <t>カンガ</t>
    </rPh>
    <rPh sb="76" eb="77">
      <t>カタ</t>
    </rPh>
    <rPh sb="77" eb="78">
      <t>トウ</t>
    </rPh>
    <rPh sb="79" eb="80">
      <t>フ</t>
    </rPh>
    <rPh sb="83" eb="85">
      <t>コウキョウ</t>
    </rPh>
    <rPh sb="85" eb="87">
      <t>シセツ</t>
    </rPh>
    <rPh sb="87" eb="88">
      <t>トウ</t>
    </rPh>
    <rPh sb="89" eb="91">
      <t>ケイカ</t>
    </rPh>
    <rPh sb="92" eb="93">
      <t>テキ</t>
    </rPh>
    <rPh sb="94" eb="96">
      <t>カイシュウ</t>
    </rPh>
    <rPh sb="96" eb="97">
      <t>トウ</t>
    </rPh>
    <rPh sb="110" eb="111">
      <t>カ</t>
    </rPh>
    <rPh sb="112" eb="114">
      <t>スイシン</t>
    </rPh>
    <rPh sb="115" eb="116">
      <t>ハカ</t>
    </rPh>
    <phoneticPr fontId="5"/>
  </si>
  <si>
    <t>老朽化した施設や利用状況等から必要性が認められない施設については、議会や住民に状況を十分に説明した上で、廃止・除却を行います。また類似、重複した機能を有する施設を更新する場合には、施設の集約化や機能統合等を検討する。
住民ニーズや社会情勢の変化による用途廃止や統廃合、集約化による移転後の空き施設は、可能な限り用途転用することで、既存施設の更新費の抑制を図る。また、有償での売却や貸付けを行うなど、財源確保の手段として有効活用する。</t>
    <rPh sb="0" eb="3">
      <t>ロウキュウカ</t>
    </rPh>
    <rPh sb="5" eb="7">
      <t>シセツ</t>
    </rPh>
    <rPh sb="8" eb="10">
      <t>リヨウ</t>
    </rPh>
    <rPh sb="10" eb="12">
      <t>ジョウキョウ</t>
    </rPh>
    <rPh sb="12" eb="13">
      <t>トウ</t>
    </rPh>
    <rPh sb="15" eb="18">
      <t>ヒツヨウセイ</t>
    </rPh>
    <rPh sb="19" eb="20">
      <t>ミト</t>
    </rPh>
    <rPh sb="25" eb="27">
      <t>シセツ</t>
    </rPh>
    <rPh sb="33" eb="35">
      <t>ギカイ</t>
    </rPh>
    <rPh sb="36" eb="38">
      <t>ジュウミン</t>
    </rPh>
    <rPh sb="39" eb="41">
      <t>ジョウキョウ</t>
    </rPh>
    <rPh sb="42" eb="44">
      <t>ジュウブン</t>
    </rPh>
    <rPh sb="45" eb="47">
      <t>セツメイ</t>
    </rPh>
    <rPh sb="49" eb="50">
      <t>ウエ</t>
    </rPh>
    <rPh sb="52" eb="54">
      <t>ハイシ</t>
    </rPh>
    <rPh sb="55" eb="57">
      <t>ジョキャク</t>
    </rPh>
    <rPh sb="58" eb="59">
      <t>オコナ</t>
    </rPh>
    <rPh sb="65" eb="67">
      <t>ルイジ</t>
    </rPh>
    <rPh sb="68" eb="70">
      <t>チョウフク</t>
    </rPh>
    <rPh sb="72" eb="74">
      <t>キノウ</t>
    </rPh>
    <rPh sb="75" eb="76">
      <t>ユウ</t>
    </rPh>
    <rPh sb="78" eb="80">
      <t>シセツ</t>
    </rPh>
    <rPh sb="81" eb="83">
      <t>コウシン</t>
    </rPh>
    <rPh sb="85" eb="87">
      <t>バアイ</t>
    </rPh>
    <rPh sb="90" eb="92">
      <t>シセツ</t>
    </rPh>
    <rPh sb="93" eb="96">
      <t>シュウヤクカ</t>
    </rPh>
    <rPh sb="97" eb="99">
      <t>キノウ</t>
    </rPh>
    <rPh sb="99" eb="101">
      <t>トウゴウ</t>
    </rPh>
    <rPh sb="101" eb="102">
      <t>トウ</t>
    </rPh>
    <rPh sb="103" eb="105">
      <t>ケントウ</t>
    </rPh>
    <rPh sb="109" eb="111">
      <t>ジュウミン</t>
    </rPh>
    <rPh sb="115" eb="117">
      <t>シャカイ</t>
    </rPh>
    <rPh sb="117" eb="119">
      <t>ジョウセイ</t>
    </rPh>
    <rPh sb="120" eb="122">
      <t>ヘンカ</t>
    </rPh>
    <rPh sb="125" eb="127">
      <t>ヨウト</t>
    </rPh>
    <rPh sb="127" eb="129">
      <t>ハイシ</t>
    </rPh>
    <rPh sb="130" eb="133">
      <t>トウハイゴウ</t>
    </rPh>
    <rPh sb="134" eb="137">
      <t>シュウヤクカ</t>
    </rPh>
    <rPh sb="140" eb="142">
      <t>イテン</t>
    </rPh>
    <rPh sb="142" eb="143">
      <t>ゴ</t>
    </rPh>
    <rPh sb="144" eb="145">
      <t>ア</t>
    </rPh>
    <rPh sb="146" eb="148">
      <t>シセツ</t>
    </rPh>
    <rPh sb="150" eb="152">
      <t>カノウ</t>
    </rPh>
    <rPh sb="153" eb="154">
      <t>カギ</t>
    </rPh>
    <rPh sb="155" eb="157">
      <t>ヨウト</t>
    </rPh>
    <rPh sb="157" eb="159">
      <t>テンヨウ</t>
    </rPh>
    <rPh sb="165" eb="167">
      <t>キゾン</t>
    </rPh>
    <rPh sb="167" eb="169">
      <t>シセツ</t>
    </rPh>
    <rPh sb="170" eb="172">
      <t>コウシン</t>
    </rPh>
    <rPh sb="172" eb="173">
      <t>ヒ</t>
    </rPh>
    <rPh sb="174" eb="176">
      <t>ヨクセイ</t>
    </rPh>
    <rPh sb="177" eb="178">
      <t>ハカ</t>
    </rPh>
    <rPh sb="183" eb="185">
      <t>ユウショウ</t>
    </rPh>
    <rPh sb="187" eb="189">
      <t>バイキャク</t>
    </rPh>
    <rPh sb="190" eb="192">
      <t>カシツ</t>
    </rPh>
    <rPh sb="194" eb="195">
      <t>オコナ</t>
    </rPh>
    <rPh sb="199" eb="201">
      <t>ザイゲン</t>
    </rPh>
    <rPh sb="201" eb="203">
      <t>カクホ</t>
    </rPh>
    <rPh sb="204" eb="206">
      <t>シュダン</t>
    </rPh>
    <rPh sb="209" eb="211">
      <t>ユウコウ</t>
    </rPh>
    <rPh sb="211" eb="213">
      <t>カツヨウ</t>
    </rPh>
    <phoneticPr fontId="5"/>
  </si>
  <si>
    <t>固定資産台帳の掲載項目である取得日・耐用年数・面積・取得金額・減価償却　累計額などの数値データを活用し、施設類型別や建築年別の延床面積や老朽化比率を算出し、現状分析を実施する。また、固定資産の台帳データを基に、保有する全ての施設の更新等に係る経費見込みの試算を行い、公共施設等総合管理計画に掲載する。</t>
    <rPh sb="0" eb="2">
      <t>コテイ</t>
    </rPh>
    <rPh sb="2" eb="4">
      <t>シサン</t>
    </rPh>
    <rPh sb="4" eb="6">
      <t>ダイチョウ</t>
    </rPh>
    <rPh sb="7" eb="9">
      <t>ケイサイ</t>
    </rPh>
    <rPh sb="9" eb="11">
      <t>コウモク</t>
    </rPh>
    <rPh sb="14" eb="16">
      <t>シュトク</t>
    </rPh>
    <rPh sb="16" eb="17">
      <t>ビ</t>
    </rPh>
    <rPh sb="18" eb="20">
      <t>タイヨウ</t>
    </rPh>
    <rPh sb="20" eb="22">
      <t>ネンスウ</t>
    </rPh>
    <rPh sb="23" eb="25">
      <t>メンセキ</t>
    </rPh>
    <rPh sb="26" eb="28">
      <t>シュトク</t>
    </rPh>
    <rPh sb="28" eb="30">
      <t>キンガク</t>
    </rPh>
    <rPh sb="31" eb="33">
      <t>ゲンカ</t>
    </rPh>
    <rPh sb="33" eb="35">
      <t>ショウキャク</t>
    </rPh>
    <rPh sb="36" eb="39">
      <t>ルイケイガク</t>
    </rPh>
    <rPh sb="42" eb="44">
      <t>スウチ</t>
    </rPh>
    <rPh sb="48" eb="50">
      <t>カツヨウ</t>
    </rPh>
    <rPh sb="52" eb="54">
      <t>シセツ</t>
    </rPh>
    <rPh sb="54" eb="56">
      <t>ルイケイ</t>
    </rPh>
    <rPh sb="56" eb="57">
      <t>ベツ</t>
    </rPh>
    <rPh sb="58" eb="60">
      <t>ケンチク</t>
    </rPh>
    <rPh sb="60" eb="62">
      <t>ネンベツ</t>
    </rPh>
    <rPh sb="63" eb="65">
      <t>ノベユカ</t>
    </rPh>
    <rPh sb="65" eb="67">
      <t>メンセキ</t>
    </rPh>
    <rPh sb="68" eb="71">
      <t>ロウキュウカ</t>
    </rPh>
    <rPh sb="71" eb="73">
      <t>ヒリツ</t>
    </rPh>
    <rPh sb="74" eb="76">
      <t>サンシュツ</t>
    </rPh>
    <rPh sb="78" eb="80">
      <t>ゲンジョウ</t>
    </rPh>
    <rPh sb="80" eb="82">
      <t>ブンセキ</t>
    </rPh>
    <rPh sb="83" eb="85">
      <t>ジッシ</t>
    </rPh>
    <rPh sb="91" eb="93">
      <t>コテイ</t>
    </rPh>
    <rPh sb="93" eb="95">
      <t>シサン</t>
    </rPh>
    <rPh sb="96" eb="98">
      <t>ダイチョウ</t>
    </rPh>
    <rPh sb="102" eb="103">
      <t>モト</t>
    </rPh>
    <rPh sb="105" eb="107">
      <t>ホユウ</t>
    </rPh>
    <rPh sb="109" eb="110">
      <t>スベ</t>
    </rPh>
    <rPh sb="112" eb="114">
      <t>シセツ</t>
    </rPh>
    <rPh sb="115" eb="117">
      <t>コウシン</t>
    </rPh>
    <rPh sb="117" eb="118">
      <t>トウ</t>
    </rPh>
    <rPh sb="119" eb="120">
      <t>カカ</t>
    </rPh>
    <rPh sb="121" eb="123">
      <t>ケイヒ</t>
    </rPh>
    <rPh sb="123" eb="125">
      <t>ミコミ</t>
    </rPh>
    <rPh sb="127" eb="129">
      <t>シサン</t>
    </rPh>
    <rPh sb="130" eb="131">
      <t>オコナ</t>
    </rPh>
    <rPh sb="133" eb="135">
      <t>コウキョウ</t>
    </rPh>
    <rPh sb="135" eb="137">
      <t>シセツ</t>
    </rPh>
    <rPh sb="137" eb="138">
      <t>トウ</t>
    </rPh>
    <rPh sb="138" eb="140">
      <t>ソウゴウ</t>
    </rPh>
    <rPh sb="140" eb="142">
      <t>カンリ</t>
    </rPh>
    <rPh sb="142" eb="144">
      <t>ケイカク</t>
    </rPh>
    <rPh sb="145" eb="147">
      <t>ケイサイ</t>
    </rPh>
    <phoneticPr fontId="5"/>
  </si>
  <si>
    <t>町が保有する財産は、各々所管する部局が管理、運営しているため、より一層の有効活用を図るためには、「情報の把握」から有効活用にあたっての「意思決定」、そして「進捗管理」について縦割りを排除し、一元的に行うことが必要。そのため、事務局及び意思決定のための組織を新たに設け、全庁的に統一したプロセスにより着実な取組みを推進する。</t>
    <rPh sb="0" eb="1">
      <t>マチ</t>
    </rPh>
    <rPh sb="2" eb="4">
      <t>ホユウ</t>
    </rPh>
    <rPh sb="6" eb="8">
      <t>ザイサン</t>
    </rPh>
    <rPh sb="10" eb="12">
      <t>オノオノ</t>
    </rPh>
    <rPh sb="12" eb="14">
      <t>ショカン</t>
    </rPh>
    <rPh sb="16" eb="18">
      <t>ブキョク</t>
    </rPh>
    <rPh sb="19" eb="21">
      <t>カンリ</t>
    </rPh>
    <rPh sb="22" eb="24">
      <t>ウンエイ</t>
    </rPh>
    <rPh sb="33" eb="35">
      <t>イッソウ</t>
    </rPh>
    <rPh sb="36" eb="38">
      <t>ユウコウ</t>
    </rPh>
    <rPh sb="38" eb="40">
      <t>カツヨウ</t>
    </rPh>
    <rPh sb="41" eb="42">
      <t>ハカ</t>
    </rPh>
    <rPh sb="49" eb="51">
      <t>ジョウホウ</t>
    </rPh>
    <rPh sb="52" eb="54">
      <t>ハアク</t>
    </rPh>
    <rPh sb="57" eb="59">
      <t>ユウコウ</t>
    </rPh>
    <rPh sb="59" eb="61">
      <t>カツヨウ</t>
    </rPh>
    <rPh sb="68" eb="70">
      <t>イシ</t>
    </rPh>
    <rPh sb="70" eb="72">
      <t>ケッテイ</t>
    </rPh>
    <rPh sb="78" eb="80">
      <t>シンチョク</t>
    </rPh>
    <rPh sb="80" eb="82">
      <t>カンリ</t>
    </rPh>
    <rPh sb="87" eb="89">
      <t>タテワ</t>
    </rPh>
    <rPh sb="91" eb="93">
      <t>ハイジョ</t>
    </rPh>
    <rPh sb="95" eb="98">
      <t>イチゲンテキ</t>
    </rPh>
    <rPh sb="99" eb="100">
      <t>オコナ</t>
    </rPh>
    <rPh sb="104" eb="106">
      <t>ヒツヨウ</t>
    </rPh>
    <rPh sb="112" eb="115">
      <t>ジムキョク</t>
    </rPh>
    <rPh sb="115" eb="116">
      <t>オヨ</t>
    </rPh>
    <rPh sb="117" eb="119">
      <t>イシ</t>
    </rPh>
    <rPh sb="119" eb="121">
      <t>ケッテイ</t>
    </rPh>
    <rPh sb="125" eb="127">
      <t>ソシキ</t>
    </rPh>
    <rPh sb="128" eb="129">
      <t>アラ</t>
    </rPh>
    <rPh sb="131" eb="132">
      <t>モウ</t>
    </rPh>
    <rPh sb="134" eb="137">
      <t>ゼンチョウテキ</t>
    </rPh>
    <rPh sb="138" eb="140">
      <t>トウイツ</t>
    </rPh>
    <rPh sb="149" eb="151">
      <t>チャクジツ</t>
    </rPh>
    <rPh sb="152" eb="154">
      <t>トリク</t>
    </rPh>
    <rPh sb="156" eb="158">
      <t>スイシン</t>
    </rPh>
    <phoneticPr fontId="5"/>
  </si>
  <si>
    <t>維持管理に関する庁内の横断的な体制を整備し定期的に検討会を実施することにより、情報管理・共有を図りながら、計画の進捗状況確認を行います。また、施設の点検・診断結果等を踏まえた維持管理・更新等を推進するため、トータル管理コストの低減、年度間の管理費の平準化の視点で、管理方策や更新施設の優先順位等について検討するともに、計画の見直しについて検討します。これらの検討結果は、議会へ報告するとともに、ホームページなどを活用して町民に公表します。</t>
  </si>
  <si>
    <t>厳しい財政状況を踏まえ、施設活用度の低い施設については、他用途への変更や施設の在り方を見直す。施設活用度が高く、建物性能も高い施設については、維持保全しながら継続使用し、将来的には人口の推移、町の財政状況、及び施設の経営状態等を注視しながら広域化による近隣自治体との共同利用や、施設の集約化等について検討する。</t>
    <rPh sb="0" eb="1">
      <t>キビ</t>
    </rPh>
    <rPh sb="3" eb="5">
      <t>ザイセイ</t>
    </rPh>
    <rPh sb="5" eb="7">
      <t>ジョウキョウ</t>
    </rPh>
    <rPh sb="8" eb="9">
      <t>フ</t>
    </rPh>
    <rPh sb="12" eb="14">
      <t>シセツ</t>
    </rPh>
    <rPh sb="14" eb="16">
      <t>カツヨウ</t>
    </rPh>
    <rPh sb="16" eb="17">
      <t>ド</t>
    </rPh>
    <rPh sb="18" eb="19">
      <t>ヒク</t>
    </rPh>
    <rPh sb="20" eb="22">
      <t>シセツ</t>
    </rPh>
    <rPh sb="28" eb="29">
      <t>タ</t>
    </rPh>
    <rPh sb="29" eb="31">
      <t>ヨウト</t>
    </rPh>
    <rPh sb="33" eb="35">
      <t>ヘンコウ</t>
    </rPh>
    <rPh sb="36" eb="38">
      <t>シセツ</t>
    </rPh>
    <rPh sb="39" eb="40">
      <t>ア</t>
    </rPh>
    <rPh sb="41" eb="42">
      <t>カタ</t>
    </rPh>
    <rPh sb="43" eb="45">
      <t>ミナオ</t>
    </rPh>
    <rPh sb="47" eb="49">
      <t>シセツ</t>
    </rPh>
    <rPh sb="49" eb="51">
      <t>カツヨウ</t>
    </rPh>
    <rPh sb="51" eb="52">
      <t>ド</t>
    </rPh>
    <rPh sb="53" eb="54">
      <t>タカ</t>
    </rPh>
    <rPh sb="56" eb="58">
      <t>タテモノ</t>
    </rPh>
    <rPh sb="58" eb="60">
      <t>セイノウ</t>
    </rPh>
    <rPh sb="61" eb="62">
      <t>タカ</t>
    </rPh>
    <rPh sb="63" eb="65">
      <t>シセツ</t>
    </rPh>
    <rPh sb="71" eb="73">
      <t>イジ</t>
    </rPh>
    <rPh sb="73" eb="75">
      <t>ホゼン</t>
    </rPh>
    <rPh sb="79" eb="81">
      <t>ケイゾク</t>
    </rPh>
    <rPh sb="81" eb="83">
      <t>シヨウ</t>
    </rPh>
    <rPh sb="85" eb="88">
      <t>ショウライテキ</t>
    </rPh>
    <rPh sb="90" eb="92">
      <t>ジンコウ</t>
    </rPh>
    <rPh sb="93" eb="95">
      <t>スイイ</t>
    </rPh>
    <rPh sb="96" eb="97">
      <t>マチ</t>
    </rPh>
    <rPh sb="98" eb="100">
      <t>ザイセイ</t>
    </rPh>
    <rPh sb="100" eb="102">
      <t>ジョウキョウ</t>
    </rPh>
    <rPh sb="103" eb="104">
      <t>オヨ</t>
    </rPh>
    <rPh sb="105" eb="107">
      <t>シセツ</t>
    </rPh>
    <rPh sb="108" eb="110">
      <t>ケイエイ</t>
    </rPh>
    <rPh sb="110" eb="112">
      <t>ジョウタイ</t>
    </rPh>
    <rPh sb="112" eb="113">
      <t>トウ</t>
    </rPh>
    <rPh sb="114" eb="116">
      <t>チュウシ</t>
    </rPh>
    <rPh sb="120" eb="123">
      <t>コウイキカ</t>
    </rPh>
    <rPh sb="126" eb="128">
      <t>キンリン</t>
    </rPh>
    <rPh sb="128" eb="131">
      <t>ジチタイ</t>
    </rPh>
    <rPh sb="133" eb="135">
      <t>キョウドウ</t>
    </rPh>
    <rPh sb="135" eb="137">
      <t>リヨウ</t>
    </rPh>
    <rPh sb="139" eb="141">
      <t>シセツ</t>
    </rPh>
    <rPh sb="142" eb="145">
      <t>シュウヤクカ</t>
    </rPh>
    <rPh sb="145" eb="146">
      <t>トウ</t>
    </rPh>
    <rPh sb="150" eb="152">
      <t>ケントウ</t>
    </rPh>
    <phoneticPr fontId="5"/>
  </si>
  <si>
    <t>平成28年度</t>
    <rPh sb="0" eb="2">
      <t>ヘイセイ</t>
    </rPh>
    <rPh sb="4" eb="6">
      <t>ネンド</t>
    </rPh>
    <phoneticPr fontId="0"/>
  </si>
  <si>
    <t>令和3年度</t>
    <rPh sb="0" eb="2">
      <t>レイワ</t>
    </rPh>
    <rPh sb="3" eb="5">
      <t>ネンド</t>
    </rPh>
    <phoneticPr fontId="0"/>
  </si>
  <si>
    <t>平成28年</t>
    <rPh sb="0" eb="2">
      <t>ヘイセイ</t>
    </rPh>
    <rPh sb="4" eb="5">
      <t>ネン</t>
    </rPh>
    <phoneticPr fontId="0"/>
  </si>
  <si>
    <t>令和22年の総人口は4,501人、令和42年の総人口は2,743人となる見通し。</t>
    <rPh sb="36" eb="38">
      <t>ミトオ</t>
    </rPh>
    <phoneticPr fontId="0"/>
  </si>
  <si>
    <t>令和３年</t>
    <rPh sb="0" eb="2">
      <t>レイワ</t>
    </rPh>
    <rPh sb="3" eb="4">
      <t>ネン</t>
    </rPh>
    <phoneticPr fontId="0"/>
  </si>
  <si>
    <t>87施設</t>
    <rPh sb="2" eb="4">
      <t>シセツ</t>
    </rPh>
    <phoneticPr fontId="0"/>
  </si>
  <si>
    <t>①施設の老朽化：建築系公共施設のうち、大規模改修が必要とされる築30年を経過した建物が67.8％を占め、昭和56年以前の旧耐震基準で建築された施設は、全体の34％占めていることから、更新の時期には大きな費用が必要となる。
②財源不足：すべての公共施設の更新費用を試算した結果、今後40年間で約702億円（年平均17.6億円）かかるが、過去5年の投資的経費と比較した場合、毎年約8.7億円不足することになるため、人口や財政規模に合った公共施設の適正化、維持管理費、更新費等の削減が必要。
③住民ニーズの変化：町の人口は減少傾向にあり、年少人口と生産人口は、減少を続けている。人口構成の変化や多様化する住民－図に応じた公共施設のあり方を考えていく必要がある。</t>
    <rPh sb="1" eb="3">
      <t>シセツ</t>
    </rPh>
    <rPh sb="4" eb="7">
      <t>ロウキュウカ</t>
    </rPh>
    <rPh sb="8" eb="10">
      <t>ケンチク</t>
    </rPh>
    <rPh sb="10" eb="11">
      <t>ケイ</t>
    </rPh>
    <rPh sb="11" eb="13">
      <t>コウキョウ</t>
    </rPh>
    <rPh sb="13" eb="15">
      <t>シセツ</t>
    </rPh>
    <rPh sb="19" eb="22">
      <t>ダイキボ</t>
    </rPh>
    <rPh sb="22" eb="24">
      <t>カイシュウ</t>
    </rPh>
    <rPh sb="25" eb="27">
      <t>ヒツヨウ</t>
    </rPh>
    <rPh sb="31" eb="32">
      <t>チク</t>
    </rPh>
    <rPh sb="34" eb="35">
      <t>ネン</t>
    </rPh>
    <rPh sb="36" eb="38">
      <t>ケイカ</t>
    </rPh>
    <rPh sb="40" eb="42">
      <t>タテモノ</t>
    </rPh>
    <rPh sb="49" eb="50">
      <t>シ</t>
    </rPh>
    <rPh sb="52" eb="54">
      <t>ショウワ</t>
    </rPh>
    <rPh sb="56" eb="57">
      <t>ネン</t>
    </rPh>
    <rPh sb="57" eb="59">
      <t>イゼン</t>
    </rPh>
    <rPh sb="60" eb="61">
      <t>キュウ</t>
    </rPh>
    <rPh sb="61" eb="63">
      <t>タイシン</t>
    </rPh>
    <rPh sb="63" eb="65">
      <t>キジュン</t>
    </rPh>
    <rPh sb="66" eb="68">
      <t>ケンチク</t>
    </rPh>
    <rPh sb="71" eb="73">
      <t>シセツ</t>
    </rPh>
    <rPh sb="75" eb="77">
      <t>ゼンタイ</t>
    </rPh>
    <rPh sb="81" eb="82">
      <t>シ</t>
    </rPh>
    <rPh sb="91" eb="93">
      <t>コウシン</t>
    </rPh>
    <rPh sb="94" eb="96">
      <t>ジキ</t>
    </rPh>
    <rPh sb="98" eb="99">
      <t>オオ</t>
    </rPh>
    <rPh sb="101" eb="103">
      <t>ヒヨウ</t>
    </rPh>
    <rPh sb="104" eb="106">
      <t>ヒツヨウ</t>
    </rPh>
    <rPh sb="112" eb="116">
      <t>ザイゲンフソク</t>
    </rPh>
    <rPh sb="121" eb="123">
      <t>コウキョウ</t>
    </rPh>
    <rPh sb="123" eb="125">
      <t>シセツ</t>
    </rPh>
    <rPh sb="126" eb="128">
      <t>コウシン</t>
    </rPh>
    <rPh sb="128" eb="130">
      <t>ヒヨウ</t>
    </rPh>
    <rPh sb="131" eb="133">
      <t>シサン</t>
    </rPh>
    <rPh sb="135" eb="137">
      <t>ケッカ</t>
    </rPh>
    <rPh sb="138" eb="140">
      <t>コンゴ</t>
    </rPh>
    <rPh sb="142" eb="144">
      <t>ネンカン</t>
    </rPh>
    <rPh sb="145" eb="146">
      <t>ヤク</t>
    </rPh>
    <rPh sb="149" eb="151">
      <t>オクエン</t>
    </rPh>
    <rPh sb="152" eb="155">
      <t>ネンヘイキン</t>
    </rPh>
    <rPh sb="159" eb="161">
      <t>オクエン</t>
    </rPh>
    <rPh sb="167" eb="169">
      <t>カコ</t>
    </rPh>
    <rPh sb="170" eb="171">
      <t>ネン</t>
    </rPh>
    <rPh sb="172" eb="175">
      <t>トウシテキ</t>
    </rPh>
    <rPh sb="175" eb="177">
      <t>ケイヒ</t>
    </rPh>
    <rPh sb="178" eb="180">
      <t>ヒカク</t>
    </rPh>
    <rPh sb="182" eb="184">
      <t>バアイ</t>
    </rPh>
    <rPh sb="185" eb="187">
      <t>マイトシ</t>
    </rPh>
    <rPh sb="187" eb="188">
      <t>ヤク</t>
    </rPh>
    <rPh sb="191" eb="193">
      <t>オクエン</t>
    </rPh>
    <rPh sb="193" eb="195">
      <t>フソク</t>
    </rPh>
    <rPh sb="205" eb="207">
      <t>ジンコウ</t>
    </rPh>
    <rPh sb="208" eb="210">
      <t>ザイセイ</t>
    </rPh>
    <rPh sb="210" eb="212">
      <t>キボ</t>
    </rPh>
    <rPh sb="213" eb="214">
      <t>ア</t>
    </rPh>
    <rPh sb="216" eb="218">
      <t>コウキョウ</t>
    </rPh>
    <rPh sb="218" eb="220">
      <t>シセツ</t>
    </rPh>
    <rPh sb="221" eb="224">
      <t>テキセイカ</t>
    </rPh>
    <rPh sb="225" eb="227">
      <t>イジ</t>
    </rPh>
    <rPh sb="227" eb="230">
      <t>カンリヒ</t>
    </rPh>
    <rPh sb="231" eb="233">
      <t>コウシン</t>
    </rPh>
    <rPh sb="233" eb="234">
      <t>ヒ</t>
    </rPh>
    <rPh sb="234" eb="235">
      <t>トウ</t>
    </rPh>
    <rPh sb="236" eb="238">
      <t>サクゲン</t>
    </rPh>
    <rPh sb="239" eb="241">
      <t>ヒツヨウ</t>
    </rPh>
    <rPh sb="244" eb="246">
      <t>ジュウミン</t>
    </rPh>
    <rPh sb="250" eb="252">
      <t>ヘンカ</t>
    </rPh>
    <rPh sb="253" eb="254">
      <t>マチ</t>
    </rPh>
    <rPh sb="255" eb="257">
      <t>ジンコウ</t>
    </rPh>
    <rPh sb="258" eb="260">
      <t>ゲンショウ</t>
    </rPh>
    <rPh sb="260" eb="262">
      <t>ケイコウ</t>
    </rPh>
    <rPh sb="266" eb="268">
      <t>ネンショウ</t>
    </rPh>
    <rPh sb="268" eb="270">
      <t>ジンコウ</t>
    </rPh>
    <rPh sb="271" eb="273">
      <t>セイサン</t>
    </rPh>
    <rPh sb="273" eb="275">
      <t>ジンコウ</t>
    </rPh>
    <rPh sb="277" eb="279">
      <t>ゲンショウ</t>
    </rPh>
    <rPh sb="280" eb="281">
      <t>ツヅ</t>
    </rPh>
    <rPh sb="286" eb="288">
      <t>ジンコウ</t>
    </rPh>
    <rPh sb="288" eb="290">
      <t>コウセイ</t>
    </rPh>
    <rPh sb="291" eb="293">
      <t>ヘンカ</t>
    </rPh>
    <rPh sb="294" eb="297">
      <t>タヨウカ</t>
    </rPh>
    <rPh sb="299" eb="301">
      <t>ジュウミン</t>
    </rPh>
    <rPh sb="302" eb="303">
      <t>ズ</t>
    </rPh>
    <rPh sb="304" eb="305">
      <t>オウ</t>
    </rPh>
    <rPh sb="307" eb="309">
      <t>コウキョウ</t>
    </rPh>
    <rPh sb="309" eb="311">
      <t>シセツ</t>
    </rPh>
    <rPh sb="314" eb="315">
      <t>カタ</t>
    </rPh>
    <rPh sb="316" eb="317">
      <t>カンガ</t>
    </rPh>
    <rPh sb="321" eb="323">
      <t>ヒツヨウ</t>
    </rPh>
    <phoneticPr fontId="0"/>
  </si>
  <si>
    <t>複数年度平均</t>
    <rPh sb="0" eb="2">
      <t>フクスウ</t>
    </rPh>
    <rPh sb="2" eb="4">
      <t>ネンド</t>
    </rPh>
    <rPh sb="4" eb="6">
      <t>ヘイキン</t>
    </rPh>
    <phoneticPr fontId="0"/>
  </si>
  <si>
    <t>・現状規模のまま立て替えた場合、今後40年間で必要になる費用の試算結果は、総額702億円（年平均17.6億円）である。
・建築系公共施設については、311億円（年平均7.8億円）
・土木系公共施設については、184.8億円（年平均4.6億円）
・橋りょうについては、93.6億円（年平均2.3億円）
・企業会計施設の内、上水道施設については、77億円（年平均1.9億円）、下水道施設については、35.8億円（年平均0.9億円）</t>
    <rPh sb="1" eb="3">
      <t>ゲンジョウ</t>
    </rPh>
    <rPh sb="3" eb="5">
      <t>キボ</t>
    </rPh>
    <rPh sb="8" eb="9">
      <t>タ</t>
    </rPh>
    <rPh sb="10" eb="11">
      <t>カ</t>
    </rPh>
    <rPh sb="13" eb="15">
      <t>バアイ</t>
    </rPh>
    <rPh sb="16" eb="18">
      <t>コンゴ</t>
    </rPh>
    <rPh sb="20" eb="22">
      <t>ネンカン</t>
    </rPh>
    <rPh sb="23" eb="25">
      <t>ヒツヨウ</t>
    </rPh>
    <rPh sb="28" eb="30">
      <t>ヒヨウ</t>
    </rPh>
    <rPh sb="31" eb="33">
      <t>シサン</t>
    </rPh>
    <rPh sb="33" eb="35">
      <t>ケッカ</t>
    </rPh>
    <rPh sb="37" eb="39">
      <t>ソウガク</t>
    </rPh>
    <rPh sb="42" eb="44">
      <t>オクエン</t>
    </rPh>
    <rPh sb="45" eb="48">
      <t>ネンヘイキン</t>
    </rPh>
    <rPh sb="52" eb="53">
      <t>オク</t>
    </rPh>
    <rPh sb="53" eb="54">
      <t>エン</t>
    </rPh>
    <rPh sb="61" eb="63">
      <t>ケンチク</t>
    </rPh>
    <rPh sb="63" eb="64">
      <t>ケイ</t>
    </rPh>
    <rPh sb="64" eb="66">
      <t>コウキョウ</t>
    </rPh>
    <rPh sb="66" eb="68">
      <t>シセツ</t>
    </rPh>
    <rPh sb="77" eb="79">
      <t>オクエン</t>
    </rPh>
    <rPh sb="80" eb="83">
      <t>ネンヘイキン</t>
    </rPh>
    <rPh sb="86" eb="88">
      <t>オクエン</t>
    </rPh>
    <rPh sb="91" eb="94">
      <t>ドボクケイ</t>
    </rPh>
    <rPh sb="94" eb="96">
      <t>コウキョウ</t>
    </rPh>
    <rPh sb="96" eb="98">
      <t>シセツ</t>
    </rPh>
    <rPh sb="109" eb="111">
      <t>オクエン</t>
    </rPh>
    <rPh sb="112" eb="115">
      <t>ネンヘイキン</t>
    </rPh>
    <rPh sb="118" eb="120">
      <t>オクエン</t>
    </rPh>
    <rPh sb="123" eb="124">
      <t>キョウ</t>
    </rPh>
    <rPh sb="137" eb="139">
      <t>オクエン</t>
    </rPh>
    <rPh sb="140" eb="143">
      <t>ネンヘイキン</t>
    </rPh>
    <rPh sb="146" eb="148">
      <t>オクエン</t>
    </rPh>
    <rPh sb="151" eb="153">
      <t>キギョウ</t>
    </rPh>
    <rPh sb="153" eb="155">
      <t>カイケイ</t>
    </rPh>
    <rPh sb="155" eb="157">
      <t>シセツ</t>
    </rPh>
    <rPh sb="158" eb="159">
      <t>ウチ</t>
    </rPh>
    <rPh sb="160" eb="163">
      <t>ジョウスイドウ</t>
    </rPh>
    <rPh sb="163" eb="165">
      <t>シセツ</t>
    </rPh>
    <rPh sb="173" eb="175">
      <t>オクエン</t>
    </rPh>
    <rPh sb="176" eb="179">
      <t>ネンヘイキン</t>
    </rPh>
    <rPh sb="182" eb="184">
      <t>オクエン</t>
    </rPh>
    <rPh sb="186" eb="189">
      <t>ゲスイドウ</t>
    </rPh>
    <rPh sb="189" eb="191">
      <t>シセツ</t>
    </rPh>
    <rPh sb="201" eb="203">
      <t>オクエン</t>
    </rPh>
    <rPh sb="204" eb="207">
      <t>ネンヘイキン</t>
    </rPh>
    <rPh sb="210" eb="212">
      <t>オクエン</t>
    </rPh>
    <phoneticPr fontId="0"/>
  </si>
  <si>
    <t>建築系公共施設の予防保全的に長寿命化対策を行い、建物を80年使用した場合の維持更新費用を算出した結果、今後40年間で233億円（年平均5.8億円）係る試算となっている。これにより、単純更新よりも総額78億円（年平均2億円）の削減が見込まれる。</t>
    <rPh sb="0" eb="2">
      <t>ケンチク</t>
    </rPh>
    <rPh sb="2" eb="3">
      <t>ケイ</t>
    </rPh>
    <rPh sb="3" eb="5">
      <t>コウキョウ</t>
    </rPh>
    <rPh sb="5" eb="7">
      <t>シセツ</t>
    </rPh>
    <rPh sb="48" eb="50">
      <t>ケッカ</t>
    </rPh>
    <rPh sb="51" eb="53">
      <t>コンゴ</t>
    </rPh>
    <rPh sb="55" eb="57">
      <t>ネンカン</t>
    </rPh>
    <rPh sb="61" eb="63">
      <t>オクエン</t>
    </rPh>
    <rPh sb="64" eb="67">
      <t>ネンヘイキン</t>
    </rPh>
    <rPh sb="70" eb="72">
      <t>オクエン</t>
    </rPh>
    <rPh sb="73" eb="74">
      <t>カカ</t>
    </rPh>
    <rPh sb="75" eb="77">
      <t>シサン</t>
    </rPh>
    <rPh sb="90" eb="92">
      <t>タンジュン</t>
    </rPh>
    <rPh sb="92" eb="94">
      <t>コウシン</t>
    </rPh>
    <rPh sb="97" eb="99">
      <t>ソウガク</t>
    </rPh>
    <rPh sb="101" eb="103">
      <t>オクエン</t>
    </rPh>
    <rPh sb="104" eb="107">
      <t>ネンヘイキン</t>
    </rPh>
    <rPh sb="108" eb="110">
      <t>オクエン</t>
    </rPh>
    <rPh sb="112" eb="114">
      <t>サクゲン</t>
    </rPh>
    <rPh sb="115" eb="117">
      <t>ミコ</t>
    </rPh>
    <phoneticPr fontId="0"/>
  </si>
  <si>
    <t>長寿命化を図ることで総額78億円、年平均2億円の削減が見込まれる</t>
    <rPh sb="0" eb="4">
      <t>チョウジュミョウカ</t>
    </rPh>
    <rPh sb="5" eb="6">
      <t>ハカ</t>
    </rPh>
    <rPh sb="10" eb="12">
      <t>ソウガク</t>
    </rPh>
    <rPh sb="14" eb="16">
      <t>オクエン</t>
    </rPh>
    <rPh sb="17" eb="20">
      <t>ネンヘイキン</t>
    </rPh>
    <rPh sb="21" eb="23">
      <t>オクエン</t>
    </rPh>
    <rPh sb="24" eb="26">
      <t>サクゲン</t>
    </rPh>
    <rPh sb="27" eb="29">
      <t>ミコ</t>
    </rPh>
    <phoneticPr fontId="11"/>
  </si>
  <si>
    <t>施設の各部門を横断的に管理し、施設を効率的に維持管理する目的で、公共施設等マネジメント統括部局を設置し、全庁的な取組体制を構築する。
施設情報の一元管理については、固定資産台帳管理システムを活用し、関係課等との共有化を図る。
町民と行政の相互理解や共通認識の形成など、共同の推進に向けた環境整備を行い、作成した計画については、町民に公表し、意見を反映する。
地方公開系（固定資産台帳）の活用として、固定資産台帳の掲載項目である取得日・対応年数・面積･取得金額･減価償却　累計額などの数値データを活用し、施設類型別や建築年別の延べ床面積や老朽化比率を算出し、現状分析を実施。また固定資産台帳のデータを基に、保有するすべての施設の更新等にかかる経費見込みの試算を行い、公共施設等総合管理計画に掲載する。</t>
    <rPh sb="0" eb="2">
      <t>シセツ</t>
    </rPh>
    <rPh sb="3" eb="6">
      <t>カクブモン</t>
    </rPh>
    <rPh sb="7" eb="10">
      <t>オウダンテキ</t>
    </rPh>
    <rPh sb="11" eb="13">
      <t>カンリ</t>
    </rPh>
    <rPh sb="15" eb="17">
      <t>シセツ</t>
    </rPh>
    <rPh sb="18" eb="21">
      <t>コウリツテキ</t>
    </rPh>
    <rPh sb="22" eb="24">
      <t>イジ</t>
    </rPh>
    <rPh sb="24" eb="26">
      <t>カンリ</t>
    </rPh>
    <rPh sb="28" eb="30">
      <t>モクテキ</t>
    </rPh>
    <rPh sb="32" eb="34">
      <t>コウキョウ</t>
    </rPh>
    <rPh sb="34" eb="36">
      <t>シセツ</t>
    </rPh>
    <rPh sb="36" eb="37">
      <t>トウ</t>
    </rPh>
    <rPh sb="43" eb="46">
      <t>トウカツブ</t>
    </rPh>
    <rPh sb="46" eb="47">
      <t>キョク</t>
    </rPh>
    <rPh sb="48" eb="50">
      <t>セッチ</t>
    </rPh>
    <rPh sb="52" eb="55">
      <t>ゼンチョウテキ</t>
    </rPh>
    <rPh sb="56" eb="58">
      <t>トリクミ</t>
    </rPh>
    <rPh sb="58" eb="60">
      <t>タイセイ</t>
    </rPh>
    <rPh sb="61" eb="63">
      <t>コウチク</t>
    </rPh>
    <rPh sb="67" eb="69">
      <t>シセツ</t>
    </rPh>
    <rPh sb="69" eb="71">
      <t>ジョウホウ</t>
    </rPh>
    <rPh sb="72" eb="74">
      <t>イチゲン</t>
    </rPh>
    <rPh sb="74" eb="76">
      <t>カンリ</t>
    </rPh>
    <rPh sb="82" eb="86">
      <t>コテイシサン</t>
    </rPh>
    <rPh sb="86" eb="88">
      <t>ダイチョウ</t>
    </rPh>
    <rPh sb="88" eb="90">
      <t>カンリ</t>
    </rPh>
    <rPh sb="95" eb="97">
      <t>カツヨウ</t>
    </rPh>
    <rPh sb="99" eb="101">
      <t>カンケイ</t>
    </rPh>
    <rPh sb="101" eb="102">
      <t>カ</t>
    </rPh>
    <rPh sb="102" eb="103">
      <t>トウ</t>
    </rPh>
    <rPh sb="105" eb="108">
      <t>キョウユウカ</t>
    </rPh>
    <rPh sb="109" eb="110">
      <t>ハカ</t>
    </rPh>
    <rPh sb="113" eb="115">
      <t>チョウミン</t>
    </rPh>
    <rPh sb="116" eb="118">
      <t>ギョウセイ</t>
    </rPh>
    <rPh sb="119" eb="121">
      <t>ソウゴ</t>
    </rPh>
    <rPh sb="121" eb="123">
      <t>リカイ</t>
    </rPh>
    <rPh sb="124" eb="126">
      <t>キョウツウ</t>
    </rPh>
    <rPh sb="126" eb="128">
      <t>ニンシキ</t>
    </rPh>
    <rPh sb="129" eb="131">
      <t>ケイセイ</t>
    </rPh>
    <rPh sb="134" eb="136">
      <t>キョウドウ</t>
    </rPh>
    <rPh sb="137" eb="139">
      <t>スイシン</t>
    </rPh>
    <rPh sb="140" eb="141">
      <t>ム</t>
    </rPh>
    <rPh sb="143" eb="145">
      <t>カンキョウ</t>
    </rPh>
    <rPh sb="145" eb="147">
      <t>セイビ</t>
    </rPh>
    <rPh sb="148" eb="149">
      <t>オコナ</t>
    </rPh>
    <rPh sb="151" eb="153">
      <t>サクセイ</t>
    </rPh>
    <rPh sb="155" eb="157">
      <t>ケイカク</t>
    </rPh>
    <rPh sb="163" eb="165">
      <t>チョウミン</t>
    </rPh>
    <rPh sb="166" eb="168">
      <t>コウヒョウ</t>
    </rPh>
    <rPh sb="170" eb="172">
      <t>イケン</t>
    </rPh>
    <rPh sb="173" eb="175">
      <t>ハンエイ</t>
    </rPh>
    <rPh sb="179" eb="181">
      <t>チホウ</t>
    </rPh>
    <rPh sb="181" eb="183">
      <t>コウカイ</t>
    </rPh>
    <rPh sb="183" eb="184">
      <t>ケイ</t>
    </rPh>
    <rPh sb="185" eb="189">
      <t>コテイシサン</t>
    </rPh>
    <rPh sb="189" eb="191">
      <t>ダイチョウ</t>
    </rPh>
    <rPh sb="193" eb="195">
      <t>カツヨウ</t>
    </rPh>
    <rPh sb="199" eb="203">
      <t>コテイシサン</t>
    </rPh>
    <rPh sb="203" eb="205">
      <t>ダイチョウ</t>
    </rPh>
    <rPh sb="206" eb="208">
      <t>ケイサイ</t>
    </rPh>
    <rPh sb="208" eb="210">
      <t>コウモク</t>
    </rPh>
    <rPh sb="213" eb="216">
      <t>シュトクビ</t>
    </rPh>
    <rPh sb="217" eb="219">
      <t>タイオウ</t>
    </rPh>
    <rPh sb="219" eb="220">
      <t>ネン</t>
    </rPh>
    <rPh sb="220" eb="221">
      <t>スウ</t>
    </rPh>
    <rPh sb="222" eb="224">
      <t>メンセキ</t>
    </rPh>
    <rPh sb="225" eb="227">
      <t>シュトク</t>
    </rPh>
    <rPh sb="227" eb="229">
      <t>キンガク</t>
    </rPh>
    <rPh sb="230" eb="232">
      <t>ゲンカ</t>
    </rPh>
    <rPh sb="232" eb="234">
      <t>ショウキャク</t>
    </rPh>
    <rPh sb="235" eb="238">
      <t>ルイケイガク</t>
    </rPh>
    <rPh sb="241" eb="243">
      <t>スウチ</t>
    </rPh>
    <rPh sb="247" eb="249">
      <t>カツヨウ</t>
    </rPh>
    <rPh sb="251" eb="253">
      <t>シセツ</t>
    </rPh>
    <rPh sb="253" eb="256">
      <t>ルイケイベツ</t>
    </rPh>
    <rPh sb="257" eb="259">
      <t>ケンチク</t>
    </rPh>
    <rPh sb="259" eb="261">
      <t>ネンベツ</t>
    </rPh>
    <rPh sb="262" eb="263">
      <t>ノ</t>
    </rPh>
    <rPh sb="264" eb="267">
      <t>ユカメンセキ</t>
    </rPh>
    <rPh sb="268" eb="271">
      <t>ロウキュウカ</t>
    </rPh>
    <rPh sb="271" eb="273">
      <t>ヒリツ</t>
    </rPh>
    <rPh sb="274" eb="276">
      <t>サンシュツ</t>
    </rPh>
    <rPh sb="278" eb="280">
      <t>ゲンジョウ</t>
    </rPh>
    <rPh sb="280" eb="282">
      <t>ブンセキ</t>
    </rPh>
    <rPh sb="283" eb="285">
      <t>ジッシ</t>
    </rPh>
    <rPh sb="288" eb="292">
      <t>コテイシサン</t>
    </rPh>
    <rPh sb="292" eb="294">
      <t>ダイチョウ</t>
    </rPh>
    <rPh sb="299" eb="300">
      <t>モト</t>
    </rPh>
    <rPh sb="302" eb="304">
      <t>ホユウ</t>
    </rPh>
    <rPh sb="310" eb="312">
      <t>シセツ</t>
    </rPh>
    <rPh sb="313" eb="315">
      <t>コウシン</t>
    </rPh>
    <rPh sb="315" eb="316">
      <t>トウ</t>
    </rPh>
    <rPh sb="320" eb="322">
      <t>ケイヒ</t>
    </rPh>
    <rPh sb="322" eb="324">
      <t>ミコ</t>
    </rPh>
    <rPh sb="326" eb="328">
      <t>シサン</t>
    </rPh>
    <rPh sb="329" eb="330">
      <t>オコナ</t>
    </rPh>
    <rPh sb="332" eb="334">
      <t>コウキョウ</t>
    </rPh>
    <rPh sb="334" eb="336">
      <t>シセツ</t>
    </rPh>
    <rPh sb="336" eb="337">
      <t>トウ</t>
    </rPh>
    <rPh sb="337" eb="339">
      <t>ソウゴウ</t>
    </rPh>
    <rPh sb="339" eb="341">
      <t>カンリ</t>
    </rPh>
    <rPh sb="341" eb="343">
      <t>ケイカク</t>
    </rPh>
    <rPh sb="344" eb="346">
      <t>ケイサイ</t>
    </rPh>
    <phoneticPr fontId="0"/>
  </si>
  <si>
    <t>民間活力を活用し、機能を維持、向上させつつ改修更新コストを縮減する。</t>
    <rPh sb="0" eb="4">
      <t>ミンカンカツリョク</t>
    </rPh>
    <rPh sb="5" eb="7">
      <t>カツヨウ</t>
    </rPh>
    <rPh sb="9" eb="11">
      <t>キノウ</t>
    </rPh>
    <rPh sb="12" eb="14">
      <t>イジ</t>
    </rPh>
    <rPh sb="15" eb="17">
      <t>コウジョウ</t>
    </rPh>
    <rPh sb="21" eb="23">
      <t>カイシュウ</t>
    </rPh>
    <rPh sb="23" eb="25">
      <t>コウシン</t>
    </rPh>
    <rPh sb="29" eb="31">
      <t>シュクゲン</t>
    </rPh>
    <phoneticPr fontId="0"/>
  </si>
  <si>
    <t>・総合的な管理運営、定期的な保守点検の実施
・個々の保全計画を作成する中で、建物の劣化診断を実施し、維持管理、修繕、更新に活用。
・耐震診断、劣化診断等、既住の診断データの活用、その記録蓄積による計画的保全への活用。</t>
    <rPh sb="1" eb="4">
      <t>ソウゴウテキ</t>
    </rPh>
    <rPh sb="5" eb="9">
      <t>カンリウンエイ</t>
    </rPh>
    <rPh sb="10" eb="13">
      <t>テイキテキ</t>
    </rPh>
    <rPh sb="14" eb="18">
      <t>ホシュテンケン</t>
    </rPh>
    <rPh sb="19" eb="21">
      <t>ジッシ</t>
    </rPh>
    <rPh sb="23" eb="25">
      <t>ココ</t>
    </rPh>
    <rPh sb="26" eb="30">
      <t>ホゼンケイカク</t>
    </rPh>
    <rPh sb="31" eb="33">
      <t>サクセイ</t>
    </rPh>
    <rPh sb="35" eb="36">
      <t>ナカ</t>
    </rPh>
    <rPh sb="38" eb="40">
      <t>タテモノ</t>
    </rPh>
    <rPh sb="41" eb="43">
      <t>レッカ</t>
    </rPh>
    <rPh sb="43" eb="45">
      <t>シンダン</t>
    </rPh>
    <rPh sb="46" eb="48">
      <t>ジッシ</t>
    </rPh>
    <rPh sb="50" eb="52">
      <t>イジ</t>
    </rPh>
    <rPh sb="52" eb="54">
      <t>カンリ</t>
    </rPh>
    <rPh sb="55" eb="57">
      <t>シュウゼン</t>
    </rPh>
    <rPh sb="58" eb="60">
      <t>コウシン</t>
    </rPh>
    <rPh sb="61" eb="63">
      <t>カツヨウ</t>
    </rPh>
    <rPh sb="66" eb="70">
      <t>タイシンシンダン</t>
    </rPh>
    <rPh sb="71" eb="75">
      <t>レッカシンダン</t>
    </rPh>
    <rPh sb="75" eb="76">
      <t>トウ</t>
    </rPh>
    <rPh sb="77" eb="78">
      <t>スデ</t>
    </rPh>
    <rPh sb="78" eb="79">
      <t>ス</t>
    </rPh>
    <rPh sb="80" eb="82">
      <t>シンダン</t>
    </rPh>
    <rPh sb="86" eb="88">
      <t>カツヨウ</t>
    </rPh>
    <rPh sb="91" eb="95">
      <t>キロクチクセキ</t>
    </rPh>
    <rPh sb="98" eb="101">
      <t>ケイカクテキ</t>
    </rPh>
    <rPh sb="101" eb="103">
      <t>ホゼン</t>
    </rPh>
    <rPh sb="105" eb="107">
      <t>カツヨウ</t>
    </rPh>
    <phoneticPr fontId="0"/>
  </si>
  <si>
    <t>・計画的にメンテナンスを行う、「予防保全」の取り組みの推進。
・更新･改修については、統合や廃止の方針との整合性を図り実施。</t>
    <rPh sb="1" eb="4">
      <t>ケイカクテキ</t>
    </rPh>
    <rPh sb="12" eb="13">
      <t>オコナ</t>
    </rPh>
    <rPh sb="16" eb="20">
      <t>ヨボウホゼン</t>
    </rPh>
    <rPh sb="22" eb="23">
      <t>ト</t>
    </rPh>
    <rPh sb="24" eb="25">
      <t>ク</t>
    </rPh>
    <rPh sb="27" eb="29">
      <t>スイシン</t>
    </rPh>
    <rPh sb="32" eb="34">
      <t>コウシン</t>
    </rPh>
    <rPh sb="35" eb="37">
      <t>カイシュウ</t>
    </rPh>
    <rPh sb="43" eb="45">
      <t>トウゴウ</t>
    </rPh>
    <rPh sb="46" eb="48">
      <t>ハイシ</t>
    </rPh>
    <rPh sb="49" eb="51">
      <t>ホウシン</t>
    </rPh>
    <rPh sb="53" eb="56">
      <t>セイゴウセイ</t>
    </rPh>
    <rPh sb="57" eb="58">
      <t>ハカ</t>
    </rPh>
    <rPh sb="59" eb="61">
      <t>ジッシ</t>
    </rPh>
    <phoneticPr fontId="0"/>
  </si>
  <si>
    <t>・危険性の認められた施設は安全確保の改修を実施する。
・高度の危険性が認められた施設や老朽化等により供用が廃止され、今後活用見込みのない施設の順次取壊しの実施。</t>
    <rPh sb="1" eb="3">
      <t>キケン</t>
    </rPh>
    <rPh sb="3" eb="4">
      <t>セイ</t>
    </rPh>
    <rPh sb="5" eb="6">
      <t>ミト</t>
    </rPh>
    <rPh sb="10" eb="12">
      <t>シセツ</t>
    </rPh>
    <rPh sb="13" eb="15">
      <t>アンゼン</t>
    </rPh>
    <rPh sb="15" eb="17">
      <t>カクホ</t>
    </rPh>
    <rPh sb="18" eb="20">
      <t>カイシュウ</t>
    </rPh>
    <rPh sb="21" eb="23">
      <t>ジッシ</t>
    </rPh>
    <rPh sb="28" eb="30">
      <t>コウド</t>
    </rPh>
    <rPh sb="31" eb="33">
      <t>キケン</t>
    </rPh>
    <rPh sb="33" eb="34">
      <t>セイ</t>
    </rPh>
    <rPh sb="35" eb="36">
      <t>ミト</t>
    </rPh>
    <rPh sb="40" eb="42">
      <t>シセツ</t>
    </rPh>
    <rPh sb="43" eb="47">
      <t>ロウキュウカトウ</t>
    </rPh>
    <rPh sb="50" eb="52">
      <t>キョウヨウ</t>
    </rPh>
    <rPh sb="53" eb="55">
      <t>ハイシ</t>
    </rPh>
    <rPh sb="58" eb="60">
      <t>コンゴ</t>
    </rPh>
    <rPh sb="60" eb="62">
      <t>カツヨウ</t>
    </rPh>
    <rPh sb="62" eb="64">
      <t>ミコ</t>
    </rPh>
    <rPh sb="68" eb="70">
      <t>シセツ</t>
    </rPh>
    <rPh sb="71" eb="73">
      <t>ジュンジ</t>
    </rPh>
    <rPh sb="73" eb="74">
      <t>ト</t>
    </rPh>
    <rPh sb="74" eb="75">
      <t>コワ</t>
    </rPh>
    <rPh sb="77" eb="79">
      <t>ジッシ</t>
    </rPh>
    <phoneticPr fontId="0"/>
  </si>
  <si>
    <t>・建築物耐震改修促進計画に基づき耐震診断、耐震改修を進める。
・計画の対象にないその他の一定規模以上の公共施設についても耐震診断を実施し、計画的な耐震化に取り組む。</t>
    <rPh sb="1" eb="4">
      <t>ケンチクブツ</t>
    </rPh>
    <rPh sb="4" eb="8">
      <t>タイシンカイシュウ</t>
    </rPh>
    <rPh sb="8" eb="10">
      <t>ソクシン</t>
    </rPh>
    <rPh sb="10" eb="12">
      <t>ケイカク</t>
    </rPh>
    <rPh sb="13" eb="14">
      <t>モト</t>
    </rPh>
    <rPh sb="16" eb="18">
      <t>タイシン</t>
    </rPh>
    <rPh sb="18" eb="20">
      <t>シンダン</t>
    </rPh>
    <rPh sb="21" eb="23">
      <t>タイシン</t>
    </rPh>
    <rPh sb="23" eb="25">
      <t>カイシュウ</t>
    </rPh>
    <rPh sb="26" eb="27">
      <t>スス</t>
    </rPh>
    <rPh sb="32" eb="34">
      <t>ケイカク</t>
    </rPh>
    <rPh sb="35" eb="37">
      <t>タイショウ</t>
    </rPh>
    <rPh sb="42" eb="43">
      <t>タ</t>
    </rPh>
    <rPh sb="44" eb="46">
      <t>イッテイ</t>
    </rPh>
    <rPh sb="46" eb="48">
      <t>キボ</t>
    </rPh>
    <rPh sb="48" eb="50">
      <t>イジョウ</t>
    </rPh>
    <rPh sb="51" eb="53">
      <t>コウキョウ</t>
    </rPh>
    <rPh sb="53" eb="55">
      <t>シセツ</t>
    </rPh>
    <rPh sb="60" eb="62">
      <t>タイシン</t>
    </rPh>
    <rPh sb="62" eb="64">
      <t>シンダン</t>
    </rPh>
    <rPh sb="65" eb="67">
      <t>ジッシ</t>
    </rPh>
    <rPh sb="69" eb="72">
      <t>ケイカクテキ</t>
    </rPh>
    <rPh sb="73" eb="76">
      <t>タイシンカ</t>
    </rPh>
    <rPh sb="77" eb="78">
      <t>ト</t>
    </rPh>
    <rPh sb="79" eb="80">
      <t>ク</t>
    </rPh>
    <phoneticPr fontId="0"/>
  </si>
  <si>
    <t>・建物の劣化状況や今後の維持・修繕コスト等を把握し、計画的な予防保全に努めるとともに、耐用年数を超え、できるだけ長期間、良好な状態で利用できるよう施設の長寿命化に取り組む。
・大規模改修工事を実施した場合、建替え周期を60年とし、その時点で診断を行い更に使用が可能であれば長寿命改修工事を行って80年まで長期使用することを検討。</t>
  </si>
  <si>
    <t>・「ユニバーサルデザイン2020行動計画」（平成29年2月20日ユニバーサルデザイン2020関係閣僚会議決定、令和2年12月22日一部改正））における考え方等を踏まえ、公共施設等の計画的な改修等によるユニバーサルデザイン化の推進を図る。</t>
  </si>
  <si>
    <t>・老朽化した施設や利用状況等から必要性が認められない施設については、議会や住民に状況を十分に説明した上で、廃止・除却の実施。また類似、重複した機能を有する施設を更新する場合には、施設の集約化や機能統合等を検討。
・住民ニーズや社会情勢の変化による用途廃止や統廃合、集約化による移転後の空き施設は、可能な限り用途転用することで、既存施設の更新費の抑制を図る。 また、有償での売却や貸付けを行うなど、財源確保の手段としても有効に活用。</t>
    <rPh sb="59" eb="61">
      <t>ジッシ</t>
    </rPh>
    <phoneticPr fontId="0"/>
  </si>
  <si>
    <t>今後新たな公会計制度を導入する中で、固定資産台帳の整備を行い、各施設の管理コストを明確にし、計画の精度向上に努める。</t>
  </si>
  <si>
    <t>・町が保有する財産は、各々所管する部局が管理、運営しているため、より一層の有効活用を図るためには、「情報の把握」から有効活用にあたっての「意思決定」、そして「進捗管理」について縦割りを排除し、一元的に行うことが必要。そのため、事務局及び意思決定のための組織を新たに設け、全庁的に統一したプロセスにより着実な取組みを推進する。</t>
  </si>
  <si>
    <t>厳しい財政状況を踏まえ、施設活用度の低い施設については、他用途への変更や施設の在り方を見直す。施設活用度が高く、建物性能も高い施設については、維持保全しながら継続使用するが、将来的には、人口の推移、町の財政状況、及び施設の経営状態等を注視しながら、広域化による近隣自治体との共同利用や、施設の集約化等について検討する。</t>
  </si>
  <si>
    <t>・公共施設等総合管理計画及び個別計画のマネジメント担当部局を定め、担当部局において、計画の進行管理・マネジメントを実施。
・計画については、５年後にローリングするとともに、更新費用試算条件の変更となった場合に、適宜見直しを実施。また、公共施設等の状況を把握し、施設の数量、品質、コストの観点から計画の実施状況を検証を行う。検証の結果、必要と認められた場合には計画を見直す。</t>
    <rPh sb="57" eb="59">
      <t>ジッシ</t>
    </rPh>
    <rPh sb="111" eb="113">
      <t>ジッシ</t>
    </rPh>
    <rPh sb="158" eb="159">
      <t>オコナ</t>
    </rPh>
    <phoneticPr fontId="0"/>
  </si>
  <si>
    <t>公共施設等の更新費用推計結果により、過去の投資的経費と比較すると年平均8.7億円の不足が発生することが予測されています。建築系公共施設、インフラ系公共施設（土木系公共施設、企業会計施設）のそれぞれについて次に掲げる取組みを実施し、更新費用を今後40年間で、50％圧縮する。
建築系公共施設
（１）必要性の検証
（２）機能性の向上の検討
（３）公平性の確保
（４）新規整備は原則実施しない
（５）施設を更新（建替え）する場合は複合施設を検討する
（６）施設総量（総床面積）を縮減する
（７）施設コストの維持管理、運営コストを縮減する
土木系公共施設
（１）現状の投資額（一般財源）を維持する
（２）ライフサイクルコストを縮減する</t>
    <rPh sb="188" eb="190">
      <t>ジッシ</t>
    </rPh>
    <phoneticPr fontId="0"/>
  </si>
  <si>
    <t xml:space="preserve">ゆうステーション（交通センター）：建替え：トイレの老朽化のためトイレを新築移転した：令和2年度
北里カントリーパーク：大規模改修：宿泊棟、ボイラー室の修繕：令和元年度
小国町役場：耐震化：旧耐震基準で耐震性能を満たしていなかったため耐震補強を行った：令和元年度
柏田住宅：大規模改修：老朽化のため屋根、外壁の改修を行った：令和元年度
倉原住宅：建替え：老朽化のため新築移転した：平成29年度
関田住宅：大規模改修：老朽化のため屋根、外壁の改修を行った：令和元年度
旧万成小学校：大規模改修：体育館屋根塗替え：令和元年度
旧蓬莱小学校校舎：ユニバーサルデザイン化：体育館トイレを洋式化した：平成29年度
大分交通車庫：除却：用途廃止し、建物を解体した：令和元年度
</t>
  </si>
  <si>
    <t>産山村</t>
    <rPh sb="0" eb="3">
      <t>ウブヤマムラ</t>
    </rPh>
    <phoneticPr fontId="5"/>
  </si>
  <si>
    <t>1955年に3,390人でピーク
以降年少人口、生産人口は減少しているが、老年人口は増加。
2040年に1,032人になる見通し</t>
  </si>
  <si>
    <t>建築系公共施設　51施設　延べ床面積4.5万㎡
道路実延長　158ｋｍ
橋梁実延長　1ｋｍ
上水道実延長　50ｋｍ</t>
  </si>
  <si>
    <t>建築系公共施設のうち、大規模改修が必要とされる築30年を経過した建物が約4割を占め、昭和56年以前に建設された旧耐震基準の施設は、全体の約2割を占める。
建築系、土木系、企業会計すべての公共施設の更新費用を試算した結果、今後40年間で415億円（年平均10.4億円）かかる。</t>
  </si>
  <si>
    <t>建築系公共施設を、すべて大規模改修を実施し、現状規模のまま建て替えた場合
インフラ施設を現状規模のまま更新した場合
・建築系公共施設の維持更新費用　約165億円
・道路の更新費用　185.1億円
・橋梁の更新費用　17.9億円
・上水道の更新費用　48.8億円</t>
  </si>
  <si>
    <t>予防保全的に長寿命化対策を行い、建物を80年使用した場合</t>
  </si>
  <si>
    <t>築40年を迎える施設の長寿命化改修</t>
  </si>
  <si>
    <t>・村長をトップとした全庁的な取組体制を構築
・施設情報の一元管理においては、庁内の施設管理システムを活用し、関係課等との共有化を図る</t>
  </si>
  <si>
    <t>民間活力を活用し、機能を維持・向上させつつ、改修・更新コスト及び管理運営コストを縮減する。</t>
  </si>
  <si>
    <t>・建物を安全で快適な状態で使っていくために総合的な管理運営や定期的な保守・点検を実施
・個々の施設の保全計画を作成する中で、建物の劣化診断を実施し、維持管理、修繕、更新を含む老朽化対策に活用
・耐震診断、劣化診断など既往の診断があるものはそのデータを利用
・経年的な施設の状況を把握するため、定期的に診断を行い、その記録を集積・蓄積して計画的な保全に活用</t>
  </si>
  <si>
    <t>・維持管理については、故障や不具合が発生してから修繕を行う「事後保全」ではなく、計画的にメンテナンスを行う「予防保全」の取組みを推進。これにより、施設や設備を長期にわたり良好な状態で維持し、改修コストの平準化を図り、トータルコストを縮減
・更新・改修については、統合や廃止の推進方針と整合性を図り実施</t>
  </si>
  <si>
    <t>・危険性が認められた施設については、安全確保の改修を実施
・点検・診断等により高度の危険性が認められた公共施設等や老朽化等により供用廃止され、かつ今後も利用見込みのない公共施設等については、順次取壊しを実施</t>
  </si>
  <si>
    <t>・公共施設は、災害時の活動拠点として有効に機能することが重要であると共に、震災時にも行政サービスを継続的に提供することが必要。「建築物耐震改修促進計画」に基づき耐震診断、耐震改修を推進。計画の対象にない、その他の一定規模以上の公共施設についても耐震診断を実施し、計画的な耐震化に取り組む。</t>
  </si>
  <si>
    <t>・建物の劣化状況や今後の維持・修繕コスト等を把握し、計画的な予防保全に努めるとともに、耐用年数を超え、できるだけ長期間、良好な状態で利用できるよう施設の長寿命化に取り組む
・大規模改修工事を実施した場合、建替え周期を60年とし、その時点で診断を行い更に使用が可能であれば長寿命改修工事を行って80年まで長期使用することを検討</t>
  </si>
  <si>
    <t>・「ユニバーサルデザイン2020行動計画」（平成29年2月20日ユニバーサルデザイン2020関係閣僚会議決定、令和2年12月22日一部改正））における考え方等を踏まえ、公共施設等の計画的な改修等によるユニバーサルデザイン化の推進を図る</t>
  </si>
  <si>
    <t>・老朽化した施設や利用状況等から必要性が認められない施設については、議会や住民に状況を十分に説明した上で、廃止・除却を実施
・類似、重複した機能を有する施設を更新する場合には、施設の集約化や機能統合等を検討
・住民ニーズや社会情勢の変化による用途廃止や統廃合、集約化による移転後の空き施設は、可能な限り用途転用することで、既存施設の更新費の抑制を図る
・有償での売却や貸付けを行うなど、財源確保の手段としても有効に活用</t>
  </si>
  <si>
    <t>取得日・耐用年数・面積・取得金額・減価償却累計額などの数値データを活用し、現状分析を実施。更新等に係る経費見込の試算を行う。</t>
  </si>
  <si>
    <t>「情報の把握」「意思決定」「進捗管理」の縦割り排除。全庁的に統一したプロセスによる取組。</t>
  </si>
  <si>
    <t>・所管部局において進行管理・マネジメントを実施
・１０年間の期ごとにローリングするとともに、歳入・歳出額の変動や扶助費等の増大、更新費用試算条件の変更などの場合に、適宜見直し</t>
  </si>
  <si>
    <t>施設活用度優先の高いものは維持管理しながら活用。施設の複合化などを検討。定期点検の実施と劣化状況の把握。予防保全を実施しコストダウンを図る。</t>
  </si>
  <si>
    <t>高森町</t>
    <rPh sb="0" eb="3">
      <t>タカモリマチ</t>
    </rPh>
    <phoneticPr fontId="5"/>
  </si>
  <si>
    <t>令和42年（2060年）には、3,000人を下回り、令和7年には、年少人口よりも老齢人口が多くなり、令和42年には半数以上が高齢者となることが予想されている。</t>
  </si>
  <si>
    <t>６０施設</t>
    <rPh sb="2" eb="4">
      <t>シセツ</t>
    </rPh>
    <phoneticPr fontId="5"/>
  </si>
  <si>
    <t>本町が所有する建築系、土木系、企業会計施設すべての更新費用を試算した結果、今後40年間で679億円かかることが分かりました。</t>
    <rPh sb="19" eb="21">
      <t>シセツ</t>
    </rPh>
    <phoneticPr fontId="5"/>
  </si>
  <si>
    <t>予防保全的に長寿命化対策を行い、建物を80年使用した場合の維持更新費用を算出しました。その結果、今後40年間で約218億円（年平均5.5億円）かかる試算となりました。直近10年では、築40年を迎える施設の長寿命化改修の費用が見込まれており、この費用が大半を占めています。</t>
  </si>
  <si>
    <t>長寿命化を図ることで、単純更新の場合より、総額72億円、年平均1.8億円の削減が見込まれます。</t>
  </si>
  <si>
    <t>施設の各部門を横断的に管理し、施設を効率的に維持管理する目的で、町長をトップとした全庁的な取組体制を構築します。施設情報の一元管理においては、庁内の施設管理システムを活用し、関係課等との共有化を図ります。</t>
  </si>
  <si>
    <t>ＰＰＰ ／ＰＦＩ など、民間活力を活用し、機能を維持・向上させつつ、改修・更新コスト及び管理運営コストを縮減する。</t>
  </si>
  <si>
    <t>・建物を安全で快適な状態で使っていくために総合的な管理運営や定期的な保守・点検を行います。
・個々の施設の保全計画を作成する中で、建物の劣化診断を実施し、維持管理、修繕、更新を含む老朽化対策に活用していきます。
・耐震診断、劣化診断など既往の診断があるものはそのデータを利用します。経年的な施設の状況を把握するため、定期的に診断を行い、その記録を集積・蓄積して計画的な保全に活用します。</t>
  </si>
  <si>
    <t>・維持管理については、故障や不具合が発生してから修繕を行う「事後保全」ではなく、計画的にメンテナンスを行う「予防保全」の取組みを進めます。これにより、施設や設備を長期にわたり良好な状態で維持し、改修コストの平準化を図り、トータルコストを縮減します。
・更新・改修については、（６）統合や廃止の推進方針と整合性を図り実施します。</t>
  </si>
  <si>
    <t>・危険性が認められた施設については、安全確保の改修を実施します。
・点検・診断等により高度の危険性が認められた公共施設等や老朽化等により供用廃止され、かつ今後も利用見込みのない公共施設等については、順次取壊しを行います。</t>
  </si>
  <si>
    <t>・公共施設は、災害時の活動拠点として有効に機能することが重要であると共に、震災時にも行政サービスを継続的に提供することが必要です。「建築物耐震改修促進計画」に基づき耐震診断、耐震改修を進めます。計画の対象にない、その他の一定規模以上の公共施設についても耐震診断を実施し、計画的な耐震化に取り組むこととします。</t>
  </si>
  <si>
    <t>・建物の劣化状況や今後の維持・修繕コスト等を把握し、計画的な予防保全に努めるとともに、耐用年数を超え、できるだけ長期間、良好な状態で利用できるよう施設の長寿命化に取り組みます。
・大規模改修工事を実施した場合、建替え周期を60年とし、その時点で診断を行い更に使用が可能であれば長寿命改修工事を行って80年まで長期使用することを検討します。</t>
  </si>
  <si>
    <t>・「ユニバーサルデザイン2020行動計画」（平成29年2月20日ユニバーサルデザイン2020関係閣僚会議決定、令和2年12月22日一部改正））における考え方等を踏まえ、公共施設等の計画的な改修等によるユニバーサルデザイン化の推進を図ります。</t>
  </si>
  <si>
    <t>・老朽化した施設や利用状況等から必要性が認められない施設については、議会や住民に状況を十分に説明した上で、廃止・除却を行います。また類似、重複した機能を有する施設を更新する場合には、施設の集約化や機能統合等を検討します。
・住民ニーズや社会情勢の変化による用途廃止や統廃合、集約化による移転後の空き施設は、可能な限り用途転用することで、既存施設の更新費の抑制を図ります。 また、有償での売却や貸付けを行うなど、財源確保の手段としても有効に活用します。</t>
  </si>
  <si>
    <t>更新費用を今後40年間で、60％圧縮する。</t>
  </si>
  <si>
    <t>固定資産台帳の掲載項目である取得日・耐用年数・面積・取得金額・減価償却　累計額などの数値データを活用し、施設類型別や建築年別の延床面積や老朽化比率を算出し、現状分析を実施します。また、固定資産台帳のデータを基に、保有する全ての施設の更新等に係る経費見込みの試算を行い、公共施設等総合管理計画に掲載します。</t>
  </si>
  <si>
    <t xml:space="preserve">町が保有する財産は、各々所管する部局が管理、運営しているため、より一層の有効活用を図るためには、「情報の把握」から有効活用にあたっての「意思決定」、そして「進捗管理」について縦割りを排除し、一元的に行うことが必要です。そのため、事務局及び意思決定のための組織を新たに設け、全庁的に統一したプロセスにより着実な取組みを推進します。 </t>
  </si>
  <si>
    <t>計画については、5年後にローリング するとともに、更新費用試算条件の変更となった場合に、適宜見直しを行います。
維持管理に関する庁内の横断的な体制を整備し定期的に検討会を実施することにより、情報管理・共有を図りながら、計画の進捗状況確認を行います。また、施設の点検・診断結果等を踏まえた維持管理・更新等を推進するため、トータル管理コストの低減、年度間の管理費の平準化の視点で、管理方策や更新施設の優先順位等について検討するともに、計画の見直しについて検討します。</t>
  </si>
  <si>
    <t>（１）施設数に関する基本的な考え方
厳しい財政状況を踏まえ、施設活用度の低い施設については、他用途への変更や施設の在り方を見直します。施設活用度が高く、建物性能も高い施設については、維持保全しながら継続使用しますが、将来的には、人口の推移、町の財政状況、及び施設の経営状態等を注視しながら、広域化による近隣自治体との共同利用や、施設の集約化等について検討していきます。
施設の集約化、用途廃止等で余剰資産となった施設は、売却、貸し出し、除却等について検討します。
（２）施設保全に関する基本的な考え方
施設の状況を的確に把握し管理するため、管理データを整備し、定期点検を行って予防保全的な維持管理を実施します。また、修繕履歴データを蓄積することで、更新時期や実態に応じた劣化状況を把握し、適切に更新・修繕を行える環境を構築します。
（３）コストに関する基本的な考え方
老朽化が進んだ施設は、施設コストが増えることが予想されますが、予防保全を実施することでトータルコストの縮減を図ります。また、光熱水費が割高の施設については、運用や設備における省エネ策を検討します。清掃等の施設保全に係る委託費については、各施設の共通する業務委託について、仕様の標準化や委託の包括化などの方法を検討しコストダウンを図ります。</t>
  </si>
  <si>
    <t>計画策定後に実施した修繕改修等の工事履歴を記載</t>
    <rPh sb="0" eb="5">
      <t>ケイカクサクテイゴ</t>
    </rPh>
    <rPh sb="6" eb="8">
      <t>ジッシ</t>
    </rPh>
    <rPh sb="10" eb="12">
      <t>シュウゼン</t>
    </rPh>
    <rPh sb="12" eb="14">
      <t>カイシュウ</t>
    </rPh>
    <rPh sb="14" eb="15">
      <t>トウ</t>
    </rPh>
    <rPh sb="16" eb="18">
      <t>コウジ</t>
    </rPh>
    <rPh sb="18" eb="20">
      <t>リレキ</t>
    </rPh>
    <rPh sb="21" eb="23">
      <t>キサイ</t>
    </rPh>
    <phoneticPr fontId="5"/>
  </si>
  <si>
    <t>第2期の独自の推計方法による令和42（2060）年の推計人口は、7,325人、平成27年（2015年）比7.7%増と推計。この数字は、第１期の7,364人とほぼ近似するものであり、第2期においても、7,300人台の維持が想定される。</t>
  </si>
  <si>
    <t>【公共施設】
　棟数　192棟、延床面積　39,383.40㎡
【道路・橋りょう】
　総延長　151,018.65ｍ
　総面積　865,157,27㎡
【簡易水道】
　管延長　40,459ｍ
【工業用水道】
　管延長　4,362ｍ</t>
  </si>
  <si>
    <t>昭和50年代から平成10年代後半にかけて多くの公共施設が整備され，昭和56年の新耐震化基準以前に建築された施設は全体の24.2%を占めている。今後，大量に整備されたこれらの施設が更新時期を迎えることとなる。</t>
  </si>
  <si>
    <t>P.18
本村が所有する公共施設について、すべて大規模改修を実施し、現状規模のまま建替えを行った場合、今後40年間で156億円（年平均3.9億円）かかる試算となりました。
P.25
本村が所有するインフラ施設（土木系公共施設及び企業会計施設）の将来の更新費用を試算した結果、現状規模のまま更新を行った場合、今後40年間で171億円（年平均4.3億円）かかることが分かりました。</t>
  </si>
  <si>
    <t>予防保全的に長寿命化対策を行い、建物を80年使用した場合の維持更新費用を算出しました。その結果、今後40年間で約118億円（年平均2.9億円）かかる試算となりました。長寿命化を図ることで、単純更新の場合より、総額38億円、年平均1.0億円の削減が見込まれます。</t>
  </si>
  <si>
    <t>予防保全的に長寿命化対策を行い、長期に使用した場合の維持・更新費用は、耐用年数経過時に現状規模のまま更新を行う単純更新と比較して、今後40年間で、約38億円、年平均1.0億円の削減が見込まれます。</t>
  </si>
  <si>
    <t>総務課が中心となり、庁内の固定資産台帳管理システムを活用し、関係部局との連携を計る。</t>
  </si>
  <si>
    <t>民間事業者の活力を活用し、改修・更新にかかるコスト及び維持管理コストの削減について検討する。</t>
  </si>
  <si>
    <t xml:space="preserve">建物を維持管理するための日常の点検・保守によって、建物の劣化及び機能低下を防ぎ、建物をいつまでも美しく使っていくための管理運営を行います。
点検・診断については施設の管理者で実施する場合と専門家に依頼する場合での役割や実施頻度を整理し、予防保全型の維持管理に努めます。
点検・診断の結果は、その履歴を記録し、集積・蓄積して老朽化対策等に活かします。
</t>
  </si>
  <si>
    <t>施設の維持管理に当たっては、不具合発生の都度修理を行う「事後保全」から、計画的に保全や改修等を行う「予防保全」への転換を図る。施設を更新する場合は、まちづくりとの整合性を保ち公共施設のコンパクト化や効率化の観点から、土地や建物について、単独更新以外の統合や複合化について検討を行う。</t>
  </si>
  <si>
    <t>点検・診断などを一定の頻度で実施することで、不具合を早期に発見し、補修等で対処するとともに、利用者の安全確保を第一に、必要があれば施設の利用停止などの判断を行います。また平常時の安全だけでなく、災害時の拠点施設とし
ての観点も含め、施設の安全性の確保を実現します。
老朽化した建物や供用廃止された公共施設については、早期に解体を行います。</t>
  </si>
  <si>
    <t>公共施設の一部については、未耐震化の施設があります。今後、検討の上、耐震化を進めていきます。また、その他の公共施設等については、順次計画的に耐震化を行います。</t>
  </si>
  <si>
    <t>点検・保守・修繕、清掃・廃棄物管理を計画的に行い、定期的に施設診断を実施し、小規模改修工事を行って不具合箇所を是正することで公共施設等の長期使用を図る。</t>
  </si>
  <si>
    <t xml:space="preserve">「ユニバーサルデザイン 2020 行動計画」（平成 29 年 2 月 20 日ユニバーサルデザイン 2020 関係閣僚会議決定、令和 2（2020）年 12 月 22 日一部改正））における考え方等を踏まえ、公共施設等の計画的な改修等によるユニバーサルデザイン化の推進を図ります。
</t>
  </si>
  <si>
    <t>施設の安全性や利用率等によって施設を診断し、継続使用、改善使用、用途廃止、施設廃止等の評価を行う。診断結果をもとに、施設の統廃合及び供用廃止の判断を行う。</t>
  </si>
  <si>
    <t>固定資産台帳の掲載項目である取得日・耐用年数・面積・取得金額・減価償却 累計額などの数値データを活用し、施設類型別や建築年別の延床面積や老朽化比率を算出し現状分析を実施。また固定資産台帳のデータを基に、保有する全ての施設の更新等に係る経費見込みの試算を行う。</t>
  </si>
  <si>
    <t>計画期間は、平成29年度（2017年度）から令和８年度（2026年度）までの10年間とし、計画内容は社会情勢の変化や事業の進捗状況等に応じて、計画期間中においても見直しを行うものとします。</t>
  </si>
  <si>
    <t>施設特性を考慮の上、重要性・緊急性等を判断して対策の優先度や実施時期を決めるとともに、住民ニーズや時代の変化に応じた施設機能の転換・利用率向上を進め、維持管理コストの削減にも努める。</t>
  </si>
  <si>
    <t>年少人口は1960円をピークとして急激に減少し、1990年に老年人口を下回るようになり、2015年における高齢化率は34.8％になっている。また生産年齢人口は1955年をピークに微減微増を繰り返しながら1985年までは一定水準を維持していたが、その後は減少を続けている。2040年には生産年齢人口が老年人口を下回ることが予想される。</t>
    <rPh sb="0" eb="4">
      <t>ネンショウジンコウ</t>
    </rPh>
    <rPh sb="9" eb="10">
      <t>エン</t>
    </rPh>
    <rPh sb="17" eb="19">
      <t>キュウゲキ</t>
    </rPh>
    <rPh sb="20" eb="22">
      <t>ゲンショウ</t>
    </rPh>
    <rPh sb="28" eb="29">
      <t>ネン</t>
    </rPh>
    <rPh sb="30" eb="34">
      <t>ロウネンジンコウ</t>
    </rPh>
    <rPh sb="35" eb="37">
      <t>シタマワ</t>
    </rPh>
    <rPh sb="48" eb="49">
      <t>ネン</t>
    </rPh>
    <rPh sb="53" eb="57">
      <t>コウレイカリツ</t>
    </rPh>
    <rPh sb="72" eb="78">
      <t>セイサンネンレイジンコウ</t>
    </rPh>
    <rPh sb="83" eb="84">
      <t>ネン</t>
    </rPh>
    <rPh sb="89" eb="93">
      <t>ビゲンビゾウ</t>
    </rPh>
    <rPh sb="94" eb="95">
      <t>ク</t>
    </rPh>
    <rPh sb="96" eb="97">
      <t>カエ</t>
    </rPh>
    <rPh sb="105" eb="106">
      <t>ネン</t>
    </rPh>
    <rPh sb="109" eb="113">
      <t>イッテイスイジュン</t>
    </rPh>
    <rPh sb="114" eb="116">
      <t>イジ</t>
    </rPh>
    <rPh sb="124" eb="125">
      <t>ゴ</t>
    </rPh>
    <rPh sb="126" eb="128">
      <t>ゲンショウ</t>
    </rPh>
    <rPh sb="129" eb="130">
      <t>ツヅ</t>
    </rPh>
    <rPh sb="139" eb="140">
      <t>ネン</t>
    </rPh>
    <rPh sb="142" eb="148">
      <t>セイサンネンレイジンコウ</t>
    </rPh>
    <rPh sb="149" eb="153">
      <t>ロウネンジンコウ</t>
    </rPh>
    <rPh sb="154" eb="156">
      <t>シタマワ</t>
    </rPh>
    <rPh sb="160" eb="162">
      <t>ヨソウ</t>
    </rPh>
    <phoneticPr fontId="5"/>
  </si>
  <si>
    <t xml:space="preserve">〇建物系公共建築物：約14.2万㎡
〇インフラ系公共施設
・道路：220万㎡
・橋りょう：2.5万㎡
・農道：20,805ｍ
・林道：22,114ｍ
・水道：237.243ｍ
・下水道：18,263ｍ
・農業集落排水処理施設：364.6㎡
</t>
    <rPh sb="1" eb="9">
      <t>タテモノケイコウキョウケンチクブツ</t>
    </rPh>
    <rPh sb="10" eb="11">
      <t>ヤク</t>
    </rPh>
    <rPh sb="15" eb="16">
      <t>マン</t>
    </rPh>
    <rPh sb="23" eb="24">
      <t>ケイ</t>
    </rPh>
    <rPh sb="24" eb="28">
      <t>コウキョウシセツ</t>
    </rPh>
    <rPh sb="30" eb="32">
      <t>ドウロ</t>
    </rPh>
    <rPh sb="36" eb="37">
      <t>マン</t>
    </rPh>
    <phoneticPr fontId="5"/>
  </si>
  <si>
    <t>建築系公共施設のうち、大規模改修が必要とされる築30年を経過した建物が53％を占め、昭和56年以前の旧耐震基準で建築された施設は、全体の23％を占める。
今後、老朽化した施設の安全性や品質を保つために大規模改修や更新が必要となるが、築30年以上の建物が約5割あるため、大規模改修の費用が集中することが予想される。特に学校教育施設や公営住宅は数量が多く、古い施設が多いため、改修や更新の時期が集中されることが懸念される。</t>
    <rPh sb="0" eb="7">
      <t>ケンチクケイコウキョウシセツ</t>
    </rPh>
    <rPh sb="11" eb="16">
      <t>ダイキボカイシュウ</t>
    </rPh>
    <rPh sb="17" eb="19">
      <t>ヒツヨウ</t>
    </rPh>
    <rPh sb="23" eb="24">
      <t>チク</t>
    </rPh>
    <rPh sb="26" eb="27">
      <t>ネン</t>
    </rPh>
    <rPh sb="28" eb="30">
      <t>ケイカ</t>
    </rPh>
    <rPh sb="32" eb="34">
      <t>タテモノ</t>
    </rPh>
    <rPh sb="39" eb="40">
      <t>シ</t>
    </rPh>
    <rPh sb="42" eb="44">
      <t>ショウワ</t>
    </rPh>
    <rPh sb="46" eb="47">
      <t>ネン</t>
    </rPh>
    <rPh sb="47" eb="49">
      <t>イゼン</t>
    </rPh>
    <rPh sb="50" eb="55">
      <t>キュウタイシンキジュン</t>
    </rPh>
    <rPh sb="56" eb="58">
      <t>ケンチク</t>
    </rPh>
    <rPh sb="61" eb="63">
      <t>シセツ</t>
    </rPh>
    <rPh sb="65" eb="67">
      <t>ゼンタイ</t>
    </rPh>
    <rPh sb="72" eb="73">
      <t>シ</t>
    </rPh>
    <rPh sb="77" eb="79">
      <t>コンゴ</t>
    </rPh>
    <rPh sb="80" eb="82">
      <t>ロウキュウ</t>
    </rPh>
    <rPh sb="82" eb="83">
      <t>カ</t>
    </rPh>
    <rPh sb="85" eb="87">
      <t>シセツ</t>
    </rPh>
    <rPh sb="88" eb="91">
      <t>アンゼンセイ</t>
    </rPh>
    <rPh sb="92" eb="94">
      <t>ヒンシツ</t>
    </rPh>
    <rPh sb="95" eb="96">
      <t>タモ</t>
    </rPh>
    <rPh sb="100" eb="105">
      <t>ダイキボカイシュウ</t>
    </rPh>
    <rPh sb="106" eb="108">
      <t>コウシン</t>
    </rPh>
    <rPh sb="109" eb="111">
      <t>ヒツヨウ</t>
    </rPh>
    <rPh sb="116" eb="117">
      <t>チク</t>
    </rPh>
    <rPh sb="119" eb="122">
      <t>ネンイジョウ</t>
    </rPh>
    <rPh sb="123" eb="125">
      <t>タテモノ</t>
    </rPh>
    <rPh sb="126" eb="127">
      <t>ヤク</t>
    </rPh>
    <rPh sb="128" eb="129">
      <t>ワリ</t>
    </rPh>
    <rPh sb="134" eb="139">
      <t>ダイキボカイシュウ</t>
    </rPh>
    <rPh sb="140" eb="142">
      <t>ヒヨウ</t>
    </rPh>
    <rPh sb="143" eb="145">
      <t>シュウチュウ</t>
    </rPh>
    <rPh sb="150" eb="152">
      <t>ヨソウ</t>
    </rPh>
    <rPh sb="156" eb="157">
      <t>トク</t>
    </rPh>
    <rPh sb="158" eb="164">
      <t>ガッコウキョウイクシセツ</t>
    </rPh>
    <rPh sb="165" eb="169">
      <t>コウエイジュウタク</t>
    </rPh>
    <rPh sb="170" eb="172">
      <t>スウリョウ</t>
    </rPh>
    <rPh sb="173" eb="174">
      <t>オオ</t>
    </rPh>
    <rPh sb="176" eb="177">
      <t>フル</t>
    </rPh>
    <rPh sb="178" eb="180">
      <t>シセツ</t>
    </rPh>
    <rPh sb="181" eb="182">
      <t>オオ</t>
    </rPh>
    <rPh sb="186" eb="188">
      <t>カイシュウ</t>
    </rPh>
    <rPh sb="189" eb="191">
      <t>コウシン</t>
    </rPh>
    <rPh sb="192" eb="194">
      <t>ジキ</t>
    </rPh>
    <rPh sb="195" eb="197">
      <t>シュウチュウ</t>
    </rPh>
    <rPh sb="203" eb="205">
      <t>ケネン</t>
    </rPh>
    <phoneticPr fontId="5"/>
  </si>
  <si>
    <t>建築系、インフラ系全ての公共施設の更新費用を試算した結果、平成28年から今後40年間で1,344億円かかる。</t>
    <rPh sb="0" eb="3">
      <t>ケンチクケイ</t>
    </rPh>
    <rPh sb="8" eb="9">
      <t>ケイ</t>
    </rPh>
    <rPh sb="9" eb="10">
      <t>スベ</t>
    </rPh>
    <rPh sb="12" eb="16">
      <t>コウキョウシセツ</t>
    </rPh>
    <rPh sb="17" eb="21">
      <t>コウシンヒヨウ</t>
    </rPh>
    <rPh sb="22" eb="24">
      <t>シサン</t>
    </rPh>
    <rPh sb="26" eb="28">
      <t>ケッカ</t>
    </rPh>
    <rPh sb="29" eb="31">
      <t>ヘイセイ</t>
    </rPh>
    <rPh sb="33" eb="34">
      <t>ネン</t>
    </rPh>
    <rPh sb="36" eb="38">
      <t>コンゴ</t>
    </rPh>
    <rPh sb="40" eb="41">
      <t>ネン</t>
    </rPh>
    <rPh sb="41" eb="42">
      <t>カン</t>
    </rPh>
    <rPh sb="48" eb="50">
      <t>オクエン</t>
    </rPh>
    <phoneticPr fontId="5"/>
  </si>
  <si>
    <t>これまでの実績と個別施設計画における将来更新費用を反映した結果、今後40年間で1,106.2億円かかる。
長寿命化改修は建築後40年で行う。改修等の実施年を過ぎたものは、今後10年以内に行うものとして計算。</t>
    <rPh sb="5" eb="7">
      <t>ジッセキ</t>
    </rPh>
    <rPh sb="8" eb="14">
      <t>コベツシセツケイカク</t>
    </rPh>
    <rPh sb="18" eb="24">
      <t>ショウライコウシンヒヨウ</t>
    </rPh>
    <rPh sb="25" eb="27">
      <t>ハンエイ</t>
    </rPh>
    <rPh sb="29" eb="31">
      <t>ケッカ</t>
    </rPh>
    <rPh sb="32" eb="34">
      <t>コンゴ</t>
    </rPh>
    <rPh sb="36" eb="38">
      <t>ネンカン</t>
    </rPh>
    <rPh sb="46" eb="48">
      <t>オクエン</t>
    </rPh>
    <rPh sb="53" eb="57">
      <t>チョウジュミョウカ</t>
    </rPh>
    <rPh sb="57" eb="59">
      <t>カイシュウ</t>
    </rPh>
    <rPh sb="60" eb="63">
      <t>ケンチクゴ</t>
    </rPh>
    <rPh sb="65" eb="66">
      <t>ネン</t>
    </rPh>
    <rPh sb="67" eb="68">
      <t>オコナ</t>
    </rPh>
    <rPh sb="70" eb="73">
      <t>カイシュウトウ</t>
    </rPh>
    <rPh sb="74" eb="77">
      <t>ジッシネン</t>
    </rPh>
    <rPh sb="78" eb="79">
      <t>ス</t>
    </rPh>
    <rPh sb="85" eb="87">
      <t>コンゴ</t>
    </rPh>
    <rPh sb="89" eb="90">
      <t>ネン</t>
    </rPh>
    <rPh sb="90" eb="92">
      <t>イナイ</t>
    </rPh>
    <rPh sb="93" eb="94">
      <t>オコナ</t>
    </rPh>
    <rPh sb="100" eb="102">
      <t>ケイサン</t>
    </rPh>
    <phoneticPr fontId="5"/>
  </si>
  <si>
    <t xml:space="preserve">・施設の各部門を横断的に管理し、施設を効率的に維持管理する目的で、村長をトップとした全庁的な取組体制を構築する。
</t>
    <rPh sb="1" eb="3">
      <t>シセツ</t>
    </rPh>
    <rPh sb="4" eb="7">
      <t>カクブモン</t>
    </rPh>
    <rPh sb="8" eb="11">
      <t>オウダンテキ</t>
    </rPh>
    <rPh sb="12" eb="14">
      <t>カンリ</t>
    </rPh>
    <rPh sb="16" eb="18">
      <t>シセツ</t>
    </rPh>
    <rPh sb="19" eb="22">
      <t>コウリツテキ</t>
    </rPh>
    <rPh sb="23" eb="27">
      <t>イジカンリ</t>
    </rPh>
    <rPh sb="29" eb="31">
      <t>モクテキ</t>
    </rPh>
    <rPh sb="33" eb="35">
      <t>ソンチョウ</t>
    </rPh>
    <rPh sb="42" eb="45">
      <t>ゼンチョウテキ</t>
    </rPh>
    <rPh sb="46" eb="50">
      <t>トリクミタイセイ</t>
    </rPh>
    <rPh sb="51" eb="53">
      <t>コウチク</t>
    </rPh>
    <phoneticPr fontId="5"/>
  </si>
  <si>
    <t>PPP/PFIなど、民間活力を活用し、機能を維持・向上させつつ、改修・更新コスト及び管理運営コストを縮減する</t>
    <rPh sb="10" eb="14">
      <t>ミンカンカツリョク</t>
    </rPh>
    <rPh sb="15" eb="17">
      <t>カツヨウ</t>
    </rPh>
    <rPh sb="19" eb="21">
      <t>キノウ</t>
    </rPh>
    <rPh sb="22" eb="24">
      <t>イジ</t>
    </rPh>
    <rPh sb="25" eb="27">
      <t>コウジョウ</t>
    </rPh>
    <rPh sb="32" eb="34">
      <t>カイシュウ</t>
    </rPh>
    <rPh sb="35" eb="37">
      <t>コウシン</t>
    </rPh>
    <rPh sb="40" eb="41">
      <t>オヨ</t>
    </rPh>
    <rPh sb="42" eb="46">
      <t>カンリウンエイ</t>
    </rPh>
    <rPh sb="50" eb="52">
      <t>シュクゲン</t>
    </rPh>
    <phoneticPr fontId="5"/>
  </si>
  <si>
    <t>・建物を安全で快適な状態で使っていくために総合的な管理運営や定期的な保守・点検を行う。
・個々の施設の保全計画を作成する中で、建物の劣化診断を実施し、維持管理、修繕、更新を含む老朽化対策に活用していく。
・耐震診断、劣化診断など既存の診断があるものはそのデータを利用する。経年的な施設の状況を把握するため、定期的に診断を行い、その記録を集積・蓄積して計画的な保全に活用する。</t>
    <rPh sb="1" eb="3">
      <t>タテモノ</t>
    </rPh>
    <rPh sb="4" eb="6">
      <t>アンゼン</t>
    </rPh>
    <rPh sb="7" eb="9">
      <t>カイテキ</t>
    </rPh>
    <rPh sb="10" eb="12">
      <t>ジョウタイ</t>
    </rPh>
    <rPh sb="13" eb="14">
      <t>ツカ</t>
    </rPh>
    <rPh sb="21" eb="24">
      <t>ソウゴウテキ</t>
    </rPh>
    <rPh sb="25" eb="29">
      <t>カンリウンエイ</t>
    </rPh>
    <rPh sb="30" eb="33">
      <t>テイキテキ</t>
    </rPh>
    <rPh sb="34" eb="36">
      <t>ホシュ</t>
    </rPh>
    <rPh sb="37" eb="39">
      <t>テンケン</t>
    </rPh>
    <rPh sb="40" eb="41">
      <t>オコナ</t>
    </rPh>
    <rPh sb="45" eb="58">
      <t>ココノシセツノホゼンケイカクヲサクセイ</t>
    </rPh>
    <rPh sb="60" eb="61">
      <t>ナカ</t>
    </rPh>
    <rPh sb="63" eb="65">
      <t>タテモノ</t>
    </rPh>
    <rPh sb="66" eb="70">
      <t>レッカシンダン</t>
    </rPh>
    <rPh sb="71" eb="73">
      <t>ジッシ</t>
    </rPh>
    <rPh sb="75" eb="79">
      <t>イジカンリ</t>
    </rPh>
    <rPh sb="80" eb="82">
      <t>シュウゼン</t>
    </rPh>
    <rPh sb="83" eb="85">
      <t>コウシン</t>
    </rPh>
    <rPh sb="86" eb="87">
      <t>フク</t>
    </rPh>
    <rPh sb="88" eb="93">
      <t>ロウキュウカタイサク</t>
    </rPh>
    <rPh sb="94" eb="96">
      <t>カツヨウ</t>
    </rPh>
    <rPh sb="103" eb="107">
      <t>タイシンシンダン</t>
    </rPh>
    <rPh sb="108" eb="112">
      <t>レッカシンダン</t>
    </rPh>
    <rPh sb="114" eb="116">
      <t>キゾン</t>
    </rPh>
    <rPh sb="117" eb="119">
      <t>シンダン</t>
    </rPh>
    <rPh sb="131" eb="133">
      <t>リヨウ</t>
    </rPh>
    <rPh sb="136" eb="139">
      <t>ケイネンテキ</t>
    </rPh>
    <rPh sb="140" eb="142">
      <t>シセツ</t>
    </rPh>
    <rPh sb="143" eb="145">
      <t>ジョウキョウ</t>
    </rPh>
    <rPh sb="146" eb="148">
      <t>ハアク</t>
    </rPh>
    <rPh sb="153" eb="156">
      <t>テイキテキ</t>
    </rPh>
    <rPh sb="157" eb="159">
      <t>シンダン</t>
    </rPh>
    <rPh sb="160" eb="161">
      <t>オコナ</t>
    </rPh>
    <rPh sb="165" eb="167">
      <t>キロク</t>
    </rPh>
    <rPh sb="168" eb="170">
      <t>シュウセキ</t>
    </rPh>
    <rPh sb="171" eb="173">
      <t>チクセキ</t>
    </rPh>
    <rPh sb="175" eb="178">
      <t>ケイカクテキ</t>
    </rPh>
    <rPh sb="179" eb="181">
      <t>ホゼン</t>
    </rPh>
    <rPh sb="182" eb="184">
      <t>カツヨウ</t>
    </rPh>
    <phoneticPr fontId="5"/>
  </si>
  <si>
    <t>・故障や不具合が発生してから修繕を行う「事後保全」ではなく、計画的にメンテナンスを行う「予防保全」の取組みを進める。
・更新や修繕については、統合や廃止の推進方針と整合性を図り実施する。</t>
    <rPh sb="1" eb="3">
      <t>コショウ</t>
    </rPh>
    <rPh sb="4" eb="7">
      <t>フグアイ</t>
    </rPh>
    <rPh sb="8" eb="10">
      <t>ハッセイ</t>
    </rPh>
    <rPh sb="14" eb="16">
      <t>シュウゼン</t>
    </rPh>
    <rPh sb="17" eb="18">
      <t>オコナ</t>
    </rPh>
    <rPh sb="20" eb="24">
      <t>ジゴホゼン</t>
    </rPh>
    <rPh sb="30" eb="33">
      <t>ケイカクテキ</t>
    </rPh>
    <rPh sb="41" eb="42">
      <t>オコナ</t>
    </rPh>
    <rPh sb="44" eb="48">
      <t>ヨボウホゼン</t>
    </rPh>
    <rPh sb="50" eb="52">
      <t>トリクミ</t>
    </rPh>
    <rPh sb="54" eb="55">
      <t>スス</t>
    </rPh>
    <rPh sb="60" eb="62">
      <t>コウシン</t>
    </rPh>
    <rPh sb="63" eb="65">
      <t>シュウゼン</t>
    </rPh>
    <rPh sb="71" eb="73">
      <t>トウゴウ</t>
    </rPh>
    <rPh sb="74" eb="76">
      <t>ハイシ</t>
    </rPh>
    <rPh sb="77" eb="81">
      <t>スイシンホウシン</t>
    </rPh>
    <rPh sb="82" eb="85">
      <t>セイゴウセイ</t>
    </rPh>
    <rPh sb="86" eb="87">
      <t>ハカ</t>
    </rPh>
    <rPh sb="88" eb="90">
      <t>ジッシ</t>
    </rPh>
    <phoneticPr fontId="5"/>
  </si>
  <si>
    <t>・危険性が認められた施設については、安全確保の改修を実施する。
・点検、診断等により高度の危険性が認められた公共施設等や老朽化等により供用廃止され、かつ今後も利用見込みのない公共施設等については、順次取り壊しを行う。</t>
    <rPh sb="1" eb="4">
      <t>キケンセイ</t>
    </rPh>
    <rPh sb="5" eb="6">
      <t>ミト</t>
    </rPh>
    <rPh sb="10" eb="12">
      <t>シセツ</t>
    </rPh>
    <rPh sb="18" eb="22">
      <t>アンゼンカクホ</t>
    </rPh>
    <rPh sb="23" eb="25">
      <t>カイシュウ</t>
    </rPh>
    <rPh sb="26" eb="28">
      <t>ジッシ</t>
    </rPh>
    <rPh sb="33" eb="35">
      <t>テンケン</t>
    </rPh>
    <rPh sb="36" eb="39">
      <t>シンダントウ</t>
    </rPh>
    <rPh sb="42" eb="44">
      <t>コウド</t>
    </rPh>
    <rPh sb="45" eb="48">
      <t>キケンセイ</t>
    </rPh>
    <rPh sb="49" eb="50">
      <t>ミト</t>
    </rPh>
    <rPh sb="54" eb="59">
      <t>コウキョウシセツトウ</t>
    </rPh>
    <rPh sb="60" eb="64">
      <t>ロウキュウカトウ</t>
    </rPh>
    <rPh sb="67" eb="71">
      <t>キョウヨウハイシ</t>
    </rPh>
    <rPh sb="76" eb="78">
      <t>コンゴ</t>
    </rPh>
    <rPh sb="79" eb="83">
      <t>リヨウミコ</t>
    </rPh>
    <rPh sb="87" eb="92">
      <t>コウキョウシセツトウ</t>
    </rPh>
    <rPh sb="98" eb="100">
      <t>ジュンジ</t>
    </rPh>
    <rPh sb="100" eb="101">
      <t>ト</t>
    </rPh>
    <rPh sb="102" eb="103">
      <t>コワ</t>
    </rPh>
    <rPh sb="105" eb="106">
      <t>オコナ</t>
    </rPh>
    <phoneticPr fontId="5"/>
  </si>
  <si>
    <t>・「建築物耐震改修促進計画」に基づき耐震診断、耐震改修を進める。計画の対象のない、その他一定規模以上の公共施設についても耐震診断を実施し、計画的な耐震化に取り組む。</t>
    <rPh sb="2" eb="5">
      <t>ケンチクブツ</t>
    </rPh>
    <rPh sb="5" eb="13">
      <t>タイシンカイシュウソクシンケイカク</t>
    </rPh>
    <rPh sb="15" eb="16">
      <t>モト</t>
    </rPh>
    <rPh sb="18" eb="22">
      <t>タイシンシンダン</t>
    </rPh>
    <rPh sb="23" eb="27">
      <t>タイシンカイシュウ</t>
    </rPh>
    <rPh sb="28" eb="29">
      <t>スス</t>
    </rPh>
    <rPh sb="32" eb="34">
      <t>ケイカク</t>
    </rPh>
    <rPh sb="35" eb="37">
      <t>タイショウ</t>
    </rPh>
    <rPh sb="43" eb="44">
      <t>タ</t>
    </rPh>
    <rPh sb="44" eb="48">
      <t>イッテイ</t>
    </rPh>
    <rPh sb="48" eb="50">
      <t>イジョウ</t>
    </rPh>
    <rPh sb="51" eb="55">
      <t>コウキョウシセツ</t>
    </rPh>
    <rPh sb="60" eb="64">
      <t>タイシンシンダン</t>
    </rPh>
    <rPh sb="65" eb="67">
      <t>ジッシ</t>
    </rPh>
    <rPh sb="69" eb="72">
      <t>ケイカクテキ</t>
    </rPh>
    <rPh sb="73" eb="76">
      <t>タイシンカ</t>
    </rPh>
    <rPh sb="77" eb="78">
      <t>ト</t>
    </rPh>
    <rPh sb="79" eb="80">
      <t>ク</t>
    </rPh>
    <phoneticPr fontId="5"/>
  </si>
  <si>
    <t>・建物の劣化状況や今後の維持、修繕コスト等を把握し、計画的な予防保全に努めるとともに、耐用年数を超え、できるだけ長期間、良好な状況で利用できるよう施設の長寿命化に取り組む。</t>
    <rPh sb="1" eb="3">
      <t>タテモノ</t>
    </rPh>
    <rPh sb="4" eb="8">
      <t>レッカジョウキョウ</t>
    </rPh>
    <rPh sb="9" eb="11">
      <t>コンゴ</t>
    </rPh>
    <rPh sb="12" eb="14">
      <t>イジ</t>
    </rPh>
    <rPh sb="15" eb="17">
      <t>シュウゼン</t>
    </rPh>
    <rPh sb="20" eb="21">
      <t>トウ</t>
    </rPh>
    <rPh sb="22" eb="24">
      <t>ハアク</t>
    </rPh>
    <rPh sb="26" eb="29">
      <t>ケイカクテキ</t>
    </rPh>
    <rPh sb="30" eb="34">
      <t>ヨボウホゼン</t>
    </rPh>
    <rPh sb="35" eb="36">
      <t>ツト</t>
    </rPh>
    <rPh sb="43" eb="47">
      <t>タイヨウネンスウ</t>
    </rPh>
    <rPh sb="48" eb="49">
      <t>コ</t>
    </rPh>
    <rPh sb="56" eb="59">
      <t>チョウキカン</t>
    </rPh>
    <rPh sb="60" eb="62">
      <t>リョウコウ</t>
    </rPh>
    <rPh sb="63" eb="65">
      <t>ジョウキョウ</t>
    </rPh>
    <rPh sb="66" eb="68">
      <t>リヨウ</t>
    </rPh>
    <rPh sb="73" eb="75">
      <t>シセツ</t>
    </rPh>
    <rPh sb="76" eb="80">
      <t>チョウジュミョウカ</t>
    </rPh>
    <rPh sb="81" eb="82">
      <t>ト</t>
    </rPh>
    <rPh sb="83" eb="84">
      <t>ク</t>
    </rPh>
    <phoneticPr fontId="5"/>
  </si>
  <si>
    <t>・改修工事等を実施する際、ユニバーサルデザインを取り入れ、誰もが利用しやすい施設づくりに取り組む。</t>
    <rPh sb="1" eb="6">
      <t>カイシュウコウジトウ</t>
    </rPh>
    <rPh sb="7" eb="9">
      <t>ジッシ</t>
    </rPh>
    <rPh sb="11" eb="12">
      <t>サイ</t>
    </rPh>
    <rPh sb="24" eb="25">
      <t>ト</t>
    </rPh>
    <rPh sb="26" eb="27">
      <t>イ</t>
    </rPh>
    <rPh sb="29" eb="30">
      <t>ダレ</t>
    </rPh>
    <rPh sb="32" eb="34">
      <t>リヨウ</t>
    </rPh>
    <rPh sb="38" eb="40">
      <t>シセツ</t>
    </rPh>
    <rPh sb="44" eb="45">
      <t>ト</t>
    </rPh>
    <rPh sb="46" eb="47">
      <t>ク</t>
    </rPh>
    <phoneticPr fontId="5"/>
  </si>
  <si>
    <t xml:space="preserve">・老朽化した施設や利用状況等から必要性が認められない施設については、村民や議会に状況を十分に説明した上で、廃止、除却を行う。また類似、重複した機能を有する施設を更新する場合には、施設の集約化や機能統合等を検討する。
</t>
    <rPh sb="1" eb="4">
      <t>ロウキュウカ</t>
    </rPh>
    <rPh sb="6" eb="8">
      <t>シセツ</t>
    </rPh>
    <rPh sb="9" eb="14">
      <t>リヨウジョウキョウトウ</t>
    </rPh>
    <rPh sb="16" eb="19">
      <t>ヒツヨウセイ</t>
    </rPh>
    <rPh sb="20" eb="21">
      <t>ミト</t>
    </rPh>
    <rPh sb="26" eb="28">
      <t>シセツ</t>
    </rPh>
    <rPh sb="34" eb="36">
      <t>ソンミン</t>
    </rPh>
    <rPh sb="50" eb="51">
      <t>ウエ</t>
    </rPh>
    <rPh sb="53" eb="55">
      <t>ハイシ</t>
    </rPh>
    <rPh sb="56" eb="58">
      <t>ジョキャク</t>
    </rPh>
    <rPh sb="59" eb="60">
      <t>オコナ</t>
    </rPh>
    <rPh sb="64" eb="66">
      <t>ルイジ</t>
    </rPh>
    <rPh sb="67" eb="69">
      <t>チョウフク</t>
    </rPh>
    <rPh sb="71" eb="73">
      <t>キノウ</t>
    </rPh>
    <rPh sb="74" eb="75">
      <t>ユウ</t>
    </rPh>
    <rPh sb="77" eb="79">
      <t>シセツ</t>
    </rPh>
    <rPh sb="80" eb="82">
      <t>コウシン</t>
    </rPh>
    <rPh sb="84" eb="86">
      <t>バアイ</t>
    </rPh>
    <rPh sb="89" eb="91">
      <t>シセツ</t>
    </rPh>
    <rPh sb="92" eb="95">
      <t>シュウヤクカ</t>
    </rPh>
    <rPh sb="96" eb="101">
      <t>キノウトウゴウトウ</t>
    </rPh>
    <rPh sb="102" eb="104">
      <t>ケントウ</t>
    </rPh>
    <phoneticPr fontId="5"/>
  </si>
  <si>
    <t>建設系公共施設、インフラ系公共施設のそれぞれに掲げる取り組みを実施し、更新費用を今後40年間で、推計額より80％縮減。</t>
    <rPh sb="0" eb="7">
      <t>ケンセツケイコウキョウシセツ</t>
    </rPh>
    <rPh sb="12" eb="13">
      <t>ケイ</t>
    </rPh>
    <rPh sb="13" eb="17">
      <t>コウキョウシセツ</t>
    </rPh>
    <rPh sb="23" eb="24">
      <t>カカ</t>
    </rPh>
    <rPh sb="26" eb="27">
      <t>ト</t>
    </rPh>
    <rPh sb="28" eb="29">
      <t>ク</t>
    </rPh>
    <rPh sb="31" eb="33">
      <t>ジッシ</t>
    </rPh>
    <rPh sb="35" eb="39">
      <t>コウシンヒヨウ</t>
    </rPh>
    <rPh sb="40" eb="42">
      <t>コンゴ</t>
    </rPh>
    <rPh sb="44" eb="45">
      <t>ネン</t>
    </rPh>
    <rPh sb="45" eb="46">
      <t>カン</t>
    </rPh>
    <rPh sb="48" eb="50">
      <t>スイケイ</t>
    </rPh>
    <rPh sb="50" eb="51">
      <t>ガク</t>
    </rPh>
    <rPh sb="56" eb="58">
      <t>シュクゲン</t>
    </rPh>
    <phoneticPr fontId="5"/>
  </si>
  <si>
    <t>施設状況の一元管理においては、固定資産台帳管理システムを活用し、関係各課等との共有化を図る。</t>
    <rPh sb="0" eb="4">
      <t>シセツジョウキョウ</t>
    </rPh>
    <rPh sb="5" eb="9">
      <t>イチゲンカンリ</t>
    </rPh>
    <rPh sb="15" eb="23">
      <t>コテイシサンダイチョウカンリ</t>
    </rPh>
    <rPh sb="28" eb="30">
      <t>カツヨウ</t>
    </rPh>
    <rPh sb="32" eb="37">
      <t>カンケイカクカトウ</t>
    </rPh>
    <rPh sb="39" eb="42">
      <t>キョウユウカ</t>
    </rPh>
    <rPh sb="43" eb="44">
      <t>ハカ</t>
    </rPh>
    <phoneticPr fontId="5"/>
  </si>
  <si>
    <t>・村民のニーズや社会情勢の変化による用途廃止や統廃合、集約化による移転後の空き施設は、可能な限り用途転用することで、既存施設の更新費の抑制を図る。また有償での売却や貸付けを行うなど、財源確保の手段としても有効に活用する。</t>
  </si>
  <si>
    <t>将来的には、人口の推移、村の財政状況、及び施設の経営状況等を注視しながら、広域化による近隣自治体との共同利用や施設の集約化等について検討していきます。</t>
    <rPh sb="0" eb="3">
      <t>ショウライテキ</t>
    </rPh>
    <rPh sb="6" eb="8">
      <t>ジンコウ</t>
    </rPh>
    <rPh sb="9" eb="11">
      <t>スイイ</t>
    </rPh>
    <rPh sb="12" eb="13">
      <t>ムラ</t>
    </rPh>
    <rPh sb="14" eb="16">
      <t>ザイセイ</t>
    </rPh>
    <rPh sb="16" eb="18">
      <t>ジョウキョウ</t>
    </rPh>
    <rPh sb="19" eb="20">
      <t>オヨ</t>
    </rPh>
    <rPh sb="21" eb="23">
      <t>シセツ</t>
    </rPh>
    <rPh sb="24" eb="26">
      <t>ケイエイ</t>
    </rPh>
    <rPh sb="26" eb="28">
      <t>ジョウキョウ</t>
    </rPh>
    <rPh sb="28" eb="29">
      <t>トウ</t>
    </rPh>
    <rPh sb="30" eb="32">
      <t>チュウシ</t>
    </rPh>
    <rPh sb="37" eb="40">
      <t>コウイキカ</t>
    </rPh>
    <rPh sb="43" eb="45">
      <t>キンリン</t>
    </rPh>
    <rPh sb="45" eb="48">
      <t>ジチタイ</t>
    </rPh>
    <rPh sb="50" eb="52">
      <t>キョウドウ</t>
    </rPh>
    <rPh sb="52" eb="54">
      <t>リヨウ</t>
    </rPh>
    <rPh sb="55" eb="57">
      <t>シセツ</t>
    </rPh>
    <rPh sb="58" eb="61">
      <t>シュウヤクカ</t>
    </rPh>
    <rPh sb="61" eb="62">
      <t>トウ</t>
    </rPh>
    <rPh sb="66" eb="68">
      <t>ケントウ</t>
    </rPh>
    <phoneticPr fontId="5"/>
  </si>
  <si>
    <t>計画については、5年後にローリングするとともに、歳入、歳出額の変動や扶助費等の増大、更新費用試算条件の変更となった場合に、適宜見直しを行う。また公共施設等の状況を把握し、施設の数量、品質、コストの観点から計画の実施状況を検証する。検証の結果、必要と認められた場合には計画の見直しを行う。</t>
    <rPh sb="0" eb="2">
      <t>ケイカク</t>
    </rPh>
    <rPh sb="9" eb="11">
      <t>ネンゴ</t>
    </rPh>
    <rPh sb="24" eb="26">
      <t>サイニュウ</t>
    </rPh>
    <rPh sb="27" eb="29">
      <t>サイシュツ</t>
    </rPh>
    <rPh sb="29" eb="30">
      <t>ガク</t>
    </rPh>
    <rPh sb="31" eb="33">
      <t>ヘンドウ</t>
    </rPh>
    <rPh sb="34" eb="37">
      <t>フジョヒ</t>
    </rPh>
    <rPh sb="37" eb="38">
      <t>トウ</t>
    </rPh>
    <rPh sb="39" eb="41">
      <t>ゾウダイ</t>
    </rPh>
    <rPh sb="42" eb="50">
      <t>コウシンヒヨウシサンジョウケン</t>
    </rPh>
    <rPh sb="51" eb="53">
      <t>ヘンコウ</t>
    </rPh>
    <rPh sb="57" eb="59">
      <t>バアイ</t>
    </rPh>
    <rPh sb="61" eb="65">
      <t>テキギミナオ</t>
    </rPh>
    <rPh sb="67" eb="68">
      <t>オコナ</t>
    </rPh>
    <rPh sb="72" eb="77">
      <t>コウキョウシセツトウ</t>
    </rPh>
    <rPh sb="78" eb="80">
      <t>ジョウキョウ</t>
    </rPh>
    <rPh sb="81" eb="83">
      <t>ハアク</t>
    </rPh>
    <rPh sb="85" eb="87">
      <t>シセツ</t>
    </rPh>
    <rPh sb="88" eb="90">
      <t>スウリョウ</t>
    </rPh>
    <phoneticPr fontId="5"/>
  </si>
  <si>
    <t>・厳しい財政状況を踏まえ、施設活用度の低い施設については、他用途への変更や施設のあり方を見直す。
・施設の集約化、用途廃止等で余剰資産となった施設は、売却、貸付け、除却等について検討する。</t>
    <rPh sb="1" eb="2">
      <t>キビ</t>
    </rPh>
    <rPh sb="4" eb="8">
      <t>ザイセイジョウキョウ</t>
    </rPh>
    <rPh sb="9" eb="10">
      <t>フ</t>
    </rPh>
    <rPh sb="13" eb="18">
      <t>シセツカツヨウド</t>
    </rPh>
    <rPh sb="19" eb="20">
      <t>ヒク</t>
    </rPh>
    <rPh sb="21" eb="23">
      <t>シセツ</t>
    </rPh>
    <rPh sb="29" eb="32">
      <t>タヨウト</t>
    </rPh>
    <rPh sb="34" eb="36">
      <t>ヘンコウ</t>
    </rPh>
    <rPh sb="37" eb="39">
      <t>シセツ</t>
    </rPh>
    <rPh sb="42" eb="43">
      <t>カタ</t>
    </rPh>
    <rPh sb="44" eb="46">
      <t>ミナオ</t>
    </rPh>
    <rPh sb="50" eb="52">
      <t>シセツ</t>
    </rPh>
    <rPh sb="53" eb="56">
      <t>シュウヤクカ</t>
    </rPh>
    <rPh sb="57" eb="62">
      <t>ヨウトハイシトウ</t>
    </rPh>
    <rPh sb="63" eb="67">
      <t>ヨジョウシサン</t>
    </rPh>
    <rPh sb="71" eb="73">
      <t>シセツ</t>
    </rPh>
    <rPh sb="75" eb="77">
      <t>バイキャク</t>
    </rPh>
    <rPh sb="78" eb="80">
      <t>カシツケ</t>
    </rPh>
    <rPh sb="82" eb="85">
      <t>ジョキャクトウ</t>
    </rPh>
    <rPh sb="89" eb="91">
      <t>ケントウ</t>
    </rPh>
    <phoneticPr fontId="5"/>
  </si>
  <si>
    <t>【R2年度】
・南阿蘇村行財政改革計画を策定。
【R3年度】
・公共施設利活用等推進委員会が発足。
【R4年度】
・行政改革推進委員会に変更。R5.3に公共施設の維持管理に関し答申。</t>
    <rPh sb="3" eb="5">
      <t>ネンド</t>
    </rPh>
    <rPh sb="8" eb="12">
      <t>ミナミアソムラ</t>
    </rPh>
    <rPh sb="12" eb="15">
      <t>ギョウザイセイ</t>
    </rPh>
    <rPh sb="15" eb="17">
      <t>カイカク</t>
    </rPh>
    <rPh sb="17" eb="19">
      <t>ケイカク</t>
    </rPh>
    <rPh sb="20" eb="22">
      <t>サクテイ</t>
    </rPh>
    <rPh sb="27" eb="29">
      <t>ネンド</t>
    </rPh>
    <rPh sb="32" eb="34">
      <t>コウキョウ</t>
    </rPh>
    <rPh sb="34" eb="36">
      <t>シセツ</t>
    </rPh>
    <rPh sb="36" eb="39">
      <t>リカツヨウ</t>
    </rPh>
    <rPh sb="39" eb="40">
      <t>トウ</t>
    </rPh>
    <rPh sb="40" eb="42">
      <t>スイシン</t>
    </rPh>
    <rPh sb="42" eb="45">
      <t>イインカイ</t>
    </rPh>
    <rPh sb="46" eb="48">
      <t>ホッソク</t>
    </rPh>
    <rPh sb="53" eb="55">
      <t>ネンド</t>
    </rPh>
    <rPh sb="58" eb="67">
      <t>ギョウセイカイカクスイシンイインカイ</t>
    </rPh>
    <rPh sb="68" eb="70">
      <t>ヘンコウ</t>
    </rPh>
    <rPh sb="76" eb="80">
      <t>コウキョウシセツ</t>
    </rPh>
    <rPh sb="81" eb="85">
      <t>イジカンリ</t>
    </rPh>
    <rPh sb="86" eb="87">
      <t>カン</t>
    </rPh>
    <rPh sb="88" eb="90">
      <t>トウシン</t>
    </rPh>
    <phoneticPr fontId="5"/>
  </si>
  <si>
    <t>総人口は減少を続け、更なる少子高齢化が進み、全人口の約4割を65歳以上が占めるようになると推計される。</t>
  </si>
  <si>
    <t>平成28年度の策定時に比べ21施設、6892.41㎡増加している。施設数でみると、公営住宅が最も多く約34.1％を占めており、床面積でみると学校教育施設（約29.5％）、公営住宅（26.8％）の順に多く、この2分類で約56.3％を占めている。</t>
  </si>
  <si>
    <t>(1)施設保有量　本町が所有する施設の床面積は、人口一人当たり4.92㎡/人全国平均より多くの面積を保有しており、人口規模類似団体と比較した場合においては、施設保有量は少ないが、今後人口規模を考慮した公共施設の数量を適正に維持するための施策が必要になる。
（2）施設の老朽化　築年数30年条の施設が64％と、老朽化が進んでおり大規模改修等検討が必要
（3）財源の不足　公共施設等維持更新費の財源不足が予想され、コストの適正化を保つ施策が求められる。</t>
  </si>
  <si>
    <t>本町が所有する公共施設について、すべて大規模改修を実施し、現状規模のまま建替えを行った場合、今後40年間で382億円（年平均9.6億円）かかる。</t>
  </si>
  <si>
    <t xml:space="preserve">予防保全に長寿命化対策を行い、長寿命化を図り建物を80年使用した場合維持更新費用を算出。
(内訳）　建築物　　285.0億円
</t>
    <rPh sb="0" eb="4">
      <t>ヨボウホゼン</t>
    </rPh>
    <rPh sb="5" eb="11">
      <t>チョウジュミョウカタイサク</t>
    </rPh>
    <rPh sb="12" eb="13">
      <t>オコナ</t>
    </rPh>
    <rPh sb="15" eb="19">
      <t>チョウジュミョウカ</t>
    </rPh>
    <rPh sb="20" eb="21">
      <t>ハカ</t>
    </rPh>
    <rPh sb="22" eb="24">
      <t>タテモノ</t>
    </rPh>
    <rPh sb="27" eb="28">
      <t>ネン</t>
    </rPh>
    <rPh sb="28" eb="30">
      <t>シヨウ</t>
    </rPh>
    <rPh sb="32" eb="34">
      <t>バアイ</t>
    </rPh>
    <rPh sb="34" eb="36">
      <t>イジ</t>
    </rPh>
    <rPh sb="36" eb="38">
      <t>コウシン</t>
    </rPh>
    <rPh sb="38" eb="40">
      <t>ヒヨウ</t>
    </rPh>
    <rPh sb="41" eb="43">
      <t>サンシュツ</t>
    </rPh>
    <rPh sb="46" eb="48">
      <t>ウチワケ</t>
    </rPh>
    <rPh sb="50" eb="53">
      <t>ケンチクブツ</t>
    </rPh>
    <rPh sb="60" eb="62">
      <t>オクエン</t>
    </rPh>
    <phoneticPr fontId="5"/>
  </si>
  <si>
    <t>予防保全的に長寿命化対策を行い、長寿命化を図り長期に使用した場合の維持・更新コスト（750億円）は、耐用年数経過時に現状規模のまま更新を行う単純更新（847億円）と比較して、今後40年間で、約97億円、年平均2.4億円の削減が見込まれます。</t>
    <rPh sb="45" eb="47">
      <t>オクエン</t>
    </rPh>
    <rPh sb="78" eb="80">
      <t>オクエン</t>
    </rPh>
    <phoneticPr fontId="5"/>
  </si>
  <si>
    <t>P38　町長をトップとした全庁的な取り組み体制を構築。施設管理システムによる施設情報の一元化、関係部局との共有化を図り、①財政との連携、②職員への啓発・意識改革③広域的な連携・協力④地方公会計の活用</t>
  </si>
  <si>
    <t>PPP/PFIを積極的に活用し、民間との連携を検討する</t>
  </si>
  <si>
    <t>施設管理者が劣化調査票による点検を継続して行う。点検結果から特に問題のある施設については、専門家による現地調査を行う。</t>
  </si>
  <si>
    <t>日常・定期的に施設の点検を行い、施設に応じた維持、改修内容時期を計画に反映する。</t>
  </si>
  <si>
    <t>事故になりうる危険個所については、町民や利用者の安全を第一に、立入禁止等の処理を行うとともに応急措置を行う。</t>
  </si>
  <si>
    <t>「御船町耐震改修促進計画書」に沿って、耐震化を進める。</t>
  </si>
  <si>
    <t>建替周囲、大規模改修を経て60年とし、その時点で診断を行い更に可能であれば長寿命化工事を施行し80年まで長期使用することを検討</t>
  </si>
  <si>
    <t>「ユニバーサルデザイン2020行動計画」における考え方等を踏まえ、推進を図る。</t>
  </si>
  <si>
    <t>公共建築物における脱炭素化の推進に取り組む。</t>
  </si>
  <si>
    <t>老朽化、利用状況等から必要性が認められない施設については、議会、住民に十分説明したうえで、廃止・除却を行う。重複した機能を有する施設更新の際は、集約化、機能統合を検討</t>
  </si>
  <si>
    <t>公共施設の数及び延床面積等について</t>
  </si>
  <si>
    <t>固定資産台帳の数値データの活用し、施設対軽蔑、築年数別の老朽化比率を算出、分析、保有する全ての施設の更新等に係る経費見込み等公共施設等総合管理計画に掲載する</t>
  </si>
  <si>
    <t>施設設置検討し、必要性がないものは廃止の方針とし、売却、転用など施設処分の検討を行い必要性のあるものは民営化、指定管理者制度の導入等効率的な管理運営方法の検討を行う。</t>
  </si>
  <si>
    <t>社会情勢の変化、財政事情を勘案しながら適宜検討を加え策定し、ローリングについては歳入・歳出額の変動や扶助費等の増大、更新費用試算条件の変更などの場合に適宜見直しを行うものとする</t>
  </si>
  <si>
    <t>施設毎に適切な施設の維持管理更新等を検討について記載</t>
  </si>
  <si>
    <t>庁舎屋上防水工事
庁舎外壁修繕工事　等</t>
  </si>
  <si>
    <t>令和3年</t>
    <rPh sb="0" eb="2">
      <t>レイワ</t>
    </rPh>
    <rPh sb="3" eb="4">
      <t>ネン</t>
    </rPh>
    <phoneticPr fontId="5"/>
  </si>
  <si>
    <t>令和22年までは増加傾向にあり、以降緩やかに減少していくと予想される。また、少しずつだが少子高齢化が進み、全人口の約3割を65歳以上が占めるようになると予測される。</t>
    <rPh sb="0" eb="2">
      <t>レイワ</t>
    </rPh>
    <rPh sb="4" eb="5">
      <t>ネン</t>
    </rPh>
    <rPh sb="8" eb="10">
      <t>ゾウカ</t>
    </rPh>
    <rPh sb="10" eb="12">
      <t>ケイコウ</t>
    </rPh>
    <rPh sb="16" eb="18">
      <t>イコウ</t>
    </rPh>
    <rPh sb="18" eb="19">
      <t>ユル</t>
    </rPh>
    <rPh sb="22" eb="24">
      <t>ゲンショウ</t>
    </rPh>
    <rPh sb="29" eb="31">
      <t>ヨソウ</t>
    </rPh>
    <rPh sb="38" eb="39">
      <t>スコ</t>
    </rPh>
    <rPh sb="44" eb="46">
      <t>ショウシ</t>
    </rPh>
    <rPh sb="46" eb="48">
      <t>コウレイ</t>
    </rPh>
    <rPh sb="48" eb="49">
      <t>カ</t>
    </rPh>
    <rPh sb="50" eb="51">
      <t>スス</t>
    </rPh>
    <rPh sb="53" eb="56">
      <t>ゼンジンコウ</t>
    </rPh>
    <rPh sb="57" eb="58">
      <t>ヤク</t>
    </rPh>
    <rPh sb="59" eb="60">
      <t>ワリ</t>
    </rPh>
    <rPh sb="63" eb="64">
      <t>サイ</t>
    </rPh>
    <rPh sb="64" eb="66">
      <t>イジョウ</t>
    </rPh>
    <rPh sb="67" eb="68">
      <t>シ</t>
    </rPh>
    <rPh sb="76" eb="78">
      <t>ヨソク</t>
    </rPh>
    <phoneticPr fontId="5"/>
  </si>
  <si>
    <t>【公共施設】
建物系公共施設　190棟　延床面積　40,984㎡
【インフラ】
土木系公共施設
①道路　面積　707,025㎡　実延長　115,088ｍ
②橋梁　110箇所　橋梁面積　7,584㎡
【公営企業会計】
①簡易水道施設　導水管　901ｍ
②公共下水道施設　下水管　63㎞</t>
    <rPh sb="1" eb="3">
      <t>コウキョウ</t>
    </rPh>
    <rPh sb="3" eb="5">
      <t>シセツ</t>
    </rPh>
    <rPh sb="7" eb="9">
      <t>タテモノ</t>
    </rPh>
    <rPh sb="9" eb="10">
      <t>ケイ</t>
    </rPh>
    <rPh sb="10" eb="12">
      <t>コウキョウ</t>
    </rPh>
    <rPh sb="12" eb="14">
      <t>シセツ</t>
    </rPh>
    <rPh sb="18" eb="19">
      <t>トウ</t>
    </rPh>
    <rPh sb="20" eb="22">
      <t>ノベユカ</t>
    </rPh>
    <rPh sb="22" eb="24">
      <t>メンセキ</t>
    </rPh>
    <rPh sb="40" eb="43">
      <t>ドボクケイ</t>
    </rPh>
    <rPh sb="43" eb="45">
      <t>コウキョウ</t>
    </rPh>
    <rPh sb="45" eb="47">
      <t>シセツ</t>
    </rPh>
    <rPh sb="49" eb="51">
      <t>ドウロ</t>
    </rPh>
    <rPh sb="52" eb="54">
      <t>メンセキ</t>
    </rPh>
    <rPh sb="64" eb="65">
      <t>ジツ</t>
    </rPh>
    <rPh sb="65" eb="67">
      <t>エンチョウ</t>
    </rPh>
    <rPh sb="78" eb="80">
      <t>キョウリョウ</t>
    </rPh>
    <rPh sb="84" eb="86">
      <t>カショ</t>
    </rPh>
    <rPh sb="87" eb="89">
      <t>キョウリョウ</t>
    </rPh>
    <rPh sb="89" eb="91">
      <t>メンセキ</t>
    </rPh>
    <rPh sb="100" eb="102">
      <t>コウエイ</t>
    </rPh>
    <rPh sb="102" eb="104">
      <t>キギョウ</t>
    </rPh>
    <rPh sb="104" eb="106">
      <t>カイケイ</t>
    </rPh>
    <rPh sb="109" eb="111">
      <t>カンイ</t>
    </rPh>
    <rPh sb="111" eb="113">
      <t>スイドウ</t>
    </rPh>
    <rPh sb="113" eb="115">
      <t>シセツ</t>
    </rPh>
    <rPh sb="116" eb="117">
      <t>ミチビ</t>
    </rPh>
    <rPh sb="117" eb="119">
      <t>スイカン</t>
    </rPh>
    <rPh sb="126" eb="128">
      <t>コウキョウ</t>
    </rPh>
    <rPh sb="128" eb="131">
      <t>ゲスイドウ</t>
    </rPh>
    <rPh sb="131" eb="133">
      <t>シセツ</t>
    </rPh>
    <rPh sb="134" eb="137">
      <t>ゲスイカン</t>
    </rPh>
    <phoneticPr fontId="5"/>
  </si>
  <si>
    <t xml:space="preserve">昭和56 年の新耐震化基準以前に建築された施設は、全体の35.9％を占めている。
なお、建築後30 年を超える施設は、一般的に大規模改修が必要と言われており、施設の老朽化が進んでいる。
老朽化が進んでいる施設は点検・診断を行い、適切な維持管理を行っていく必要がある。
</t>
    <rPh sb="86" eb="87">
      <t>スス</t>
    </rPh>
    <phoneticPr fontId="5"/>
  </si>
  <si>
    <t>【建築系公共施設】
今後40年間総額170億円
【インフラ】
今後40年間総額145億円
【全体】
今後40年間総額283億円</t>
    <rPh sb="1" eb="3">
      <t>ケンチク</t>
    </rPh>
    <rPh sb="3" eb="4">
      <t>ケイ</t>
    </rPh>
    <rPh sb="46" eb="48">
      <t>ゼンタイ</t>
    </rPh>
    <phoneticPr fontId="5"/>
  </si>
  <si>
    <t>予防保全的に長寿命化対策を行い、建物を80年使用した場合の維持更新費用を算出した。
その結果、今後40年間で約138億円（年平均3.5億円）かかる試算となった。
長寿命化を図ることで、単純更新の場合より、総額32億円、年平均0.8億円の削減が見込まれる。</t>
  </si>
  <si>
    <t>長寿命化を図ることで、単純更新の場合より、総額32億円、年平均0.8億円の削減が見込まれます。</t>
  </si>
  <si>
    <t>施設の各部門を横断的に管理し、施設を効率的に維持管理する目的で、町長をトップとした全庁的な取り組み体制を構築する。
施設情報の一元管理においては、庁内の施設管理システムを活用し、関係部局との共有化を図る。</t>
  </si>
  <si>
    <t>定期的に点検・診断し、経年による劣化状況や外的負荷による性能低下状況及び管理状況を把握する。
各建物の管理者が自主的に点検を行うことができるようマニュアル整備を行う。
委託契約により実施している保守・点検については、委託契約どおりに実施されているかどうか、委託先から確実に報告を受け、実態を把握する。</t>
    <rPh sb="80" eb="81">
      <t>オコナ</t>
    </rPh>
    <phoneticPr fontId="5"/>
  </si>
  <si>
    <t>維持管理に当たっては、指定管理者制度の導入など民間ノウハウを活用する取り組みを推進し、施設管理の効率化やサービスの向上を行う。
修繕に当たっては、計画的な予防保全型の管理を行うことにより、トータルコストの縮減を図るとともに、大規模改修等の実施に当たっては、緊急性・重要性等を踏まえて実施時期の調整を行うことにより、財政負担の平準化を図る。
更新する場合は、公共施設のコンパクト化や効率化の観点から、統合や複合化について検討を行う。</t>
    <rPh sb="166" eb="167">
      <t>ハカ</t>
    </rPh>
    <rPh sb="212" eb="213">
      <t>オコナ</t>
    </rPh>
    <phoneticPr fontId="5"/>
  </si>
  <si>
    <t>点検・診断等により、高度の危険性が認められた公共施設等または老朽化等により供用廃止され、今後とも利用見込みのない公共施設等に対しては、本計画や個別施設計画に基づき、速やかに修繕等の安全対策や除却等を推進する。</t>
  </si>
  <si>
    <t>未耐震化の施設については「嘉島町建築物耐震改修促進計画」に基づいて計画的に耐震化を進める。
災害時に住民が利用する施設や災害対策活動の拠点・避難所となる施設については優先的に耐震化を促進する。</t>
  </si>
  <si>
    <t>計画的な定期点検の実施、予防保全型の修繕に切り替えていくことで、公共施設等の長期使用を図っていきます。
長寿命化工事（大規模修繕工事等）の実施に当たっては、従来の平均的な更新時期に建替える場合と比べて、ライフサイクルコストの削減を図っていきます。</t>
  </si>
  <si>
    <t>「ユニバーサルデザイン2020行動計画」（平成29年2月20日ユニバーサルデザイン2020関係閣僚会議決定、令和2（2020）年12月22日一部改正））における考え方等を踏まえ、公共施設等の計画的な改修等によるユニバーサルデザイン化の推進を図る。</t>
    <rPh sb="120" eb="121">
      <t>ハカ</t>
    </rPh>
    <phoneticPr fontId="5"/>
  </si>
  <si>
    <t>施設の老朽化、利用者数、管理運営コスト等の状況を把握し、改善、廃止等の方向性についての判断材料の整理を行う。
現在利用されておらず将来にわたる利活用の見込みが低い施設については、その必要性を検討し、必要がないと判断される施設については廃止の決断をする。廃止となった施設については、用途変更・積極的な売却・除却等に努める。
公共施設等の統合や廃止では、住民サービスの水準低下が伴うため、住民合意の可能性を検討する必要があり、施設の統廃合や遊休施設の活用は、住民、議会等と協議しながら検討する。</t>
    <rPh sb="51" eb="52">
      <t>オコナ</t>
    </rPh>
    <rPh sb="156" eb="157">
      <t>ツト</t>
    </rPh>
    <phoneticPr fontId="5"/>
  </si>
  <si>
    <t>固定資産台帳の掲載項目である取得日・耐用年数・面積・取得金額・減価償却 累計額などの数値データを活用し、施設類型別や建築年別の延床面積や老朽化比率を算出し、現状分析を実施する。
また、固定資産台帳のデータを基に、保有する全ての施設の更新等に係る経費見込みの試算を行い、公共施設等総合管理計画に掲載する。</t>
  </si>
  <si>
    <t>町が保有する財産は、各々所管する部局が管理、運営しているため、より一層の有効活用を図るためには、「情報の把握」から有効活用にあたっての「意思決定」、そして「進捗管理」について縦割りを排除し、一元的に行うことが必要となる。
そのため、事務局及び意思決定のための組織を新たに設け、全庁的に統一したプロセスにより着実な取組みを推進する。</t>
  </si>
  <si>
    <t>社会情勢の変化や財政事情などを勘案しながら適宜検討を加えて見直しを行うことを基本とする。</t>
  </si>
  <si>
    <t>《建築系公共施設》
事前の点検により回収の時期を見極め、適切な維持管理を行っていく。
《土木系公共施設》
将来の維持管理にかかる財政負担を考慮しつつ適切に維持管理を行う。
《企業会計施設》
将来の維持管理にかかる財政負担を考慮しつつ適切に維持管理を行う。</t>
  </si>
  <si>
    <t>Ｈ２５年度に新設した町民会館において、教育委員会、保健センターを併設し、旧保健センターは、子育て支援施設として運営している。</t>
  </si>
  <si>
    <t>平成30年度　改訂
令和元年度　改訂
令和３年度　改訂</t>
  </si>
  <si>
    <t>熊本地震により、一時減少したが、現在は増加傾向にある。</t>
  </si>
  <si>
    <t>（公共施設）151,000㎡
（道路）延長208,423m、面積1,271,105㎡
（橋梁）橋梁数113、面積10,643㎡
（水道）上水道224,721m、下水道172,556m</t>
  </si>
  <si>
    <t>公共施設は、大規模改修が必要と言われる築３０年超えの施設が全体の３０．１％を占めている。橋梁は、更新時期が集中することによる費用の偏り。上水道は、新規整備は減少し、老朽管の更新増大。下水道は、普及率が８８．７％のため、新規整備は大きく増えることはないと思われる。</t>
  </si>
  <si>
    <t>今後40年間の推計で約970億円（年平均24.3億円、内訳は建築系11.3億円、土木系4.5億円、企業会計8.5億円）</t>
  </si>
  <si>
    <t>予防保全的に長寿命化対策を行い、長寿命化を図り長期に使用した場合の維持・更新コストは、耐用年数経過時に現状規模のまま更新を行う単純更新と比較して、今後40年間で、約24億円の削減が見込まれます。</t>
    <rPh sb="78" eb="79">
      <t>アイダ</t>
    </rPh>
    <rPh sb="87" eb="89">
      <t>サクゲン</t>
    </rPh>
    <rPh sb="90" eb="92">
      <t>ミコ</t>
    </rPh>
    <phoneticPr fontId="5"/>
  </si>
  <si>
    <t>ＰＰＰ④／ＰＦＩ⑤など、民間活力を活用し、機能を維持・向上させつつ、改修更新コスト及び管理運営コストを縮減する。</t>
  </si>
  <si>
    <t>施設管理者が劣化調査票による点検を継続して行います。点検結果から特に問題のある施設については、専門家による現地調査を行います。劣化状況から原因や、改修方法、仕様や更新周期等を詳細に把握し、改善につなげます。また点検結果や現地調査結果は、施設マネジメントシステムなどを活用し、全庁的に管理し、日常管理や課題の共用化を図ります。</t>
  </si>
  <si>
    <t>日常的・定期的に施設の点検を行うことで、建物の劣化状況を詳細に把握でき、より早急に異常に気付くことができます。長寿命化を図るために、計画的に改修工事などを行うだけでなく、点検（日常、定期）や清掃、情報管理を行い、施設に応
じた維持、改修内容や時期を実施計画に反映します。
⽼朽化の進んだ施設については、施設の複合化や減築についての検討を⾏った上で更新を⾏います。また PPP/PFI を積極的に活⽤し、⺠間との連携を検討します。</t>
  </si>
  <si>
    <t>施設の点検により明らかになった劣化箇所は、現地状況を確認の上、適正に修繕を実施することとします。事故になりうる危険箇所については、町民や利用者の安全を第一に、立入禁止等の処理を行うとともに応急処置をします。</t>
  </si>
  <si>
    <t>「益城町建築物耐震改修促進計画（平成 24 年 3 月策定）」に基づき耐震診断、耐震改修が進められていましたが、熊本地震により多くの施設が被災しています。
被災した施設については、益城町復興計画（平成 28 年 12 月策定）に基づき建
替え、改修を行っていきます</t>
  </si>
  <si>
    <t>建物の劣化状況や今後の維持・修繕コスト等を把握し、計画的な予防保全に努めるとともに、耐用年数を超え、できるだけ長期間、良好な状態で利用できるよう施設の長寿命化に取り組みます。
建替え周期は大規模改修工事を経て 60 年とし、その時点で診断を行い更に使用が可能であれば長寿命改修工事を行って 80 年まで長期使用することを検討します。
なお、公営住宅においては長寿命化計画を策定し、ライフサイクルコストを低減します。その他の公共施設等においても、個別の長寿命化計画を策定し、推進します。</t>
  </si>
  <si>
    <t>「ユニバーサルデザイン 2020 行動計画」（平成 29 年 2 月 20 日ユニバーサルデザイン 2020 関係閣僚会議決定）における考え方等を踏まえ、公共施設等の計画的な改修等によるユニバーサルデザイン化の推進を図ります。</t>
  </si>
  <si>
    <t>老朽化した施設や利用状況等から必要性が認められない施設については、議会や
住民に状況を十分に説明した上で、廃止・除却を行います。また類似、重複した機
能を有する施設を更新する場合には、施設の集約化や機能統合等を検討します。</t>
  </si>
  <si>
    <t>建築系公共施設の更新費用推計結果により、過去の投資的経費と比較すると年平均 4億 3 千万円の不足が発生する。計画で定めた取組みを実施し、更新費用を今後 39 年間で、2 割圧縮する。</t>
    <rPh sb="0" eb="3">
      <t>ケンチクケイ</t>
    </rPh>
    <rPh sb="55" eb="57">
      <t>ケイカク</t>
    </rPh>
    <rPh sb="58" eb="59">
      <t>サダ</t>
    </rPh>
    <rPh sb="61" eb="63">
      <t>トリク</t>
    </rPh>
    <phoneticPr fontId="5"/>
  </si>
  <si>
    <t>固定資産台帳の掲載項目である取得日・耐用年数・延床面積・取得金額・減価
償却累計額などの数値データを活用し、施設類型別や建築年度別の延床面積や老
朽化比率を算出し、現状分析を実施します。また固定資産台帳のデータを基に、
保有する全ての施設の更新等に係る経費見込みの試算を行い、公共施設等総合管
理計画に掲載します。</t>
  </si>
  <si>
    <t>計画については、所管課等において進行管理・マネジメントを行います。１０年間
の期毎にローリング3するとともに、歳入・歳出額の変動や扶助費等の増大、更新費用
試算条件の変更などの場合に、適宜見直しを行います。
また公共施設等の状況を毎年把握し、施設カルテを作成することで施設の数量、品
質、コストの観点から計画の実施状況を検証します。検証の結果、必要と認められた
場合には計画の見直しを行います。</t>
  </si>
  <si>
    <t>H2年から減少を続けており、今後30年で基準年の人口の26％が減少すると推計される。
また、総人口の40％を65歳以上が占めると推計される。</t>
  </si>
  <si>
    <t>建物系公共施設　棟数253棟　延床　65,367.44㎡
土木系公共施設　道路　面積　929,787.90㎡
　　　　　　　　　　　　　　　　実延長　188,601.60ｍ
　　　　　　　　　　　　橋梁　面積　6,756.05㎡</t>
  </si>
  <si>
    <t>・施設の老朽化より、その対策にかかる経費及び費用発生時期の把握
・人口減少に伴う財源不足が予想されることから、施設の改修・更新コストの適正化</t>
  </si>
  <si>
    <t>今後３８年間で191億円
年平均5億円</t>
    <rPh sb="0" eb="2">
      <t>コンゴ</t>
    </rPh>
    <rPh sb="4" eb="6">
      <t>ネンカン</t>
    </rPh>
    <rPh sb="10" eb="12">
      <t>オクエン</t>
    </rPh>
    <rPh sb="13" eb="16">
      <t>ネンヘイキン</t>
    </rPh>
    <rPh sb="17" eb="19">
      <t>オクエン</t>
    </rPh>
    <phoneticPr fontId="5"/>
  </si>
  <si>
    <t>今後38年間で176億円
年間平均4.6億円</t>
    <rPh sb="0" eb="2">
      <t>コンゴ</t>
    </rPh>
    <rPh sb="4" eb="6">
      <t>ネンカン</t>
    </rPh>
    <rPh sb="10" eb="12">
      <t>オクエン</t>
    </rPh>
    <rPh sb="13" eb="15">
      <t>ネンカン</t>
    </rPh>
    <rPh sb="15" eb="17">
      <t>ヘイキン</t>
    </rPh>
    <rPh sb="20" eb="22">
      <t>オクエン</t>
    </rPh>
    <phoneticPr fontId="5"/>
  </si>
  <si>
    <t>予防保全的に長寿命化対策を行い、長期に使用した場合の維持・管理コストは耐用年数経過時、現状規模のまま更新を行う単純更新と比較して、今後約38年間で15億円、年平均約4千万円の削減効果が見込まれる。</t>
    <rPh sb="0" eb="2">
      <t>ヨボウ</t>
    </rPh>
    <rPh sb="2" eb="4">
      <t>ホゼン</t>
    </rPh>
    <rPh sb="4" eb="5">
      <t>テキ</t>
    </rPh>
    <rPh sb="6" eb="7">
      <t>チョウ</t>
    </rPh>
    <rPh sb="7" eb="9">
      <t>ジュミョウ</t>
    </rPh>
    <rPh sb="9" eb="10">
      <t>カ</t>
    </rPh>
    <rPh sb="10" eb="12">
      <t>タイサク</t>
    </rPh>
    <rPh sb="13" eb="14">
      <t>オコナ</t>
    </rPh>
    <rPh sb="16" eb="18">
      <t>チョウキ</t>
    </rPh>
    <rPh sb="19" eb="21">
      <t>シヨウ</t>
    </rPh>
    <rPh sb="23" eb="25">
      <t>バアイ</t>
    </rPh>
    <rPh sb="26" eb="28">
      <t>イジ</t>
    </rPh>
    <rPh sb="29" eb="31">
      <t>カンリ</t>
    </rPh>
    <rPh sb="35" eb="37">
      <t>タイヨウ</t>
    </rPh>
    <rPh sb="37" eb="39">
      <t>ネンスウ</t>
    </rPh>
    <rPh sb="39" eb="41">
      <t>ケイカ</t>
    </rPh>
    <rPh sb="41" eb="42">
      <t>ジ</t>
    </rPh>
    <rPh sb="43" eb="45">
      <t>ゲンジョウ</t>
    </rPh>
    <rPh sb="45" eb="47">
      <t>キボ</t>
    </rPh>
    <rPh sb="50" eb="52">
      <t>コウシン</t>
    </rPh>
    <rPh sb="53" eb="54">
      <t>オコナ</t>
    </rPh>
    <rPh sb="55" eb="57">
      <t>タンジュン</t>
    </rPh>
    <rPh sb="57" eb="59">
      <t>コウシン</t>
    </rPh>
    <rPh sb="60" eb="62">
      <t>ヒカク</t>
    </rPh>
    <rPh sb="65" eb="67">
      <t>コンゴ</t>
    </rPh>
    <rPh sb="67" eb="68">
      <t>ヤク</t>
    </rPh>
    <rPh sb="70" eb="72">
      <t>ネンカン</t>
    </rPh>
    <rPh sb="75" eb="76">
      <t>オク</t>
    </rPh>
    <rPh sb="76" eb="77">
      <t>エン</t>
    </rPh>
    <rPh sb="78" eb="81">
      <t>ネンヘイキン</t>
    </rPh>
    <rPh sb="81" eb="82">
      <t>ヤク</t>
    </rPh>
    <rPh sb="83" eb="85">
      <t>センマン</t>
    </rPh>
    <rPh sb="85" eb="86">
      <t>エン</t>
    </rPh>
    <rPh sb="87" eb="89">
      <t>サクゲン</t>
    </rPh>
    <rPh sb="89" eb="91">
      <t>コウカ</t>
    </rPh>
    <rPh sb="92" eb="94">
      <t>ミコ</t>
    </rPh>
    <phoneticPr fontId="5"/>
  </si>
  <si>
    <t>計画の見直し、進行管理公共施設の活用方針など、全庁的な視点に基づく横断的な審議を行うために計画とりまとめ担当課を中心とした体制づくりを行う。</t>
  </si>
  <si>
    <t>地域活性化や雇用の確保の視点に配慮しながら可能な範囲において、PPPの考え方による民間活力の導入を図っていく</t>
  </si>
  <si>
    <t>・定期的な点検、診断の実施による劣化状況及び損傷状況の把握
・点検、診断結果は施設マネジメントシステムなどを活用し、全庁的に管理し、日常管理や課題の共有化を図る</t>
    <rPh sb="1" eb="4">
      <t>テイキテキ</t>
    </rPh>
    <rPh sb="5" eb="7">
      <t>テンケン</t>
    </rPh>
    <rPh sb="8" eb="10">
      <t>シンダン</t>
    </rPh>
    <rPh sb="11" eb="13">
      <t>ジッシ</t>
    </rPh>
    <rPh sb="16" eb="18">
      <t>レッカ</t>
    </rPh>
    <rPh sb="18" eb="20">
      <t>ジョウキョウ</t>
    </rPh>
    <rPh sb="20" eb="21">
      <t>オヨ</t>
    </rPh>
    <rPh sb="22" eb="24">
      <t>ソンショウ</t>
    </rPh>
    <rPh sb="24" eb="26">
      <t>ジョウキョウ</t>
    </rPh>
    <rPh sb="27" eb="29">
      <t>ハアク</t>
    </rPh>
    <rPh sb="31" eb="33">
      <t>テンケン</t>
    </rPh>
    <rPh sb="34" eb="36">
      <t>シンダン</t>
    </rPh>
    <rPh sb="36" eb="38">
      <t>ケッカ</t>
    </rPh>
    <rPh sb="39" eb="41">
      <t>シセツ</t>
    </rPh>
    <rPh sb="54" eb="56">
      <t>カツヨウ</t>
    </rPh>
    <rPh sb="58" eb="61">
      <t>ゼンチョウテキ</t>
    </rPh>
    <rPh sb="62" eb="64">
      <t>カンリ</t>
    </rPh>
    <rPh sb="66" eb="68">
      <t>ニチジョウ</t>
    </rPh>
    <rPh sb="68" eb="70">
      <t>カンリ</t>
    </rPh>
    <rPh sb="71" eb="73">
      <t>カダイ</t>
    </rPh>
    <rPh sb="74" eb="76">
      <t>キョウユウ</t>
    </rPh>
    <rPh sb="76" eb="77">
      <t>カ</t>
    </rPh>
    <rPh sb="78" eb="79">
      <t>ハカ</t>
    </rPh>
    <phoneticPr fontId="5"/>
  </si>
  <si>
    <t>・計画的に維持管理を行い、修繕又は改修の必要性を判断できる仕組みを構築
・各施設の維持管理・修繕等の履歴を集約・蓄積</t>
    <rPh sb="1" eb="4">
      <t>ケイカクテキ</t>
    </rPh>
    <rPh sb="5" eb="7">
      <t>イジ</t>
    </rPh>
    <rPh sb="7" eb="9">
      <t>カンリ</t>
    </rPh>
    <rPh sb="10" eb="11">
      <t>オコナ</t>
    </rPh>
    <rPh sb="13" eb="15">
      <t>シュウゼン</t>
    </rPh>
    <rPh sb="15" eb="16">
      <t>マタ</t>
    </rPh>
    <rPh sb="17" eb="19">
      <t>カイシュウ</t>
    </rPh>
    <rPh sb="20" eb="23">
      <t>ヒツヨウセイ</t>
    </rPh>
    <rPh sb="24" eb="26">
      <t>ハンダン</t>
    </rPh>
    <rPh sb="29" eb="31">
      <t>シク</t>
    </rPh>
    <rPh sb="33" eb="35">
      <t>コウチク</t>
    </rPh>
    <rPh sb="37" eb="40">
      <t>カクシセツ</t>
    </rPh>
    <rPh sb="41" eb="43">
      <t>イジ</t>
    </rPh>
    <rPh sb="43" eb="45">
      <t>カンリ</t>
    </rPh>
    <rPh sb="46" eb="48">
      <t>シュウゼン</t>
    </rPh>
    <rPh sb="48" eb="49">
      <t>トウ</t>
    </rPh>
    <rPh sb="50" eb="52">
      <t>リレキ</t>
    </rPh>
    <rPh sb="53" eb="55">
      <t>シュウヤク</t>
    </rPh>
    <rPh sb="56" eb="58">
      <t>チクセキ</t>
    </rPh>
    <phoneticPr fontId="5"/>
  </si>
  <si>
    <t>・劣化が認められた施設の修繕、改修
・供用廃止施設の除去
・日常点検・定期点検の実施</t>
    <rPh sb="1" eb="3">
      <t>レッカ</t>
    </rPh>
    <rPh sb="4" eb="5">
      <t>ミト</t>
    </rPh>
    <rPh sb="9" eb="11">
      <t>シセツ</t>
    </rPh>
    <rPh sb="12" eb="14">
      <t>シュウゼン</t>
    </rPh>
    <rPh sb="15" eb="17">
      <t>カイシュウ</t>
    </rPh>
    <rPh sb="19" eb="21">
      <t>キョウヨウ</t>
    </rPh>
    <rPh sb="21" eb="23">
      <t>ハイシ</t>
    </rPh>
    <rPh sb="23" eb="25">
      <t>シセツ</t>
    </rPh>
    <rPh sb="26" eb="28">
      <t>ジョキョ</t>
    </rPh>
    <rPh sb="30" eb="32">
      <t>ニチジョウ</t>
    </rPh>
    <rPh sb="32" eb="34">
      <t>テンケン</t>
    </rPh>
    <rPh sb="35" eb="37">
      <t>テイキ</t>
    </rPh>
    <rPh sb="37" eb="39">
      <t>テンケン</t>
    </rPh>
    <rPh sb="40" eb="42">
      <t>ジッシ</t>
    </rPh>
    <phoneticPr fontId="5"/>
  </si>
  <si>
    <t>・未耐震化施設の耐震改修・建替えを実施
・利用者への周知</t>
    <rPh sb="1" eb="2">
      <t>ミ</t>
    </rPh>
    <rPh sb="2" eb="5">
      <t>タイシンカ</t>
    </rPh>
    <rPh sb="5" eb="7">
      <t>シセツ</t>
    </rPh>
    <rPh sb="8" eb="10">
      <t>タイシン</t>
    </rPh>
    <rPh sb="10" eb="12">
      <t>カイシュウ</t>
    </rPh>
    <rPh sb="13" eb="15">
      <t>タテカ</t>
    </rPh>
    <rPh sb="17" eb="19">
      <t>ジッシ</t>
    </rPh>
    <rPh sb="21" eb="24">
      <t>リヨウシャ</t>
    </rPh>
    <rPh sb="26" eb="28">
      <t>シュウチ</t>
    </rPh>
    <phoneticPr fontId="5"/>
  </si>
  <si>
    <t>・計画的な長寿命化計画により、事業の平準化を図る
・各個別計画の策定により、ライフサイクルコストの削減を図る</t>
    <rPh sb="1" eb="4">
      <t>ケイカクテキ</t>
    </rPh>
    <rPh sb="5" eb="9">
      <t>チョウジュミョウカ</t>
    </rPh>
    <rPh sb="9" eb="11">
      <t>ケイカク</t>
    </rPh>
    <rPh sb="15" eb="17">
      <t>ジギョウ</t>
    </rPh>
    <rPh sb="18" eb="21">
      <t>ヘイジュンカ</t>
    </rPh>
    <rPh sb="22" eb="23">
      <t>ハカ</t>
    </rPh>
    <rPh sb="26" eb="27">
      <t>カク</t>
    </rPh>
    <rPh sb="27" eb="29">
      <t>コベツ</t>
    </rPh>
    <rPh sb="29" eb="31">
      <t>ケイカク</t>
    </rPh>
    <rPh sb="32" eb="34">
      <t>サクテイ</t>
    </rPh>
    <rPh sb="49" eb="51">
      <t>サクゲン</t>
    </rPh>
    <rPh sb="52" eb="53">
      <t>ハカ</t>
    </rPh>
    <phoneticPr fontId="5"/>
  </si>
  <si>
    <t>・「ユニバーサルデザイン2020行動計画」を参考にしたユニバーサルデザイン化の促進</t>
    <rPh sb="16" eb="18">
      <t>コウドウ</t>
    </rPh>
    <rPh sb="18" eb="20">
      <t>ケイカク</t>
    </rPh>
    <rPh sb="22" eb="24">
      <t>サンコウ</t>
    </rPh>
    <rPh sb="37" eb="38">
      <t>カ</t>
    </rPh>
    <rPh sb="39" eb="41">
      <t>ソクシン</t>
    </rPh>
    <phoneticPr fontId="5"/>
  </si>
  <si>
    <t>太陽光発電の導入・継続、LED照明の計画的導入、建築物のおけるZEBの実現、省エネ改修目指す</t>
    <rPh sb="0" eb="3">
      <t>タイヨウコウ</t>
    </rPh>
    <rPh sb="3" eb="5">
      <t>ハツデン</t>
    </rPh>
    <rPh sb="6" eb="8">
      <t>ドウニュウ</t>
    </rPh>
    <rPh sb="9" eb="11">
      <t>ケイゾク</t>
    </rPh>
    <rPh sb="15" eb="17">
      <t>ショウメイ</t>
    </rPh>
    <rPh sb="18" eb="21">
      <t>ケイカクテキ</t>
    </rPh>
    <rPh sb="21" eb="23">
      <t>ドウニュウ</t>
    </rPh>
    <rPh sb="24" eb="27">
      <t>ケンチクブツ</t>
    </rPh>
    <rPh sb="35" eb="37">
      <t>ジツゲン</t>
    </rPh>
    <rPh sb="38" eb="39">
      <t>ショウ</t>
    </rPh>
    <rPh sb="41" eb="43">
      <t>カイシュウ</t>
    </rPh>
    <rPh sb="43" eb="45">
      <t>メザ</t>
    </rPh>
    <phoneticPr fontId="5"/>
  </si>
  <si>
    <t>・施設の複合化により施設料を縮減する
・施設の複合化により空いた施設等は活用・処分を検討する</t>
    <rPh sb="1" eb="3">
      <t>シセツ</t>
    </rPh>
    <rPh sb="4" eb="7">
      <t>フクゴウカ</t>
    </rPh>
    <rPh sb="10" eb="12">
      <t>シセツ</t>
    </rPh>
    <rPh sb="12" eb="13">
      <t>リョウ</t>
    </rPh>
    <rPh sb="14" eb="16">
      <t>シュクゲン</t>
    </rPh>
    <rPh sb="20" eb="22">
      <t>シセツ</t>
    </rPh>
    <rPh sb="23" eb="26">
      <t>フクゴウカ</t>
    </rPh>
    <rPh sb="29" eb="30">
      <t>ア</t>
    </rPh>
    <rPh sb="32" eb="34">
      <t>シセツ</t>
    </rPh>
    <rPh sb="34" eb="35">
      <t>トウ</t>
    </rPh>
    <rPh sb="36" eb="38">
      <t>カツヨウ</t>
    </rPh>
    <rPh sb="39" eb="41">
      <t>ショブン</t>
    </rPh>
    <rPh sb="42" eb="44">
      <t>ケントウ</t>
    </rPh>
    <phoneticPr fontId="5"/>
  </si>
  <si>
    <t>本計画の進捗管理はPDCAサイクルに沿って行います。客観的に取り組み状況を検証し、必要に応じて適宜見直しを行います。</t>
  </si>
  <si>
    <t>平成26年度】
町有地を宅地分譲（売却）
【令和元年度】
町有地を宅地分譲（売却）
【令和3年度】
町有地を宅地分譲（売却）
【令和4年度】
町有地を宅地分譲（売却）
【令和5年度】
町有地を宅地分譲（売却）</t>
    <rPh sb="43" eb="45">
      <t>レイワ</t>
    </rPh>
    <rPh sb="46" eb="48">
      <t>ネンド</t>
    </rPh>
    <phoneticPr fontId="5"/>
  </si>
  <si>
    <t>平成17年</t>
    <rPh sb="0" eb="2">
      <t>ヘイセイ</t>
    </rPh>
    <rPh sb="4" eb="5">
      <t>ネン</t>
    </rPh>
    <phoneticPr fontId="5"/>
  </si>
  <si>
    <t>総人口：令和17年には平成17年の約5割の9,014人にまで減少することが予想される。
年齢階層別人口：65歳以上の老年人口割合について令和17年には60.6％まで増加することが予想される。15歳以上64歳以下の生産年齢人口割合については、令和17年には32％まで減少することが予想される。</t>
  </si>
  <si>
    <t>【建設系公共施設】（令和3年3月時点）
施設数：269施設　総延面積：193,322㎡
【インフラ系施設】（令和3年3月時点）
道路：約941.6㎞
橋りょう：約5.1㎞
トンネル：約1.4㎞
上水道：約437.9㎞
簡易水道：約21.0㎞</t>
  </si>
  <si>
    <t>【建築系公共施設】
本町が保有する延床面積約19.3万㎡、269施設を維持し続け、大規模修繕や耐用年数経過後の更新を行う場合、今後40年間で約789億円、年平均約19.7億円必要となる。しかしながら、過去5年間における投資的経費は平均約14.9億円、更新に必要となる平均額の7.5割程度となる。投資的経費を現状レベルで維持できたとしても、現在保有する施設を全て更新することはできない。
【人口】
令和17年の人口はピーク時（昭和30年）の約2割まで減少することが予想され、人口規模に見合った施設量の適正化、維持管理の効率化等により、安定的な維持管理を行っていく必要がある。
【施設の安全面】
新耐震基準が適用される昭和56年以前に建築された建築物が251棟、全体の30％（延床面積ベース）を占めているため、これらの耐震化が必要となる。
また、供用廃止などにより使用しなくなった建築物については、倒壊等による人的被害が発生しないようにするための対策が必要である。
【インフラ施設】
本町が保有する施設をこのまま維持し、耐用年数経過後に更新を行う場合、今後40年間に普通会計施設（道路。橋梁）は約676.3億円、公営企業会計施設（上水道）は約459.1億円、年平均するとそれぞれ約16.9億円、約11.5億円必要となる。しかしながら、過去5年の平均はそれぞれ約6.6億円、約2.9億円といずれも更新に必要となる年平均額を下回る結果となっている。生活を支える重要な施設のため廃止することは困難である。維持管理の効率化等により安定的な維持管理を行っていく必要がある。</t>
  </si>
  <si>
    <t>【建築系公共施設】
すべて大規模改修を実施し、現状規模のまま建替た場合、今後40年間で約789億円
【インフラ施設】
現状規模のまま更新した場合、今後40年間で約1135.4億円</t>
    <rPh sb="13" eb="18">
      <t>ダイキボカイシュウ</t>
    </rPh>
    <rPh sb="19" eb="21">
      <t>ジッシ</t>
    </rPh>
    <rPh sb="23" eb="25">
      <t>ゲンジョウ</t>
    </rPh>
    <rPh sb="25" eb="27">
      <t>キボ</t>
    </rPh>
    <rPh sb="30" eb="31">
      <t>タ</t>
    </rPh>
    <rPh sb="31" eb="32">
      <t>カ</t>
    </rPh>
    <rPh sb="33" eb="35">
      <t>バアイ</t>
    </rPh>
    <rPh sb="60" eb="62">
      <t>ゲンジョウ</t>
    </rPh>
    <rPh sb="62" eb="64">
      <t>キボ</t>
    </rPh>
    <rPh sb="67" eb="69">
      <t>コウシン</t>
    </rPh>
    <rPh sb="71" eb="73">
      <t>バアイ</t>
    </rPh>
    <rPh sb="74" eb="76">
      <t>コンゴ</t>
    </rPh>
    <phoneticPr fontId="5"/>
  </si>
  <si>
    <t>建物系施設を80年使用した場合の維持管理費用は570億円となった。</t>
    <rPh sb="0" eb="3">
      <t>タテモノケイ</t>
    </rPh>
    <rPh sb="3" eb="5">
      <t>シセツ</t>
    </rPh>
    <rPh sb="8" eb="9">
      <t>ネン</t>
    </rPh>
    <rPh sb="9" eb="11">
      <t>シヨウ</t>
    </rPh>
    <rPh sb="13" eb="15">
      <t>バアイ</t>
    </rPh>
    <rPh sb="16" eb="22">
      <t>イジカンリヒヨウ</t>
    </rPh>
    <rPh sb="26" eb="27">
      <t>オク</t>
    </rPh>
    <rPh sb="27" eb="28">
      <t>エン</t>
    </rPh>
    <phoneticPr fontId="5"/>
  </si>
  <si>
    <t>【建築系公共施設】
今後40年間で年平均5.5億円の削減が見込まれる。</t>
  </si>
  <si>
    <t>施設の各部門を横断的に管理し、施設を効率的に維持管理する目的で、全庁的な取組体制を構築します。また、以下の内容についても取り組むこととします。
①財政と連携
②職員の意識改革
③地方公会計（固定資産台長）の活用</t>
  </si>
  <si>
    <t>「点検・診断等マニュアル」に準拠して点検・診断等を実施。また、日常的な目視点検を実施。</t>
    <rPh sb="1" eb="3">
      <t>テンケン</t>
    </rPh>
    <rPh sb="4" eb="7">
      <t>シンダントウ</t>
    </rPh>
    <rPh sb="14" eb="16">
      <t>ジュンキョ</t>
    </rPh>
    <rPh sb="18" eb="20">
      <t>テンケン</t>
    </rPh>
    <rPh sb="21" eb="24">
      <t>シンダントウ</t>
    </rPh>
    <rPh sb="25" eb="27">
      <t>ジッシ</t>
    </rPh>
    <rPh sb="31" eb="34">
      <t>ニチジョウテキ</t>
    </rPh>
    <rPh sb="35" eb="37">
      <t>モクシ</t>
    </rPh>
    <rPh sb="37" eb="39">
      <t>テンケン</t>
    </rPh>
    <rPh sb="40" eb="42">
      <t>ジッシ</t>
    </rPh>
    <phoneticPr fontId="5"/>
  </si>
  <si>
    <t>施設の劣化が大きくなる前に予防保全型の維持管理を実施し、長期的な維持管理コスト縮減していくためには、マニュアルに基づき点検・診断等を実施。この結果はデータベース化し、マニュアルの充実等に活用。
また、問題個所の早期発見につながるように、担当職員や利用者等から報告されるように情報共有を図っていく。</t>
  </si>
  <si>
    <t>危険性を有する施設においては安全対策を講じ、町民や利用者の安全性を確保する。</t>
    <rPh sb="0" eb="3">
      <t>キケンセイ</t>
    </rPh>
    <rPh sb="4" eb="5">
      <t>ユウ</t>
    </rPh>
    <rPh sb="7" eb="9">
      <t>シセツ</t>
    </rPh>
    <rPh sb="14" eb="18">
      <t>アンゼンタイサク</t>
    </rPh>
    <rPh sb="19" eb="20">
      <t>コウ</t>
    </rPh>
    <rPh sb="22" eb="24">
      <t>チョウミン</t>
    </rPh>
    <rPh sb="25" eb="28">
      <t>リヨウシャ</t>
    </rPh>
    <rPh sb="29" eb="32">
      <t>アンゼンセイ</t>
    </rPh>
    <rPh sb="33" eb="35">
      <t>カクホ</t>
    </rPh>
    <phoneticPr fontId="5"/>
  </si>
  <si>
    <t>点検・診断等により耐震性に問題があると判断された場合は、耐震化方策を検討し、耐震改修の実施や耐震性のある施設への更新を行う。</t>
    <rPh sb="0" eb="2">
      <t>テンケン</t>
    </rPh>
    <rPh sb="3" eb="6">
      <t>シンダントウ</t>
    </rPh>
    <rPh sb="9" eb="12">
      <t>タイシンセイ</t>
    </rPh>
    <rPh sb="13" eb="15">
      <t>モンダイ</t>
    </rPh>
    <rPh sb="19" eb="21">
      <t>ハンダン</t>
    </rPh>
    <rPh sb="24" eb="26">
      <t>バアイ</t>
    </rPh>
    <rPh sb="28" eb="31">
      <t>タイシンカ</t>
    </rPh>
    <rPh sb="31" eb="33">
      <t>ホウサク</t>
    </rPh>
    <rPh sb="34" eb="36">
      <t>ケントウ</t>
    </rPh>
    <rPh sb="38" eb="42">
      <t>タイシンカイシュウ</t>
    </rPh>
    <rPh sb="43" eb="45">
      <t>ジッシ</t>
    </rPh>
    <rPh sb="46" eb="49">
      <t>タイシンセイ</t>
    </rPh>
    <rPh sb="52" eb="54">
      <t>シセツ</t>
    </rPh>
    <rPh sb="56" eb="58">
      <t>コウシン</t>
    </rPh>
    <rPh sb="59" eb="60">
      <t>オコナ</t>
    </rPh>
    <phoneticPr fontId="5"/>
  </si>
  <si>
    <t>これまでの対処療法的な事後保全型の維持管理から、施設の劣化が進行する前に計画的に行う予防保全型の維持管理に転換し、施設の長寿命化を図り、施設のライフサイクルコストを縮減。
長寿命化にあたっては、施設の重要性や点検・診断等を踏まえて優先順位や維持管理方策を検討するなど、効率性や実施効果が最大となるように務める。</t>
  </si>
  <si>
    <t>「ユニバーサルデザイン2020行動計画」（平成29年2月20日ユニバーサルデザイン2020関係閣僚会議決定、令和2年（2020）年12月22日一部改正））における考え方等を踏まえ、誰もが利用しやすい施設となるよう、新規整備、改修、修繕にあたっては積極的にバリアフリー化を検討し実行することで、ユニバーサルデザイン化の推進を図る。</t>
    <rPh sb="15" eb="19">
      <t>コウドウケイカク</t>
    </rPh>
    <rPh sb="21" eb="23">
      <t>ヘイセイ</t>
    </rPh>
    <rPh sb="25" eb="26">
      <t>ネン</t>
    </rPh>
    <rPh sb="27" eb="28">
      <t>ツキ</t>
    </rPh>
    <rPh sb="30" eb="31">
      <t>ニチ</t>
    </rPh>
    <rPh sb="45" eb="51">
      <t>カンケイカクリョウカイギ</t>
    </rPh>
    <rPh sb="51" eb="53">
      <t>ケッテイ</t>
    </rPh>
    <rPh sb="54" eb="56">
      <t>レイワ</t>
    </rPh>
    <rPh sb="57" eb="58">
      <t>ネン</t>
    </rPh>
    <rPh sb="64" eb="65">
      <t>ネン</t>
    </rPh>
    <rPh sb="67" eb="68">
      <t>ツキ</t>
    </rPh>
    <rPh sb="70" eb="71">
      <t>ニチ</t>
    </rPh>
    <rPh sb="71" eb="75">
      <t>イチブカイセイ</t>
    </rPh>
    <rPh sb="81" eb="82">
      <t>カンガ</t>
    </rPh>
    <rPh sb="83" eb="84">
      <t>カタ</t>
    </rPh>
    <rPh sb="84" eb="85">
      <t>トウ</t>
    </rPh>
    <rPh sb="86" eb="87">
      <t>フ</t>
    </rPh>
    <rPh sb="90" eb="91">
      <t>ダレ</t>
    </rPh>
    <rPh sb="93" eb="95">
      <t>リヨウ</t>
    </rPh>
    <rPh sb="99" eb="101">
      <t>シセツ</t>
    </rPh>
    <rPh sb="107" eb="111">
      <t>シンキセイビ</t>
    </rPh>
    <rPh sb="112" eb="114">
      <t>カイシュウ</t>
    </rPh>
    <rPh sb="115" eb="117">
      <t>シュウゼン</t>
    </rPh>
    <rPh sb="123" eb="126">
      <t>セッキョクテキ</t>
    </rPh>
    <rPh sb="133" eb="134">
      <t>カ</t>
    </rPh>
    <rPh sb="135" eb="137">
      <t>ケントウ</t>
    </rPh>
    <rPh sb="138" eb="140">
      <t>ジッコウ</t>
    </rPh>
    <rPh sb="156" eb="157">
      <t>カ</t>
    </rPh>
    <rPh sb="158" eb="160">
      <t>スイシン</t>
    </rPh>
    <rPh sb="161" eb="162">
      <t>ハカ</t>
    </rPh>
    <phoneticPr fontId="5"/>
  </si>
  <si>
    <t>検討をしていなかったため。</t>
    <rPh sb="0" eb="2">
      <t>ケントウ</t>
    </rPh>
    <phoneticPr fontId="5"/>
  </si>
  <si>
    <t>【公共建築物】
施設の統合等の検討にあたっては、検討に必要となる施設の利用状況や維持管理状況等をカルテなどに整理し、これらの情報を用いて適正な規模への見直しや合理化について検討を行う。
【インフラ施設】
生活を支える重要な施設であるため現状の施設の維持を基本とする。</t>
  </si>
  <si>
    <t>固定資産台帳の掲載項目である取得日・耐用年数・面積・取得金額・減価償却累計額などの数値データを活用し、施設類型別や建築年別の延床面積や老朽化比率を算出し、現状分析を実施。</t>
  </si>
  <si>
    <t>町が保有する財産は、各々所管する部局が管理、運営しているため、より一層の有効活用を図るためには、「情報の把握」から有効活用にあたっての「意思決定」、そして「進捗管理」について縦割りを排除し、一元的に行うことが必要であるため、事務局及び意思決定のための組織にて、全庁的に統一したプロセスにより着実な取り組みを推進する。</t>
  </si>
  <si>
    <t>検討内容に漏れがあったため。</t>
  </si>
  <si>
    <t>【建築系公共施設】
厳しい財政状況を踏まえ、施設活用度の低い施設については他用途への変更や施設の在り方を見直し、活用度の高い施設は維持保全しながら継続使用するとともに、将来的には人口の推移、財政状況等を踏まえ、施設の集約化を検討する。
【土木系公共施設】
構造物毎に定期点検を実施し、安全性の向上及び効率的な維持管理を図ることで、対処療法的な対応から計画的な予防保全に努めていく。
【企業会計施設】
水道事業を将来にわたり安定的に持続させるため、水道水の安全性の確保、基幹配水池の耐震化、老朽設備等の更新を進めていく。</t>
  </si>
  <si>
    <t>その他：7件
長寿命化：28件
除却：11件
大規模改修：9件
民間活用：34件
建替え：1件
ユニバーサルデザイン化：10件
転用：2件
集約化：4件
維持管理費削減：1件</t>
  </si>
  <si>
    <t>2040年の総人口：0.9万人
2060年の総人口：0.7万人</t>
    <rPh sb="4" eb="5">
      <t>ネン</t>
    </rPh>
    <rPh sb="6" eb="9">
      <t>ソウジンコウ</t>
    </rPh>
    <rPh sb="13" eb="15">
      <t>マンニン</t>
    </rPh>
    <rPh sb="20" eb="21">
      <t>ネン</t>
    </rPh>
    <rPh sb="22" eb="25">
      <t>ソウジンコウ</t>
    </rPh>
    <rPh sb="29" eb="30">
      <t>マン</t>
    </rPh>
    <rPh sb="30" eb="31">
      <t>ニン</t>
    </rPh>
    <phoneticPr fontId="5"/>
  </si>
  <si>
    <t>建設系公共施設　約6.7万㎡
インフラ系施設
①道路：約301㎞（約161万㎡）
②橋梁：350橋（約2,379m、約1.5万㎡）
③下水道管：114,446m</t>
    <rPh sb="0" eb="2">
      <t>ケンセツ</t>
    </rPh>
    <rPh sb="2" eb="3">
      <t>ケイ</t>
    </rPh>
    <rPh sb="3" eb="5">
      <t>コウキョウ</t>
    </rPh>
    <rPh sb="5" eb="7">
      <t>シセツ</t>
    </rPh>
    <rPh sb="8" eb="9">
      <t>ヤク</t>
    </rPh>
    <rPh sb="12" eb="13">
      <t>マン</t>
    </rPh>
    <rPh sb="19" eb="20">
      <t>ケイ</t>
    </rPh>
    <rPh sb="20" eb="22">
      <t>シセツ</t>
    </rPh>
    <rPh sb="24" eb="26">
      <t>ドウロ</t>
    </rPh>
    <rPh sb="27" eb="28">
      <t>ヤク</t>
    </rPh>
    <rPh sb="33" eb="34">
      <t>ヤク</t>
    </rPh>
    <rPh sb="37" eb="38">
      <t>マン</t>
    </rPh>
    <rPh sb="42" eb="44">
      <t>キョウリョウ</t>
    </rPh>
    <rPh sb="48" eb="49">
      <t>ハシ</t>
    </rPh>
    <rPh sb="50" eb="51">
      <t>ヤク</t>
    </rPh>
    <rPh sb="58" eb="59">
      <t>ヤク</t>
    </rPh>
    <rPh sb="62" eb="63">
      <t>マン</t>
    </rPh>
    <rPh sb="67" eb="70">
      <t>ゲスイドウ</t>
    </rPh>
    <rPh sb="70" eb="71">
      <t>カン</t>
    </rPh>
    <phoneticPr fontId="5"/>
  </si>
  <si>
    <t>①建築系公共施設のうち、大規模改修が必要とされている築30年を経過した建物が約62.1％を占め、昭和56年の新耐震化基準以前に建築された施設は、全体の39.0％を占めている。
今後、老朽化した施設の安全性や品質を保つために大規模な改修や更新が必要となるが、築30年以上の建物が6割以上あるため、大規模改修の費用が集中してかかることが予想される。特に、学校教育施設は昭和40年代、50年代に集中して建設されているため、将来的に建替えの時期が集中することが懸念される。
②建築系、土木系、企業会計すげての公共施設の更新費用を試算した結果、今後40年間で572億円（年平均14.3億円）かかる。過去5年の投資的経費と比較した場合、毎年7.8億円不足することになるため、将来の人口や財政規模にあった公共施設の適正化（適正量、適正配置）を行い、維持管理費用や更新費用等の削減を図る必要がある。
③人口構成の変化や多様化する住民ニーズに応じた公共施設のあり方を考えていく必要がある。</t>
    <rPh sb="1" eb="3">
      <t>ケンチク</t>
    </rPh>
    <rPh sb="3" eb="4">
      <t>ケイ</t>
    </rPh>
    <rPh sb="4" eb="6">
      <t>コウキョウ</t>
    </rPh>
    <rPh sb="6" eb="8">
      <t>シセツ</t>
    </rPh>
    <rPh sb="12" eb="15">
      <t>ダイキボ</t>
    </rPh>
    <rPh sb="15" eb="17">
      <t>カイシュウ</t>
    </rPh>
    <rPh sb="18" eb="20">
      <t>ヒツヨウ</t>
    </rPh>
    <rPh sb="26" eb="27">
      <t>チク</t>
    </rPh>
    <rPh sb="29" eb="30">
      <t>ネン</t>
    </rPh>
    <rPh sb="31" eb="33">
      <t>ケイカ</t>
    </rPh>
    <rPh sb="35" eb="37">
      <t>タテモノ</t>
    </rPh>
    <rPh sb="38" eb="39">
      <t>ヤク</t>
    </rPh>
    <rPh sb="45" eb="46">
      <t>シ</t>
    </rPh>
    <rPh sb="48" eb="50">
      <t>ショウワ</t>
    </rPh>
    <rPh sb="52" eb="53">
      <t>ネン</t>
    </rPh>
    <rPh sb="54" eb="55">
      <t>シン</t>
    </rPh>
    <rPh sb="55" eb="58">
      <t>タイシンカ</t>
    </rPh>
    <rPh sb="58" eb="60">
      <t>キジュン</t>
    </rPh>
    <rPh sb="60" eb="62">
      <t>イゼン</t>
    </rPh>
    <rPh sb="63" eb="65">
      <t>ケンチク</t>
    </rPh>
    <rPh sb="68" eb="70">
      <t>シセツ</t>
    </rPh>
    <rPh sb="72" eb="74">
      <t>ゼンタイ</t>
    </rPh>
    <rPh sb="81" eb="82">
      <t>シ</t>
    </rPh>
    <rPh sb="88" eb="90">
      <t>コンゴ</t>
    </rPh>
    <rPh sb="91" eb="94">
      <t>ロウキュウカ</t>
    </rPh>
    <rPh sb="96" eb="98">
      <t>シセツ</t>
    </rPh>
    <rPh sb="99" eb="102">
      <t>アンゼンセイ</t>
    </rPh>
    <rPh sb="103" eb="105">
      <t>ヒンシツ</t>
    </rPh>
    <rPh sb="106" eb="107">
      <t>タモ</t>
    </rPh>
    <rPh sb="111" eb="114">
      <t>ダイキボ</t>
    </rPh>
    <rPh sb="115" eb="117">
      <t>カイシュウ</t>
    </rPh>
    <rPh sb="118" eb="120">
      <t>コウシン</t>
    </rPh>
    <rPh sb="121" eb="123">
      <t>ヒツヨウ</t>
    </rPh>
    <rPh sb="128" eb="129">
      <t>チク</t>
    </rPh>
    <rPh sb="131" eb="132">
      <t>ネン</t>
    </rPh>
    <rPh sb="132" eb="134">
      <t>イジョウ</t>
    </rPh>
    <rPh sb="135" eb="137">
      <t>タテモノ</t>
    </rPh>
    <rPh sb="139" eb="140">
      <t>ワリ</t>
    </rPh>
    <rPh sb="140" eb="142">
      <t>イジョウ</t>
    </rPh>
    <rPh sb="147" eb="150">
      <t>ダイキボ</t>
    </rPh>
    <rPh sb="150" eb="152">
      <t>カイシュウ</t>
    </rPh>
    <rPh sb="153" eb="155">
      <t>ヒヨウ</t>
    </rPh>
    <rPh sb="156" eb="158">
      <t>シュウチュウ</t>
    </rPh>
    <rPh sb="166" eb="168">
      <t>ヨソウ</t>
    </rPh>
    <rPh sb="172" eb="173">
      <t>トク</t>
    </rPh>
    <rPh sb="175" eb="177">
      <t>ガッコウ</t>
    </rPh>
    <rPh sb="177" eb="179">
      <t>キョウイク</t>
    </rPh>
    <rPh sb="179" eb="181">
      <t>シセツ</t>
    </rPh>
    <rPh sb="182" eb="184">
      <t>ショウワ</t>
    </rPh>
    <rPh sb="186" eb="187">
      <t>ネン</t>
    </rPh>
    <rPh sb="187" eb="188">
      <t>ダイ</t>
    </rPh>
    <rPh sb="191" eb="192">
      <t>ネン</t>
    </rPh>
    <rPh sb="192" eb="193">
      <t>ダイ</t>
    </rPh>
    <rPh sb="194" eb="196">
      <t>シュウチュウ</t>
    </rPh>
    <rPh sb="198" eb="200">
      <t>ケンセツ</t>
    </rPh>
    <rPh sb="208" eb="210">
      <t>ショウライ</t>
    </rPh>
    <rPh sb="210" eb="211">
      <t>テキ</t>
    </rPh>
    <rPh sb="212" eb="214">
      <t>タテカ</t>
    </rPh>
    <rPh sb="216" eb="218">
      <t>ジキ</t>
    </rPh>
    <rPh sb="219" eb="221">
      <t>シュウチュウ</t>
    </rPh>
    <rPh sb="226" eb="228">
      <t>ケネン</t>
    </rPh>
    <rPh sb="234" eb="236">
      <t>ケンチク</t>
    </rPh>
    <rPh sb="236" eb="237">
      <t>ケイ</t>
    </rPh>
    <rPh sb="238" eb="241">
      <t>ドボクケイ</t>
    </rPh>
    <rPh sb="242" eb="244">
      <t>キギョウ</t>
    </rPh>
    <rPh sb="244" eb="246">
      <t>カイケイ</t>
    </rPh>
    <rPh sb="250" eb="252">
      <t>コウキョウ</t>
    </rPh>
    <rPh sb="252" eb="254">
      <t>シセツ</t>
    </rPh>
    <rPh sb="255" eb="257">
      <t>コウシン</t>
    </rPh>
    <rPh sb="257" eb="259">
      <t>ヒヨウ</t>
    </rPh>
    <rPh sb="260" eb="262">
      <t>シサン</t>
    </rPh>
    <rPh sb="264" eb="266">
      <t>ケッカ</t>
    </rPh>
    <rPh sb="267" eb="269">
      <t>コンゴ</t>
    </rPh>
    <rPh sb="271" eb="272">
      <t>ネン</t>
    </rPh>
    <rPh sb="272" eb="273">
      <t>カン</t>
    </rPh>
    <rPh sb="277" eb="279">
      <t>オクエン</t>
    </rPh>
    <rPh sb="280" eb="281">
      <t>ネン</t>
    </rPh>
    <rPh sb="281" eb="283">
      <t>ヘイキン</t>
    </rPh>
    <rPh sb="287" eb="289">
      <t>オクエン</t>
    </rPh>
    <rPh sb="294" eb="296">
      <t>カコ</t>
    </rPh>
    <rPh sb="297" eb="298">
      <t>ネン</t>
    </rPh>
    <rPh sb="299" eb="302">
      <t>トウシテキ</t>
    </rPh>
    <rPh sb="302" eb="304">
      <t>ケイヒ</t>
    </rPh>
    <rPh sb="305" eb="307">
      <t>ヒカク</t>
    </rPh>
    <rPh sb="309" eb="311">
      <t>バアイ</t>
    </rPh>
    <rPh sb="312" eb="314">
      <t>マイトシ</t>
    </rPh>
    <rPh sb="317" eb="319">
      <t>オクエン</t>
    </rPh>
    <rPh sb="319" eb="321">
      <t>フソク</t>
    </rPh>
    <rPh sb="331" eb="333">
      <t>ショウライ</t>
    </rPh>
    <rPh sb="334" eb="336">
      <t>ジンコウ</t>
    </rPh>
    <rPh sb="337" eb="339">
      <t>ザイセイ</t>
    </rPh>
    <rPh sb="339" eb="341">
      <t>キボ</t>
    </rPh>
    <rPh sb="345" eb="347">
      <t>コウキョウ</t>
    </rPh>
    <rPh sb="347" eb="349">
      <t>シセツ</t>
    </rPh>
    <rPh sb="350" eb="353">
      <t>テキセイカ</t>
    </rPh>
    <rPh sb="354" eb="356">
      <t>テキセイ</t>
    </rPh>
    <rPh sb="356" eb="357">
      <t>リョウ</t>
    </rPh>
    <rPh sb="358" eb="360">
      <t>テキセイ</t>
    </rPh>
    <rPh sb="360" eb="362">
      <t>ハイチ</t>
    </rPh>
    <rPh sb="364" eb="365">
      <t>オコナ</t>
    </rPh>
    <rPh sb="367" eb="369">
      <t>イジ</t>
    </rPh>
    <rPh sb="369" eb="371">
      <t>カンリ</t>
    </rPh>
    <rPh sb="371" eb="373">
      <t>ヒヨウ</t>
    </rPh>
    <rPh sb="374" eb="376">
      <t>コウシン</t>
    </rPh>
    <rPh sb="376" eb="378">
      <t>ヒヨウ</t>
    </rPh>
    <rPh sb="378" eb="379">
      <t>トウ</t>
    </rPh>
    <rPh sb="380" eb="382">
      <t>サクゲン</t>
    </rPh>
    <rPh sb="383" eb="384">
      <t>ハカ</t>
    </rPh>
    <rPh sb="385" eb="387">
      <t>ヒツヨウ</t>
    </rPh>
    <rPh sb="393" eb="395">
      <t>ジンコウ</t>
    </rPh>
    <rPh sb="395" eb="397">
      <t>コウセイ</t>
    </rPh>
    <rPh sb="398" eb="400">
      <t>ヘンカ</t>
    </rPh>
    <rPh sb="401" eb="404">
      <t>タヨウカ</t>
    </rPh>
    <rPh sb="406" eb="408">
      <t>ジュウミン</t>
    </rPh>
    <rPh sb="412" eb="413">
      <t>オウ</t>
    </rPh>
    <rPh sb="415" eb="417">
      <t>コウキョウ</t>
    </rPh>
    <rPh sb="417" eb="419">
      <t>シセツ</t>
    </rPh>
    <rPh sb="422" eb="423">
      <t>カタ</t>
    </rPh>
    <rPh sb="424" eb="425">
      <t>カンガ</t>
    </rPh>
    <rPh sb="429" eb="431">
      <t>ヒツヨウ</t>
    </rPh>
    <phoneticPr fontId="5"/>
  </si>
  <si>
    <t>【建築系公共施設】
今後40年間で336億円（年平均8.4億円）
【土木系公共施設】
①道路：今後40年間で170億円（年平均4.2億円）
②橋梁：今後40年間で60.2億円（年平均1.5億円）
【企業会計施設】
今後40年間で122.4億円（年平均3.1億円）</t>
    <rPh sb="1" eb="3">
      <t>ケンチク</t>
    </rPh>
    <rPh sb="3" eb="4">
      <t>ケイ</t>
    </rPh>
    <rPh sb="4" eb="6">
      <t>コウキョウ</t>
    </rPh>
    <rPh sb="6" eb="8">
      <t>シセツ</t>
    </rPh>
    <rPh sb="10" eb="12">
      <t>コンゴ</t>
    </rPh>
    <rPh sb="14" eb="16">
      <t>ネンカン</t>
    </rPh>
    <rPh sb="20" eb="22">
      <t>オクエン</t>
    </rPh>
    <rPh sb="23" eb="26">
      <t>ネンヘイキン</t>
    </rPh>
    <rPh sb="29" eb="31">
      <t>オクエン</t>
    </rPh>
    <rPh sb="34" eb="37">
      <t>ドボクケイ</t>
    </rPh>
    <rPh sb="37" eb="39">
      <t>コウキョウ</t>
    </rPh>
    <rPh sb="39" eb="41">
      <t>シセツ</t>
    </rPh>
    <rPh sb="44" eb="46">
      <t>ドウロ</t>
    </rPh>
    <rPh sb="47" eb="49">
      <t>コンゴ</t>
    </rPh>
    <rPh sb="51" eb="53">
      <t>ネンカン</t>
    </rPh>
    <rPh sb="57" eb="59">
      <t>オクエン</t>
    </rPh>
    <rPh sb="60" eb="63">
      <t>ネンヘイキン</t>
    </rPh>
    <rPh sb="66" eb="68">
      <t>オクエン</t>
    </rPh>
    <rPh sb="71" eb="73">
      <t>キョウリョウ</t>
    </rPh>
    <rPh sb="74" eb="76">
      <t>コンゴ</t>
    </rPh>
    <rPh sb="78" eb="79">
      <t>ネン</t>
    </rPh>
    <rPh sb="79" eb="80">
      <t>カン</t>
    </rPh>
    <rPh sb="85" eb="87">
      <t>オクエン</t>
    </rPh>
    <rPh sb="88" eb="91">
      <t>ネンヘイキン</t>
    </rPh>
    <rPh sb="94" eb="96">
      <t>オクエン</t>
    </rPh>
    <rPh sb="99" eb="101">
      <t>キギョウ</t>
    </rPh>
    <rPh sb="101" eb="103">
      <t>カイケイ</t>
    </rPh>
    <rPh sb="103" eb="106">
      <t>シセツ）</t>
    </rPh>
    <rPh sb="107" eb="109">
      <t>コンゴ</t>
    </rPh>
    <rPh sb="111" eb="112">
      <t>ネン</t>
    </rPh>
    <rPh sb="112" eb="113">
      <t>カン</t>
    </rPh>
    <rPh sb="119" eb="121">
      <t>オクエン</t>
    </rPh>
    <rPh sb="122" eb="125">
      <t>ネンヘイキン</t>
    </rPh>
    <rPh sb="128" eb="130">
      <t>オクエン</t>
    </rPh>
    <phoneticPr fontId="5"/>
  </si>
  <si>
    <t>町長をトップとした全庁的な取組体制の構築。
①財政との連携
②町民・議会との協働
③職員の意識改革
④地方公会計（固定資産台帳）の活用
上記4つの内容についても取組み、施設を効率的に維持管理を行っていく。</t>
    <rPh sb="0" eb="2">
      <t>チョウチョウ</t>
    </rPh>
    <rPh sb="9" eb="12">
      <t>ゼンチョウテキ</t>
    </rPh>
    <rPh sb="13" eb="15">
      <t>トリクミ</t>
    </rPh>
    <rPh sb="15" eb="17">
      <t>タイセイ</t>
    </rPh>
    <rPh sb="18" eb="20">
      <t>コウチク</t>
    </rPh>
    <rPh sb="23" eb="25">
      <t>ザイセイ</t>
    </rPh>
    <rPh sb="27" eb="29">
      <t>レンケイ</t>
    </rPh>
    <rPh sb="31" eb="33">
      <t>チョウミン</t>
    </rPh>
    <rPh sb="34" eb="36">
      <t>ギカイ</t>
    </rPh>
    <rPh sb="38" eb="40">
      <t>キョウドウ</t>
    </rPh>
    <rPh sb="42" eb="44">
      <t>ショクイン</t>
    </rPh>
    <rPh sb="45" eb="47">
      <t>イシキ</t>
    </rPh>
    <rPh sb="47" eb="49">
      <t>カイカク</t>
    </rPh>
    <rPh sb="51" eb="53">
      <t>チホウ</t>
    </rPh>
    <rPh sb="53" eb="56">
      <t>コウカイケイ</t>
    </rPh>
    <rPh sb="57" eb="63">
      <t>コテイシサンダイチョウ</t>
    </rPh>
    <rPh sb="65" eb="67">
      <t>カツヨウ</t>
    </rPh>
    <rPh sb="68" eb="70">
      <t>ジョウキ</t>
    </rPh>
    <rPh sb="73" eb="75">
      <t>ナイヨウ</t>
    </rPh>
    <rPh sb="80" eb="82">
      <t>トリクミ</t>
    </rPh>
    <rPh sb="84" eb="86">
      <t>シセツ</t>
    </rPh>
    <rPh sb="87" eb="89">
      <t>コウリツ</t>
    </rPh>
    <rPh sb="89" eb="90">
      <t>テキ</t>
    </rPh>
    <rPh sb="91" eb="93">
      <t>イジ</t>
    </rPh>
    <rPh sb="93" eb="95">
      <t>カンリ</t>
    </rPh>
    <rPh sb="96" eb="97">
      <t>オコナ</t>
    </rPh>
    <phoneticPr fontId="5"/>
  </si>
  <si>
    <t>PPP/PFIを活用し、施設コストの維持管理、運営コストを縮減。また、改修・更新コスト及び管理運営コストを縮減。</t>
    <rPh sb="8" eb="10">
      <t>カツヨウ</t>
    </rPh>
    <rPh sb="12" eb="14">
      <t>シセツ</t>
    </rPh>
    <rPh sb="18" eb="20">
      <t>イジ</t>
    </rPh>
    <rPh sb="20" eb="22">
      <t>カンリ</t>
    </rPh>
    <rPh sb="23" eb="25">
      <t>ウンエイ</t>
    </rPh>
    <rPh sb="29" eb="31">
      <t>シュクゲン</t>
    </rPh>
    <rPh sb="35" eb="37">
      <t>カイシュウ</t>
    </rPh>
    <rPh sb="38" eb="40">
      <t>コウシン</t>
    </rPh>
    <rPh sb="43" eb="44">
      <t>オヨ</t>
    </rPh>
    <rPh sb="45" eb="47">
      <t>カンリ</t>
    </rPh>
    <rPh sb="47" eb="49">
      <t>ウンエイ</t>
    </rPh>
    <rPh sb="53" eb="55">
      <t>シュクゲン</t>
    </rPh>
    <phoneticPr fontId="5"/>
  </si>
  <si>
    <t>建物を安全で快適な状態で使っていくために、総合的な管理運営や定期的な保守・点検を行う。個々の施設の保全計画を作成する中で、建物の劣化診断を実施し、維持管理、修繕、更新を含む老朽化対策に活用する。耐震診断、劣化診断など既往の診断があるものはそのデータを利用する。経年的な施設の状況を把握するため、定期的に診断を行い、その記録を集積・蓄積して計画的な保全に活用する。</t>
    <rPh sb="0" eb="2">
      <t>タテモノ</t>
    </rPh>
    <rPh sb="3" eb="5">
      <t>アンゼン</t>
    </rPh>
    <rPh sb="6" eb="8">
      <t>カイテキ</t>
    </rPh>
    <rPh sb="9" eb="11">
      <t>ジョウタイ</t>
    </rPh>
    <rPh sb="12" eb="13">
      <t>ツカ</t>
    </rPh>
    <rPh sb="21" eb="24">
      <t>ソウゴウテキ</t>
    </rPh>
    <rPh sb="25" eb="27">
      <t>カンリ</t>
    </rPh>
    <rPh sb="27" eb="29">
      <t>ウンエイ</t>
    </rPh>
    <rPh sb="30" eb="33">
      <t>テイキテキ</t>
    </rPh>
    <rPh sb="34" eb="36">
      <t>ホシュ</t>
    </rPh>
    <rPh sb="37" eb="39">
      <t>テンケン</t>
    </rPh>
    <rPh sb="40" eb="41">
      <t>オコナ</t>
    </rPh>
    <rPh sb="43" eb="45">
      <t>ココ</t>
    </rPh>
    <rPh sb="46" eb="48">
      <t>シセツ</t>
    </rPh>
    <rPh sb="49" eb="51">
      <t>ホゼン</t>
    </rPh>
    <rPh sb="51" eb="53">
      <t>ケイカク</t>
    </rPh>
    <rPh sb="54" eb="56">
      <t>サクセイ</t>
    </rPh>
    <rPh sb="58" eb="59">
      <t>ナカ</t>
    </rPh>
    <rPh sb="61" eb="63">
      <t>タテモノ</t>
    </rPh>
    <rPh sb="64" eb="66">
      <t>レッカ</t>
    </rPh>
    <rPh sb="66" eb="68">
      <t>シンダン</t>
    </rPh>
    <rPh sb="69" eb="71">
      <t>ジッシ</t>
    </rPh>
    <rPh sb="73" eb="75">
      <t>イジ</t>
    </rPh>
    <rPh sb="75" eb="77">
      <t>カンリ</t>
    </rPh>
    <rPh sb="78" eb="80">
      <t>シュウゼン</t>
    </rPh>
    <rPh sb="81" eb="83">
      <t>コウシン</t>
    </rPh>
    <rPh sb="84" eb="85">
      <t>フク</t>
    </rPh>
    <rPh sb="86" eb="89">
      <t>ロウキュウカ</t>
    </rPh>
    <rPh sb="89" eb="91">
      <t>タイサク</t>
    </rPh>
    <rPh sb="92" eb="94">
      <t>カツヨウ</t>
    </rPh>
    <rPh sb="97" eb="99">
      <t>タイシン</t>
    </rPh>
    <rPh sb="99" eb="101">
      <t>シンダン</t>
    </rPh>
    <rPh sb="102" eb="104">
      <t>レッカ</t>
    </rPh>
    <rPh sb="104" eb="106">
      <t>シンダン</t>
    </rPh>
    <rPh sb="108" eb="110">
      <t>キオウ</t>
    </rPh>
    <rPh sb="111" eb="113">
      <t>シンダン</t>
    </rPh>
    <rPh sb="125" eb="127">
      <t>リヨウ</t>
    </rPh>
    <rPh sb="130" eb="133">
      <t>ケイネンテキ</t>
    </rPh>
    <rPh sb="134" eb="136">
      <t>シセツ</t>
    </rPh>
    <rPh sb="137" eb="139">
      <t>ジョウキョウ</t>
    </rPh>
    <rPh sb="140" eb="142">
      <t>ハアク</t>
    </rPh>
    <rPh sb="147" eb="150">
      <t>テイキテキ</t>
    </rPh>
    <rPh sb="151" eb="153">
      <t>シンダン</t>
    </rPh>
    <rPh sb="154" eb="155">
      <t>オコナ</t>
    </rPh>
    <rPh sb="159" eb="161">
      <t>キロク</t>
    </rPh>
    <rPh sb="162" eb="164">
      <t>シュウセキ</t>
    </rPh>
    <rPh sb="165" eb="167">
      <t>チクセキ</t>
    </rPh>
    <rPh sb="169" eb="172">
      <t>ケイカクテキ</t>
    </rPh>
    <rPh sb="173" eb="175">
      <t>ホゼン</t>
    </rPh>
    <rPh sb="176" eb="178">
      <t>カツヨウ</t>
    </rPh>
    <phoneticPr fontId="5"/>
  </si>
  <si>
    <t>維持管理については、故障や不具合が発生してから修繕を行う「事後保全」ではく、計画的にメンテナンスを行う「予防保全」の取組みを進める。これにより、施設や設備を長期にわたり良好な状態で維持し、改修コストの平準化を図り、トータルコストを縮減する。更新・改修については、統合や廃止の推進方針と整合性を図り実施する。</t>
    <rPh sb="0" eb="2">
      <t>イジ</t>
    </rPh>
    <rPh sb="2" eb="4">
      <t>カンリ</t>
    </rPh>
    <rPh sb="10" eb="12">
      <t>コショウ</t>
    </rPh>
    <rPh sb="13" eb="16">
      <t>フグアイ</t>
    </rPh>
    <rPh sb="17" eb="19">
      <t>ハッセイ</t>
    </rPh>
    <rPh sb="23" eb="25">
      <t>シュウゼン</t>
    </rPh>
    <rPh sb="26" eb="27">
      <t>オコナ</t>
    </rPh>
    <rPh sb="29" eb="31">
      <t>ジゴ</t>
    </rPh>
    <rPh sb="31" eb="33">
      <t>ホゼン</t>
    </rPh>
    <rPh sb="38" eb="41">
      <t>ケイカクテキ</t>
    </rPh>
    <rPh sb="49" eb="50">
      <t>オコナ</t>
    </rPh>
    <rPh sb="52" eb="54">
      <t>ヨボウ</t>
    </rPh>
    <rPh sb="54" eb="56">
      <t>ホゼン</t>
    </rPh>
    <rPh sb="58" eb="60">
      <t>トリクミ</t>
    </rPh>
    <rPh sb="62" eb="63">
      <t>スス</t>
    </rPh>
    <rPh sb="72" eb="74">
      <t>シセツ</t>
    </rPh>
    <rPh sb="75" eb="77">
      <t>セツビ</t>
    </rPh>
    <rPh sb="78" eb="80">
      <t>チョウキ</t>
    </rPh>
    <rPh sb="84" eb="86">
      <t>リョウコウ</t>
    </rPh>
    <rPh sb="87" eb="89">
      <t>ジョウタイ</t>
    </rPh>
    <rPh sb="90" eb="92">
      <t>イジ</t>
    </rPh>
    <rPh sb="94" eb="96">
      <t>カイシュウ</t>
    </rPh>
    <rPh sb="100" eb="103">
      <t>ヘイジュンカ</t>
    </rPh>
    <rPh sb="104" eb="105">
      <t>ハカ</t>
    </rPh>
    <rPh sb="115" eb="117">
      <t>シュクゲン</t>
    </rPh>
    <rPh sb="120" eb="122">
      <t>コウシン</t>
    </rPh>
    <rPh sb="123" eb="125">
      <t>カイシュウ</t>
    </rPh>
    <rPh sb="131" eb="133">
      <t>トウゴウ</t>
    </rPh>
    <rPh sb="134" eb="136">
      <t>ハイシ</t>
    </rPh>
    <rPh sb="137" eb="139">
      <t>スイシン</t>
    </rPh>
    <rPh sb="139" eb="141">
      <t>ホウシン</t>
    </rPh>
    <rPh sb="142" eb="145">
      <t>セイゴウセイ</t>
    </rPh>
    <rPh sb="146" eb="147">
      <t>ハカ</t>
    </rPh>
    <rPh sb="148" eb="150">
      <t>ジッシ</t>
    </rPh>
    <phoneticPr fontId="5"/>
  </si>
  <si>
    <t>危険性が認められた施設については、安全確保の改修を実施する。点検・診断等により高度の危険性が認められた公共施設等や老朽化等により供用廃止され、かつ今後も利用見込みのない公共施設等については、順次取壊しを行う。</t>
    <rPh sb="0" eb="3">
      <t>キケンセイ</t>
    </rPh>
    <rPh sb="4" eb="5">
      <t>ミト</t>
    </rPh>
    <rPh sb="9" eb="11">
      <t>シセツ</t>
    </rPh>
    <rPh sb="17" eb="19">
      <t>アンゼン</t>
    </rPh>
    <rPh sb="19" eb="21">
      <t>カクホ</t>
    </rPh>
    <rPh sb="22" eb="24">
      <t>カイシュウ</t>
    </rPh>
    <rPh sb="25" eb="27">
      <t>ジッシ</t>
    </rPh>
    <rPh sb="30" eb="32">
      <t>テンケン</t>
    </rPh>
    <rPh sb="33" eb="35">
      <t>シンダン</t>
    </rPh>
    <rPh sb="35" eb="36">
      <t>トウ</t>
    </rPh>
    <rPh sb="39" eb="41">
      <t>コウド</t>
    </rPh>
    <rPh sb="42" eb="45">
      <t>キケンセイ</t>
    </rPh>
    <rPh sb="46" eb="47">
      <t>ミト</t>
    </rPh>
    <rPh sb="51" eb="53">
      <t>コウキョウ</t>
    </rPh>
    <rPh sb="53" eb="55">
      <t>シセツ</t>
    </rPh>
    <rPh sb="55" eb="56">
      <t>トウ</t>
    </rPh>
    <rPh sb="57" eb="60">
      <t>ロウキュウカ</t>
    </rPh>
    <rPh sb="60" eb="61">
      <t>トウ</t>
    </rPh>
    <rPh sb="64" eb="66">
      <t>キョウヨウ</t>
    </rPh>
    <rPh sb="66" eb="68">
      <t>ハイシ</t>
    </rPh>
    <rPh sb="73" eb="75">
      <t>コンゴ</t>
    </rPh>
    <rPh sb="76" eb="78">
      <t>リヨウ</t>
    </rPh>
    <rPh sb="78" eb="80">
      <t>ミコ</t>
    </rPh>
    <rPh sb="84" eb="86">
      <t>コウキョウ</t>
    </rPh>
    <rPh sb="86" eb="88">
      <t>シセツ</t>
    </rPh>
    <rPh sb="88" eb="89">
      <t>トウ</t>
    </rPh>
    <rPh sb="95" eb="97">
      <t>ジュンジ</t>
    </rPh>
    <rPh sb="97" eb="99">
      <t>トリコワ</t>
    </rPh>
    <rPh sb="101" eb="102">
      <t>オコナ</t>
    </rPh>
    <phoneticPr fontId="5"/>
  </si>
  <si>
    <t>公共施設は、災害時の活動拠点として有効に機能することが重要であると共に、震災時にも行政サービスを継続的に提供することが必要。「建築物耐震改修促進計画」に基づき耐震診断、耐震改修を進める。計画の対象にない、その他の一定規模以上の公共施設についても耐震診断を実施し、計画的な耐震化に取り組むこととする。</t>
    <rPh sb="0" eb="2">
      <t>コウキョウ</t>
    </rPh>
    <rPh sb="2" eb="4">
      <t>シセツ</t>
    </rPh>
    <rPh sb="6" eb="8">
      <t>サイガイ</t>
    </rPh>
    <rPh sb="8" eb="9">
      <t>ジ</t>
    </rPh>
    <rPh sb="10" eb="12">
      <t>カツドウ</t>
    </rPh>
    <rPh sb="12" eb="14">
      <t>キョテン</t>
    </rPh>
    <rPh sb="17" eb="19">
      <t>ユウコウ</t>
    </rPh>
    <rPh sb="20" eb="22">
      <t>キノウ</t>
    </rPh>
    <rPh sb="27" eb="29">
      <t>ジュウヨウ</t>
    </rPh>
    <rPh sb="33" eb="34">
      <t>トモ</t>
    </rPh>
    <rPh sb="36" eb="38">
      <t>シンサイ</t>
    </rPh>
    <rPh sb="38" eb="39">
      <t>ジ</t>
    </rPh>
    <rPh sb="41" eb="43">
      <t>ギョウセイ</t>
    </rPh>
    <rPh sb="48" eb="51">
      <t>ケイゾクテキ</t>
    </rPh>
    <rPh sb="52" eb="54">
      <t>テイキョウ</t>
    </rPh>
    <rPh sb="59" eb="61">
      <t>ヒツヨウ</t>
    </rPh>
    <rPh sb="63" eb="65">
      <t>ケンチク</t>
    </rPh>
    <rPh sb="65" eb="66">
      <t>ブツ</t>
    </rPh>
    <rPh sb="66" eb="68">
      <t>タイシン</t>
    </rPh>
    <rPh sb="68" eb="70">
      <t>カイシュウ</t>
    </rPh>
    <rPh sb="70" eb="72">
      <t>ソクシン</t>
    </rPh>
    <rPh sb="72" eb="74">
      <t>ケイカク</t>
    </rPh>
    <rPh sb="76" eb="77">
      <t>モト</t>
    </rPh>
    <rPh sb="79" eb="81">
      <t>タイシン</t>
    </rPh>
    <rPh sb="81" eb="83">
      <t>シンダン</t>
    </rPh>
    <rPh sb="84" eb="86">
      <t>タイシン</t>
    </rPh>
    <rPh sb="86" eb="88">
      <t>カイシュウ</t>
    </rPh>
    <rPh sb="89" eb="90">
      <t>スス</t>
    </rPh>
    <rPh sb="93" eb="95">
      <t>ケイカク</t>
    </rPh>
    <rPh sb="96" eb="98">
      <t>タイショウ</t>
    </rPh>
    <rPh sb="104" eb="105">
      <t>タ</t>
    </rPh>
    <rPh sb="106" eb="108">
      <t>イッテイ</t>
    </rPh>
    <rPh sb="108" eb="110">
      <t>キボ</t>
    </rPh>
    <rPh sb="110" eb="112">
      <t>イジョウ</t>
    </rPh>
    <rPh sb="113" eb="115">
      <t>コウキョウ</t>
    </rPh>
    <rPh sb="115" eb="117">
      <t>シセツ</t>
    </rPh>
    <rPh sb="122" eb="124">
      <t>タイシン</t>
    </rPh>
    <rPh sb="124" eb="126">
      <t>シンダン</t>
    </rPh>
    <rPh sb="127" eb="129">
      <t>ジッシ</t>
    </rPh>
    <rPh sb="131" eb="133">
      <t>ケイカク</t>
    </rPh>
    <rPh sb="133" eb="134">
      <t>テキ</t>
    </rPh>
    <rPh sb="135" eb="137">
      <t>タイシン</t>
    </rPh>
    <rPh sb="137" eb="138">
      <t>カ</t>
    </rPh>
    <rPh sb="139" eb="140">
      <t>ト</t>
    </rPh>
    <rPh sb="141" eb="142">
      <t>ク</t>
    </rPh>
    <phoneticPr fontId="5"/>
  </si>
  <si>
    <t>建物の劣化状況や今後の維持・修繕コスト等を把握し、計画的な予防保全に努めるとともに、耐用年数を超え、できるだけ長期間、良好な状態で利用できるよう施設の長寿命化に取組む。建替周期は大規模改修工事を経て60年とし、その時点で診断を行い更に使用が可能であれば長寿命改修工事を行って80年まで長期使用することを検討する。</t>
    <rPh sb="0" eb="2">
      <t>タテモノ</t>
    </rPh>
    <rPh sb="3" eb="5">
      <t>レッカ</t>
    </rPh>
    <rPh sb="5" eb="7">
      <t>ジョウキョウ</t>
    </rPh>
    <rPh sb="8" eb="10">
      <t>コンゴ</t>
    </rPh>
    <rPh sb="11" eb="13">
      <t>イジ</t>
    </rPh>
    <rPh sb="14" eb="16">
      <t>シュウゼン</t>
    </rPh>
    <rPh sb="19" eb="20">
      <t>トウ</t>
    </rPh>
    <rPh sb="21" eb="23">
      <t>ハアク</t>
    </rPh>
    <rPh sb="25" eb="28">
      <t>ケイカクテキ</t>
    </rPh>
    <rPh sb="29" eb="31">
      <t>ヨボウ</t>
    </rPh>
    <rPh sb="31" eb="33">
      <t>ホゼン</t>
    </rPh>
    <rPh sb="34" eb="35">
      <t>ツト</t>
    </rPh>
    <rPh sb="42" eb="44">
      <t>タイヨウ</t>
    </rPh>
    <rPh sb="44" eb="46">
      <t>ネンスウ</t>
    </rPh>
    <rPh sb="47" eb="48">
      <t>コ</t>
    </rPh>
    <rPh sb="55" eb="58">
      <t>チョウキカン</t>
    </rPh>
    <rPh sb="59" eb="61">
      <t>リョウコウ</t>
    </rPh>
    <rPh sb="62" eb="64">
      <t>ジョウタイ</t>
    </rPh>
    <rPh sb="65" eb="67">
      <t>リヨウ</t>
    </rPh>
    <rPh sb="72" eb="74">
      <t>シセツ</t>
    </rPh>
    <rPh sb="75" eb="79">
      <t>チョウジュミョウカ</t>
    </rPh>
    <rPh sb="80" eb="82">
      <t>トリクミ</t>
    </rPh>
    <rPh sb="84" eb="86">
      <t>タツルタイ</t>
    </rPh>
    <rPh sb="86" eb="88">
      <t>シュウキ</t>
    </rPh>
    <rPh sb="89" eb="92">
      <t>ダイキボ</t>
    </rPh>
    <rPh sb="92" eb="94">
      <t>カイシュウ</t>
    </rPh>
    <rPh sb="94" eb="96">
      <t>コウジ</t>
    </rPh>
    <rPh sb="97" eb="98">
      <t>ヘ</t>
    </rPh>
    <rPh sb="101" eb="102">
      <t>ネン</t>
    </rPh>
    <rPh sb="107" eb="109">
      <t>ジテン</t>
    </rPh>
    <rPh sb="110" eb="112">
      <t>シンダン</t>
    </rPh>
    <rPh sb="113" eb="114">
      <t>オコナ</t>
    </rPh>
    <rPh sb="115" eb="116">
      <t>サラ</t>
    </rPh>
    <rPh sb="117" eb="119">
      <t>シヨウ</t>
    </rPh>
    <rPh sb="120" eb="122">
      <t>カノウ</t>
    </rPh>
    <rPh sb="126" eb="129">
      <t>チョウジュミョウ</t>
    </rPh>
    <rPh sb="129" eb="131">
      <t>カイシュウ</t>
    </rPh>
    <rPh sb="131" eb="133">
      <t>コウジ</t>
    </rPh>
    <rPh sb="134" eb="135">
      <t>オコナ</t>
    </rPh>
    <rPh sb="139" eb="140">
      <t>ネン</t>
    </rPh>
    <rPh sb="142" eb="144">
      <t>チョウキ</t>
    </rPh>
    <rPh sb="144" eb="146">
      <t>シヨウ</t>
    </rPh>
    <rPh sb="151" eb="153">
      <t>ケントウ</t>
    </rPh>
    <phoneticPr fontId="5"/>
  </si>
  <si>
    <t>「ユニバーサルデザイン2020行動計画」（平成29年2月20日ユニバーサルデザイン2020関係閣僚会議決定）における考え方等を踏まえ、公共施設等の計画的な改修等によるユニバーサルデザイン化の推進を図る。</t>
    <rPh sb="15" eb="17">
      <t>コウドウ</t>
    </rPh>
    <rPh sb="17" eb="19">
      <t>ケイカク</t>
    </rPh>
    <rPh sb="21" eb="23">
      <t>ヘイセイ</t>
    </rPh>
    <rPh sb="25" eb="26">
      <t>ネン</t>
    </rPh>
    <rPh sb="27" eb="28">
      <t>ガツ</t>
    </rPh>
    <rPh sb="30" eb="31">
      <t>ニチ</t>
    </rPh>
    <rPh sb="45" eb="47">
      <t>カンケイ</t>
    </rPh>
    <rPh sb="47" eb="49">
      <t>カクリョウ</t>
    </rPh>
    <rPh sb="49" eb="51">
      <t>カイギ</t>
    </rPh>
    <rPh sb="51" eb="53">
      <t>ケッテイ</t>
    </rPh>
    <rPh sb="58" eb="59">
      <t>カンガ</t>
    </rPh>
    <rPh sb="60" eb="61">
      <t>カタ</t>
    </rPh>
    <rPh sb="61" eb="62">
      <t>トウ</t>
    </rPh>
    <rPh sb="63" eb="64">
      <t>フ</t>
    </rPh>
    <rPh sb="67" eb="69">
      <t>コウキョウ</t>
    </rPh>
    <rPh sb="69" eb="71">
      <t>シセツ</t>
    </rPh>
    <rPh sb="71" eb="72">
      <t>トウ</t>
    </rPh>
    <rPh sb="73" eb="76">
      <t>ケイカクテキ</t>
    </rPh>
    <rPh sb="77" eb="79">
      <t>カイシュウ</t>
    </rPh>
    <rPh sb="79" eb="80">
      <t>トウ</t>
    </rPh>
    <rPh sb="93" eb="94">
      <t>カ</t>
    </rPh>
    <rPh sb="95" eb="97">
      <t>スイシン</t>
    </rPh>
    <rPh sb="98" eb="99">
      <t>ハカ</t>
    </rPh>
    <phoneticPr fontId="5"/>
  </si>
  <si>
    <t>令和8年改訂を予定しており、その際に「脱炭素化の推進方針」を追加予定のため。</t>
    <rPh sb="0" eb="2">
      <t>レイワ</t>
    </rPh>
    <rPh sb="3" eb="4">
      <t>ネン</t>
    </rPh>
    <rPh sb="4" eb="6">
      <t>カイテイ</t>
    </rPh>
    <rPh sb="7" eb="9">
      <t>ヨテイ</t>
    </rPh>
    <rPh sb="16" eb="17">
      <t>サイ</t>
    </rPh>
    <rPh sb="19" eb="20">
      <t>ダツ</t>
    </rPh>
    <rPh sb="20" eb="22">
      <t>タンソ</t>
    </rPh>
    <rPh sb="22" eb="23">
      <t>カ</t>
    </rPh>
    <rPh sb="24" eb="26">
      <t>スイシン</t>
    </rPh>
    <rPh sb="26" eb="28">
      <t>ホウシン</t>
    </rPh>
    <rPh sb="30" eb="32">
      <t>ツイカ</t>
    </rPh>
    <rPh sb="32" eb="34">
      <t>ヨテイ</t>
    </rPh>
    <phoneticPr fontId="5"/>
  </si>
  <si>
    <t>老朽化した施設や利用状況等から必要性が認められない施設については、議会や住民に状況を十分に説明した上で、廃止・除去を行う。また類似、重複した機能を有する施設を更新する場合には、施設の集約化や機能統合等を検討する。住民ニーズや社会情勢の変化による用途廃止や統廃合、集約化による移転後の空き施設は、可能な限り用途転用することで、既存施設の更新費の抑制を図る。また、有償での売却や貸付けを行うなど、財源確保の手段としても有効に活用する。</t>
    <rPh sb="0" eb="3">
      <t>ロウキュウカ</t>
    </rPh>
    <rPh sb="5" eb="7">
      <t>シセツ</t>
    </rPh>
    <rPh sb="8" eb="10">
      <t>リヨウ</t>
    </rPh>
    <rPh sb="10" eb="12">
      <t>ジョウキョウ</t>
    </rPh>
    <rPh sb="12" eb="13">
      <t>トウ</t>
    </rPh>
    <rPh sb="15" eb="18">
      <t>ヒツヨウセイ</t>
    </rPh>
    <rPh sb="19" eb="20">
      <t>ミト</t>
    </rPh>
    <rPh sb="25" eb="27">
      <t>シセツ</t>
    </rPh>
    <rPh sb="33" eb="35">
      <t>ギカイ</t>
    </rPh>
    <rPh sb="36" eb="38">
      <t>ジュウミン</t>
    </rPh>
    <rPh sb="39" eb="41">
      <t>ジョウキョウ</t>
    </rPh>
    <rPh sb="42" eb="44">
      <t>ジュウブン</t>
    </rPh>
    <rPh sb="45" eb="47">
      <t>セツメイ</t>
    </rPh>
    <rPh sb="49" eb="50">
      <t>ウエ</t>
    </rPh>
    <rPh sb="52" eb="54">
      <t>ハイシ</t>
    </rPh>
    <rPh sb="55" eb="57">
      <t>ジョキョ</t>
    </rPh>
    <rPh sb="58" eb="59">
      <t>オコナ</t>
    </rPh>
    <rPh sb="63" eb="65">
      <t>ルイジ</t>
    </rPh>
    <rPh sb="66" eb="68">
      <t>チョウフク</t>
    </rPh>
    <rPh sb="70" eb="72">
      <t>キノウ</t>
    </rPh>
    <rPh sb="73" eb="74">
      <t>ユウ</t>
    </rPh>
    <rPh sb="76" eb="78">
      <t>シセツ</t>
    </rPh>
    <rPh sb="79" eb="81">
      <t>コウシン</t>
    </rPh>
    <rPh sb="83" eb="85">
      <t>バアイ</t>
    </rPh>
    <rPh sb="88" eb="90">
      <t>シセツ</t>
    </rPh>
    <rPh sb="91" eb="94">
      <t>シュウヤクカ</t>
    </rPh>
    <rPh sb="95" eb="97">
      <t>キノウ</t>
    </rPh>
    <rPh sb="97" eb="99">
      <t>トウゴウ</t>
    </rPh>
    <rPh sb="99" eb="100">
      <t>トウ</t>
    </rPh>
    <rPh sb="101" eb="103">
      <t>ケントウ</t>
    </rPh>
    <rPh sb="106" eb="108">
      <t>ジュウミン</t>
    </rPh>
    <rPh sb="112" eb="114">
      <t>シャカイ</t>
    </rPh>
    <rPh sb="114" eb="116">
      <t>ジョウセイ</t>
    </rPh>
    <rPh sb="117" eb="119">
      <t>ヘンカ</t>
    </rPh>
    <rPh sb="122" eb="124">
      <t>ヨウト</t>
    </rPh>
    <rPh sb="124" eb="126">
      <t>ハイシ</t>
    </rPh>
    <rPh sb="127" eb="130">
      <t>トウハイゴウ</t>
    </rPh>
    <rPh sb="131" eb="134">
      <t>シュウヤクカ</t>
    </rPh>
    <rPh sb="137" eb="139">
      <t>イテン</t>
    </rPh>
    <rPh sb="139" eb="140">
      <t>ゴ</t>
    </rPh>
    <rPh sb="141" eb="142">
      <t>ア</t>
    </rPh>
    <rPh sb="143" eb="145">
      <t>シセツ</t>
    </rPh>
    <rPh sb="147" eb="149">
      <t>カノウ</t>
    </rPh>
    <rPh sb="150" eb="151">
      <t>カギ</t>
    </rPh>
    <rPh sb="152" eb="154">
      <t>ヨウト</t>
    </rPh>
    <rPh sb="154" eb="156">
      <t>テンヨウ</t>
    </rPh>
    <rPh sb="162" eb="164">
      <t>キゾン</t>
    </rPh>
    <rPh sb="164" eb="166">
      <t>シセツ</t>
    </rPh>
    <rPh sb="167" eb="169">
      <t>コウシン</t>
    </rPh>
    <rPh sb="169" eb="170">
      <t>ヒ</t>
    </rPh>
    <rPh sb="171" eb="173">
      <t>ヨクセイ</t>
    </rPh>
    <rPh sb="174" eb="175">
      <t>ハカ</t>
    </rPh>
    <rPh sb="180" eb="182">
      <t>ユウショウ</t>
    </rPh>
    <rPh sb="184" eb="186">
      <t>バイキャク</t>
    </rPh>
    <rPh sb="187" eb="189">
      <t>カシツケ</t>
    </rPh>
    <rPh sb="191" eb="192">
      <t>オコナ</t>
    </rPh>
    <rPh sb="196" eb="198">
      <t>ザイゲン</t>
    </rPh>
    <rPh sb="198" eb="200">
      <t>カクホ</t>
    </rPh>
    <rPh sb="201" eb="203">
      <t>シュダン</t>
    </rPh>
    <rPh sb="207" eb="209">
      <t>ユウコウ</t>
    </rPh>
    <rPh sb="210" eb="212">
      <t>カツヨウ</t>
    </rPh>
    <phoneticPr fontId="5"/>
  </si>
  <si>
    <t>【建設系公共施設】
・新規整備は原則として行わない。
・施設を更新（建替）する場合は複合施設を検討。
・施設コストの維持管理・運営コストの削減。
【土木系公共施設】
・現在の投資額を維持。
・ライフサイクルコストの縮減（40年間で55％）</t>
    <rPh sb="1" eb="3">
      <t>ケンセツ</t>
    </rPh>
    <rPh sb="3" eb="4">
      <t>ケイ</t>
    </rPh>
    <rPh sb="4" eb="6">
      <t>コウキョウ</t>
    </rPh>
    <rPh sb="6" eb="8">
      <t>シセツ</t>
    </rPh>
    <rPh sb="11" eb="13">
      <t>シンキ</t>
    </rPh>
    <rPh sb="13" eb="15">
      <t>セイビ</t>
    </rPh>
    <rPh sb="16" eb="18">
      <t>ゲンソク</t>
    </rPh>
    <rPh sb="21" eb="22">
      <t>オコナ</t>
    </rPh>
    <rPh sb="28" eb="30">
      <t>シセツ</t>
    </rPh>
    <rPh sb="31" eb="33">
      <t>コウシン</t>
    </rPh>
    <rPh sb="34" eb="36">
      <t>タテカ</t>
    </rPh>
    <rPh sb="39" eb="41">
      <t>バアイ</t>
    </rPh>
    <rPh sb="42" eb="44">
      <t>フクゴウ</t>
    </rPh>
    <rPh sb="44" eb="46">
      <t>シセツ</t>
    </rPh>
    <rPh sb="47" eb="49">
      <t>ケントウ</t>
    </rPh>
    <rPh sb="52" eb="54">
      <t>シセツ</t>
    </rPh>
    <rPh sb="58" eb="60">
      <t>イジ</t>
    </rPh>
    <rPh sb="60" eb="62">
      <t>カンリ</t>
    </rPh>
    <rPh sb="63" eb="65">
      <t>ウンエイ</t>
    </rPh>
    <rPh sb="69" eb="71">
      <t>サクゲン</t>
    </rPh>
    <rPh sb="74" eb="77">
      <t>ドボクケイ</t>
    </rPh>
    <rPh sb="77" eb="79">
      <t>コウキョウ</t>
    </rPh>
    <rPh sb="79" eb="81">
      <t>シセツ</t>
    </rPh>
    <rPh sb="84" eb="86">
      <t>ゲンザイ</t>
    </rPh>
    <rPh sb="87" eb="89">
      <t>トウシ</t>
    </rPh>
    <rPh sb="89" eb="90">
      <t>ガク</t>
    </rPh>
    <rPh sb="91" eb="93">
      <t>イジ</t>
    </rPh>
    <rPh sb="107" eb="109">
      <t>シュクゲン</t>
    </rPh>
    <rPh sb="112" eb="114">
      <t>ネンカン</t>
    </rPh>
    <phoneticPr fontId="5"/>
  </si>
  <si>
    <t>固定資産台帳の掲載項目である取得日・耐用年数・面積・取得金額・減価償却累計額などの数値データを活用し、施設類型別や建築年数別の延床面積や老朽化比率を算出し、現状分析を実施する。また、固定資産台帳のデータを基に、保有する全ての施設の更新等に係る経費見込の試算を行い、公共施設等総合管理計画に掲載する。</t>
    <rPh sb="0" eb="2">
      <t>コテイ</t>
    </rPh>
    <rPh sb="2" eb="4">
      <t>シサン</t>
    </rPh>
    <rPh sb="4" eb="6">
      <t>ダイチョウ</t>
    </rPh>
    <rPh sb="7" eb="9">
      <t>ケイサイ</t>
    </rPh>
    <rPh sb="9" eb="11">
      <t>コウモク</t>
    </rPh>
    <rPh sb="14" eb="17">
      <t>シュトクビ</t>
    </rPh>
    <rPh sb="18" eb="20">
      <t>タイヨウ</t>
    </rPh>
    <rPh sb="20" eb="22">
      <t>ネンスウ</t>
    </rPh>
    <rPh sb="23" eb="25">
      <t>メンセキ</t>
    </rPh>
    <rPh sb="26" eb="28">
      <t>シュトク</t>
    </rPh>
    <rPh sb="28" eb="30">
      <t>キンガク</t>
    </rPh>
    <rPh sb="31" eb="38">
      <t>ゲンカショウキャクルイケイガク</t>
    </rPh>
    <rPh sb="41" eb="43">
      <t>スウチ</t>
    </rPh>
    <rPh sb="47" eb="49">
      <t>カツヨウ</t>
    </rPh>
    <rPh sb="51" eb="53">
      <t>シセツ</t>
    </rPh>
    <rPh sb="53" eb="54">
      <t>ルイ</t>
    </rPh>
    <rPh sb="54" eb="55">
      <t>ガタ</t>
    </rPh>
    <rPh sb="55" eb="56">
      <t>ベツ</t>
    </rPh>
    <rPh sb="57" eb="59">
      <t>ケンチク</t>
    </rPh>
    <rPh sb="59" eb="61">
      <t>ネンスウ</t>
    </rPh>
    <rPh sb="61" eb="62">
      <t>ベツ</t>
    </rPh>
    <rPh sb="63" eb="65">
      <t>ノベユカ</t>
    </rPh>
    <rPh sb="65" eb="67">
      <t>メンセキ</t>
    </rPh>
    <rPh sb="68" eb="71">
      <t>ロウキュウカ</t>
    </rPh>
    <rPh sb="71" eb="73">
      <t>ヒリツ</t>
    </rPh>
    <rPh sb="74" eb="76">
      <t>サンシュツ</t>
    </rPh>
    <rPh sb="78" eb="80">
      <t>ゲンジョウ</t>
    </rPh>
    <rPh sb="80" eb="82">
      <t>ブンセキ</t>
    </rPh>
    <rPh sb="83" eb="85">
      <t>ジッシ</t>
    </rPh>
    <rPh sb="91" eb="93">
      <t>コテイ</t>
    </rPh>
    <rPh sb="93" eb="95">
      <t>シサン</t>
    </rPh>
    <rPh sb="95" eb="97">
      <t>ダイチョウ</t>
    </rPh>
    <rPh sb="102" eb="103">
      <t>モト</t>
    </rPh>
    <rPh sb="105" eb="107">
      <t>ホユウ</t>
    </rPh>
    <rPh sb="109" eb="110">
      <t>スベ</t>
    </rPh>
    <rPh sb="112" eb="114">
      <t>シセツ</t>
    </rPh>
    <rPh sb="115" eb="117">
      <t>コウシン</t>
    </rPh>
    <rPh sb="117" eb="118">
      <t>トウ</t>
    </rPh>
    <rPh sb="119" eb="120">
      <t>カカ</t>
    </rPh>
    <rPh sb="121" eb="123">
      <t>ケイヒ</t>
    </rPh>
    <rPh sb="123" eb="125">
      <t>ミコミ</t>
    </rPh>
    <rPh sb="126" eb="128">
      <t>シサン</t>
    </rPh>
    <rPh sb="129" eb="130">
      <t>オコナ</t>
    </rPh>
    <rPh sb="132" eb="134">
      <t>コウキョウ</t>
    </rPh>
    <rPh sb="134" eb="136">
      <t>シセツ</t>
    </rPh>
    <rPh sb="136" eb="137">
      <t>トウ</t>
    </rPh>
    <rPh sb="137" eb="139">
      <t>ソウゴウ</t>
    </rPh>
    <rPh sb="139" eb="141">
      <t>カンリ</t>
    </rPh>
    <rPh sb="141" eb="143">
      <t>ケイカク</t>
    </rPh>
    <rPh sb="144" eb="146">
      <t>ケイサイ</t>
    </rPh>
    <phoneticPr fontId="5"/>
  </si>
  <si>
    <t>施設の維持管理・運営方針の見直しを行う場合は、施設設置意義の検討を行い、必要性がないものについては、廃止の方針とし、売却や転用など施設処分の検討を行う。必要性があるものについては、民営化や指定管理者制度の導入など効率的な管理運営方法の検討を行う。見直しにあたっては、必要に応じて、住民意見の聞き取り、サウンディング型の市場調査や民間提案制度等の活用を検討する。</t>
    <rPh sb="0" eb="2">
      <t>シセツ</t>
    </rPh>
    <rPh sb="3" eb="5">
      <t>イジ</t>
    </rPh>
    <rPh sb="5" eb="7">
      <t>カンリ</t>
    </rPh>
    <rPh sb="8" eb="10">
      <t>ウンエイ</t>
    </rPh>
    <rPh sb="10" eb="12">
      <t>ホウシン</t>
    </rPh>
    <rPh sb="13" eb="15">
      <t>ミナオ</t>
    </rPh>
    <rPh sb="17" eb="18">
      <t>オコナ</t>
    </rPh>
    <rPh sb="19" eb="21">
      <t>バアイ</t>
    </rPh>
    <rPh sb="23" eb="25">
      <t>シセツ</t>
    </rPh>
    <rPh sb="25" eb="27">
      <t>セッチ</t>
    </rPh>
    <rPh sb="27" eb="29">
      <t>イギ</t>
    </rPh>
    <rPh sb="30" eb="32">
      <t>ケントウ</t>
    </rPh>
    <rPh sb="33" eb="34">
      <t>オコナ</t>
    </rPh>
    <rPh sb="36" eb="39">
      <t>ヒツヨウセイ</t>
    </rPh>
    <rPh sb="50" eb="52">
      <t>ハイシ</t>
    </rPh>
    <rPh sb="53" eb="55">
      <t>ホウシン</t>
    </rPh>
    <rPh sb="58" eb="60">
      <t>バイキャク</t>
    </rPh>
    <rPh sb="61" eb="63">
      <t>テンヨウ</t>
    </rPh>
    <rPh sb="65" eb="67">
      <t>シセツ</t>
    </rPh>
    <rPh sb="67" eb="69">
      <t>ショブン</t>
    </rPh>
    <rPh sb="70" eb="72">
      <t>ケントウ</t>
    </rPh>
    <rPh sb="73" eb="74">
      <t>オコナ</t>
    </rPh>
    <rPh sb="76" eb="79">
      <t>ヒツヨウセイ</t>
    </rPh>
    <rPh sb="90" eb="93">
      <t>ミンエイカ</t>
    </rPh>
    <rPh sb="94" eb="96">
      <t>シテイ</t>
    </rPh>
    <rPh sb="96" eb="99">
      <t>カンリシャ</t>
    </rPh>
    <rPh sb="99" eb="101">
      <t>セイド</t>
    </rPh>
    <rPh sb="102" eb="104">
      <t>ドウニュウ</t>
    </rPh>
    <rPh sb="106" eb="108">
      <t>コウリツ</t>
    </rPh>
    <rPh sb="108" eb="109">
      <t>テキ</t>
    </rPh>
    <rPh sb="110" eb="112">
      <t>カンリ</t>
    </rPh>
    <rPh sb="112" eb="114">
      <t>ウンエイ</t>
    </rPh>
    <rPh sb="114" eb="116">
      <t>ホウホウ</t>
    </rPh>
    <rPh sb="117" eb="119">
      <t>ケントウ</t>
    </rPh>
    <rPh sb="120" eb="121">
      <t>オコナ</t>
    </rPh>
    <rPh sb="123" eb="125">
      <t>ミナオ</t>
    </rPh>
    <rPh sb="133" eb="135">
      <t>ヒツヨウ</t>
    </rPh>
    <rPh sb="136" eb="137">
      <t>オウ</t>
    </rPh>
    <rPh sb="140" eb="142">
      <t>ジュウミン</t>
    </rPh>
    <rPh sb="142" eb="144">
      <t>イケン</t>
    </rPh>
    <rPh sb="145" eb="146">
      <t>キ</t>
    </rPh>
    <rPh sb="147" eb="148">
      <t>ト</t>
    </rPh>
    <rPh sb="157" eb="158">
      <t>ガタ</t>
    </rPh>
    <rPh sb="159" eb="161">
      <t>シジョウ</t>
    </rPh>
    <rPh sb="161" eb="163">
      <t>チョウサ</t>
    </rPh>
    <rPh sb="164" eb="166">
      <t>ミンカン</t>
    </rPh>
    <rPh sb="166" eb="168">
      <t>テイアン</t>
    </rPh>
    <rPh sb="168" eb="170">
      <t>セイド</t>
    </rPh>
    <rPh sb="170" eb="171">
      <t>トウ</t>
    </rPh>
    <rPh sb="172" eb="174">
      <t>カツヨウ</t>
    </rPh>
    <rPh sb="175" eb="177">
      <t>ケントウ</t>
    </rPh>
    <phoneticPr fontId="5"/>
  </si>
  <si>
    <t>中長期的な視点が必要であることから、10年ごとに分け具体的なアクションプランを策定する。</t>
    <rPh sb="0" eb="3">
      <t>チュウチョウキ</t>
    </rPh>
    <rPh sb="3" eb="4">
      <t>テキ</t>
    </rPh>
    <rPh sb="5" eb="7">
      <t>シテン</t>
    </rPh>
    <rPh sb="8" eb="10">
      <t>ヒツヨウ</t>
    </rPh>
    <rPh sb="20" eb="21">
      <t>ネン</t>
    </rPh>
    <rPh sb="24" eb="25">
      <t>ワ</t>
    </rPh>
    <rPh sb="26" eb="29">
      <t>グタイテキ</t>
    </rPh>
    <rPh sb="39" eb="41">
      <t>サクテイ</t>
    </rPh>
    <phoneticPr fontId="5"/>
  </si>
  <si>
    <t>施設活用度が高く、建物性能も高い施設については、維持保全しながら継続使用するが、将来的には、人口の推移、町の財政状況、及び施設の経営状態等を注視しながら、広域化による近隣自治体との共同利用や、施設の集約化を検討している。施設の集約化、用途廃止等で余剰資産となった施設は、売却、貸出、除去等について検討する。</t>
    <rPh sb="0" eb="2">
      <t>シセツ</t>
    </rPh>
    <rPh sb="2" eb="4">
      <t>カツヨウ</t>
    </rPh>
    <rPh sb="4" eb="5">
      <t>ド</t>
    </rPh>
    <rPh sb="6" eb="7">
      <t>タカ</t>
    </rPh>
    <rPh sb="9" eb="11">
      <t>タテモノ</t>
    </rPh>
    <rPh sb="11" eb="13">
      <t>セイノウ</t>
    </rPh>
    <rPh sb="14" eb="15">
      <t>タカ</t>
    </rPh>
    <rPh sb="16" eb="18">
      <t>シセツ</t>
    </rPh>
    <rPh sb="24" eb="26">
      <t>イジ</t>
    </rPh>
    <rPh sb="26" eb="28">
      <t>ホゼン</t>
    </rPh>
    <rPh sb="32" eb="34">
      <t>ケイゾク</t>
    </rPh>
    <rPh sb="34" eb="36">
      <t>シヨウ</t>
    </rPh>
    <rPh sb="40" eb="43">
      <t>ショウライテキ</t>
    </rPh>
    <rPh sb="46" eb="48">
      <t>ジンコウ</t>
    </rPh>
    <rPh sb="49" eb="51">
      <t>スイイ</t>
    </rPh>
    <rPh sb="52" eb="53">
      <t>マチ</t>
    </rPh>
    <rPh sb="54" eb="56">
      <t>ザイセイ</t>
    </rPh>
    <rPh sb="56" eb="58">
      <t>ジョウキョウ</t>
    </rPh>
    <rPh sb="59" eb="60">
      <t>オヨ</t>
    </rPh>
    <rPh sb="61" eb="63">
      <t>シセツ</t>
    </rPh>
    <rPh sb="64" eb="66">
      <t>ケイエイ</t>
    </rPh>
    <rPh sb="66" eb="68">
      <t>ジョウタイ</t>
    </rPh>
    <rPh sb="68" eb="69">
      <t>トウ</t>
    </rPh>
    <rPh sb="70" eb="72">
      <t>チュウシ</t>
    </rPh>
    <rPh sb="77" eb="80">
      <t>コウイキカ</t>
    </rPh>
    <rPh sb="83" eb="85">
      <t>キンリン</t>
    </rPh>
    <rPh sb="85" eb="88">
      <t>ジチタイ</t>
    </rPh>
    <rPh sb="90" eb="92">
      <t>キョウドウ</t>
    </rPh>
    <rPh sb="92" eb="94">
      <t>リヨウ</t>
    </rPh>
    <rPh sb="96" eb="98">
      <t>シセツ</t>
    </rPh>
    <rPh sb="99" eb="102">
      <t>シュウヤクカ</t>
    </rPh>
    <rPh sb="103" eb="105">
      <t>ケントウ</t>
    </rPh>
    <rPh sb="110" eb="112">
      <t>シセツ</t>
    </rPh>
    <rPh sb="113" eb="116">
      <t>シュウヤクカ</t>
    </rPh>
    <rPh sb="117" eb="119">
      <t>ヨウト</t>
    </rPh>
    <rPh sb="119" eb="121">
      <t>ハイシ</t>
    </rPh>
    <rPh sb="121" eb="122">
      <t>トウ</t>
    </rPh>
    <rPh sb="123" eb="125">
      <t>ヨジョウ</t>
    </rPh>
    <rPh sb="125" eb="127">
      <t>シサン</t>
    </rPh>
    <rPh sb="131" eb="133">
      <t>シセツ</t>
    </rPh>
    <rPh sb="135" eb="137">
      <t>バイキャク</t>
    </rPh>
    <rPh sb="138" eb="140">
      <t>カシダシ</t>
    </rPh>
    <rPh sb="141" eb="143">
      <t>ジョキョ</t>
    </rPh>
    <rPh sb="143" eb="144">
      <t>トウ</t>
    </rPh>
    <rPh sb="148" eb="150">
      <t>ケントウ</t>
    </rPh>
    <phoneticPr fontId="5"/>
  </si>
  <si>
    <t>平成26年度に老朽化した行政庁舎（宮原振興局）と図書館を複合施設化。</t>
    <rPh sb="0" eb="2">
      <t>ヘイセイ</t>
    </rPh>
    <rPh sb="4" eb="5">
      <t>ネン</t>
    </rPh>
    <rPh sb="5" eb="6">
      <t>ド</t>
    </rPh>
    <rPh sb="7" eb="10">
      <t>ロウキュウカ</t>
    </rPh>
    <rPh sb="12" eb="14">
      <t>ギョウセイ</t>
    </rPh>
    <rPh sb="14" eb="16">
      <t>チョウシャ</t>
    </rPh>
    <rPh sb="17" eb="19">
      <t>ミヤハラ</t>
    </rPh>
    <rPh sb="19" eb="21">
      <t>シンコウ</t>
    </rPh>
    <rPh sb="21" eb="22">
      <t>キョク</t>
    </rPh>
    <rPh sb="24" eb="27">
      <t>トショカン</t>
    </rPh>
    <rPh sb="28" eb="30">
      <t>フクゴウ</t>
    </rPh>
    <rPh sb="30" eb="32">
      <t>シセツ</t>
    </rPh>
    <rPh sb="32" eb="33">
      <t>カ</t>
    </rPh>
    <phoneticPr fontId="5"/>
  </si>
  <si>
    <t>・令和22年に11,264人（28.2％減）、令和42年に7,334人（53.2％減）と推計
・令和2年国勢調査による人口15,681人と比較して、令和22年に約3割減少、令和42年以半減する見込み。</t>
    <rPh sb="1" eb="3">
      <t>レイワ</t>
    </rPh>
    <rPh sb="5" eb="6">
      <t>ネン</t>
    </rPh>
    <rPh sb="13" eb="14">
      <t>ニン</t>
    </rPh>
    <rPh sb="20" eb="21">
      <t>ゲン</t>
    </rPh>
    <rPh sb="23" eb="25">
      <t>レイワ</t>
    </rPh>
    <rPh sb="27" eb="28">
      <t>ネン</t>
    </rPh>
    <rPh sb="34" eb="35">
      <t>ニン</t>
    </rPh>
    <rPh sb="41" eb="42">
      <t>ゲン</t>
    </rPh>
    <rPh sb="44" eb="46">
      <t>スイケイ</t>
    </rPh>
    <rPh sb="48" eb="50">
      <t>レイワ</t>
    </rPh>
    <rPh sb="51" eb="52">
      <t>ネン</t>
    </rPh>
    <rPh sb="52" eb="56">
      <t>コクセイチョウサ</t>
    </rPh>
    <rPh sb="59" eb="61">
      <t>ジンコウ</t>
    </rPh>
    <rPh sb="67" eb="68">
      <t>ニン</t>
    </rPh>
    <rPh sb="69" eb="71">
      <t>ヒカク</t>
    </rPh>
    <rPh sb="74" eb="76">
      <t>レイワ</t>
    </rPh>
    <rPh sb="78" eb="79">
      <t>ネン</t>
    </rPh>
    <rPh sb="80" eb="81">
      <t>ヤク</t>
    </rPh>
    <rPh sb="82" eb="85">
      <t>ワリゲンショウ</t>
    </rPh>
    <rPh sb="86" eb="88">
      <t>レイワ</t>
    </rPh>
    <rPh sb="90" eb="92">
      <t>ネンイ</t>
    </rPh>
    <rPh sb="92" eb="94">
      <t>ハンゲン</t>
    </rPh>
    <rPh sb="96" eb="98">
      <t>ミコ</t>
    </rPh>
    <phoneticPr fontId="5"/>
  </si>
  <si>
    <t>建物保有面積（146,505.37㎡）
築20年未満：23,029.52㎡
築20年～築30年未満：20,124.46㎡
築30年～築40年未満：38,515.14㎡
築40年以上：64,836.25㎡</t>
    <rPh sb="0" eb="2">
      <t>タテモノ</t>
    </rPh>
    <rPh sb="2" eb="6">
      <t>ホユウメンセキ</t>
    </rPh>
    <rPh sb="20" eb="21">
      <t>チク</t>
    </rPh>
    <rPh sb="23" eb="26">
      <t>ネンミマン</t>
    </rPh>
    <rPh sb="38" eb="39">
      <t>チク</t>
    </rPh>
    <rPh sb="41" eb="42">
      <t>ネン</t>
    </rPh>
    <rPh sb="43" eb="44">
      <t>チク</t>
    </rPh>
    <rPh sb="46" eb="49">
      <t>ネンミマン</t>
    </rPh>
    <rPh sb="61" eb="62">
      <t>チク</t>
    </rPh>
    <rPh sb="64" eb="65">
      <t>ネン</t>
    </rPh>
    <rPh sb="66" eb="67">
      <t>チク</t>
    </rPh>
    <rPh sb="69" eb="72">
      <t>ネンミマン</t>
    </rPh>
    <rPh sb="84" eb="85">
      <t>チク</t>
    </rPh>
    <rPh sb="87" eb="88">
      <t>ネン</t>
    </rPh>
    <rPh sb="88" eb="90">
      <t>イジョウ</t>
    </rPh>
    <phoneticPr fontId="5"/>
  </si>
  <si>
    <t>　老朽化した施設が数多く存在しており、これらを維持管理していくために必要な経費、老朽化に伴い必要となる建替費用や改修費用は、今後の町財政に大きな負担となることから、建物性能と利用・運営状況を総合的に勘案し、転用、複合、廃止などについて検討していく。</t>
    <rPh sb="1" eb="4">
      <t>ロウキュウカ</t>
    </rPh>
    <rPh sb="6" eb="8">
      <t>シセツ</t>
    </rPh>
    <rPh sb="9" eb="11">
      <t>カズオオ</t>
    </rPh>
    <rPh sb="12" eb="14">
      <t>ソンザイ</t>
    </rPh>
    <rPh sb="23" eb="27">
      <t>イジカンリ</t>
    </rPh>
    <rPh sb="34" eb="36">
      <t>ヒツヨウ</t>
    </rPh>
    <rPh sb="37" eb="39">
      <t>ケイヒ</t>
    </rPh>
    <rPh sb="40" eb="43">
      <t>ロウキュウカ</t>
    </rPh>
    <rPh sb="44" eb="45">
      <t>トモナ</t>
    </rPh>
    <rPh sb="46" eb="48">
      <t>ヒツヨウ</t>
    </rPh>
    <rPh sb="51" eb="53">
      <t>タテカ</t>
    </rPh>
    <rPh sb="53" eb="55">
      <t>ヒヨウ</t>
    </rPh>
    <rPh sb="56" eb="60">
      <t>カイシュウヒヨウ</t>
    </rPh>
    <rPh sb="62" eb="64">
      <t>コンゴ</t>
    </rPh>
    <phoneticPr fontId="5"/>
  </si>
  <si>
    <t>改修費用280.9億円、建替費用439.3億円</t>
    <rPh sb="0" eb="2">
      <t>カイシュウ</t>
    </rPh>
    <rPh sb="2" eb="4">
      <t>ヒヨウ</t>
    </rPh>
    <rPh sb="9" eb="11">
      <t>オクエン</t>
    </rPh>
    <rPh sb="12" eb="13">
      <t>タ</t>
    </rPh>
    <rPh sb="13" eb="14">
      <t>カ</t>
    </rPh>
    <rPh sb="14" eb="16">
      <t>ヒヨウ</t>
    </rPh>
    <rPh sb="21" eb="23">
      <t>オクエン</t>
    </rPh>
    <phoneticPr fontId="5"/>
  </si>
  <si>
    <t>改修費用258.2億円、建替費用337.6億円</t>
    <rPh sb="0" eb="4">
      <t>カイシュウヒヨウ</t>
    </rPh>
    <rPh sb="9" eb="11">
      <t>オクエン</t>
    </rPh>
    <rPh sb="12" eb="13">
      <t>タ</t>
    </rPh>
    <rPh sb="13" eb="14">
      <t>カ</t>
    </rPh>
    <rPh sb="14" eb="16">
      <t>ヒヨウ</t>
    </rPh>
    <rPh sb="21" eb="23">
      <t>オクエン</t>
    </rPh>
    <phoneticPr fontId="5"/>
  </si>
  <si>
    <t>改修費用22.7億円、建替費用101.7億円</t>
    <rPh sb="0" eb="4">
      <t>カイシュウヒヨウ</t>
    </rPh>
    <rPh sb="8" eb="10">
      <t>オクエン</t>
    </rPh>
    <rPh sb="11" eb="12">
      <t>タ</t>
    </rPh>
    <rPh sb="12" eb="13">
      <t>カ</t>
    </rPh>
    <rPh sb="13" eb="15">
      <t>ヒヨウ</t>
    </rPh>
    <rPh sb="20" eb="22">
      <t>オクエン</t>
    </rPh>
    <phoneticPr fontId="5"/>
  </si>
  <si>
    <t>　施設の各部門を横断的に管理し、施設を効率的に維持管理する目的で、全庁的な取組体制を構築する。
　施設情報の一元管理においては、庁内の施設管理システムを活用し、関係課等との共有化を図ります。</t>
    <rPh sb="1" eb="3">
      <t>シセツ</t>
    </rPh>
    <rPh sb="4" eb="7">
      <t>カクブモン</t>
    </rPh>
    <rPh sb="8" eb="10">
      <t>オウダン</t>
    </rPh>
    <rPh sb="10" eb="11">
      <t>テキ</t>
    </rPh>
    <rPh sb="12" eb="14">
      <t>カンリ</t>
    </rPh>
    <rPh sb="16" eb="18">
      <t>シセツ</t>
    </rPh>
    <rPh sb="19" eb="21">
      <t>コウリツ</t>
    </rPh>
    <rPh sb="21" eb="22">
      <t>テキ</t>
    </rPh>
    <rPh sb="23" eb="25">
      <t>イジ</t>
    </rPh>
    <rPh sb="25" eb="27">
      <t>カンリ</t>
    </rPh>
    <rPh sb="29" eb="31">
      <t>モクテキ</t>
    </rPh>
    <rPh sb="33" eb="35">
      <t>ゼンチョウ</t>
    </rPh>
    <rPh sb="35" eb="36">
      <t>テキ</t>
    </rPh>
    <rPh sb="37" eb="39">
      <t>トリクミ</t>
    </rPh>
    <rPh sb="39" eb="41">
      <t>タイセイ</t>
    </rPh>
    <rPh sb="42" eb="44">
      <t>コウチク</t>
    </rPh>
    <rPh sb="49" eb="51">
      <t>シセツ</t>
    </rPh>
    <rPh sb="51" eb="53">
      <t>ジョウホウ</t>
    </rPh>
    <rPh sb="54" eb="56">
      <t>イチゲン</t>
    </rPh>
    <rPh sb="56" eb="58">
      <t>カンリ</t>
    </rPh>
    <rPh sb="64" eb="66">
      <t>チョウナイ</t>
    </rPh>
    <rPh sb="67" eb="69">
      <t>シセツ</t>
    </rPh>
    <rPh sb="69" eb="71">
      <t>カンリ</t>
    </rPh>
    <rPh sb="76" eb="78">
      <t>カツヨウ</t>
    </rPh>
    <rPh sb="80" eb="82">
      <t>カンケイ</t>
    </rPh>
    <rPh sb="82" eb="83">
      <t>カ</t>
    </rPh>
    <rPh sb="83" eb="84">
      <t>トウ</t>
    </rPh>
    <rPh sb="86" eb="88">
      <t>キョウユウ</t>
    </rPh>
    <rPh sb="88" eb="89">
      <t>カ</t>
    </rPh>
    <rPh sb="90" eb="91">
      <t>ハカ</t>
    </rPh>
    <phoneticPr fontId="5"/>
  </si>
  <si>
    <t>　PPP/RFIなど、民間活力を活用し、機能を維持・向上させつつ、改修・更新コスト及び管理運営コストを縮減する。</t>
    <rPh sb="11" eb="15">
      <t>ミンカンカツリョク</t>
    </rPh>
    <rPh sb="16" eb="18">
      <t>カツヨウ</t>
    </rPh>
    <rPh sb="20" eb="22">
      <t>キノウ</t>
    </rPh>
    <rPh sb="23" eb="25">
      <t>イジ</t>
    </rPh>
    <rPh sb="26" eb="28">
      <t>コウジョウ</t>
    </rPh>
    <rPh sb="33" eb="35">
      <t>カイシュウ</t>
    </rPh>
    <rPh sb="36" eb="38">
      <t>コウシン</t>
    </rPh>
    <rPh sb="41" eb="42">
      <t>オヨ</t>
    </rPh>
    <rPh sb="43" eb="47">
      <t>カンリウンエイ</t>
    </rPh>
    <rPh sb="51" eb="53">
      <t>シュクゲン</t>
    </rPh>
    <phoneticPr fontId="5"/>
  </si>
  <si>
    <t>　日常点検では、建物の劣化及び機能低下を防ぎ、建物をいつまでも安全で快適な状態で使っていくための総合的な管理運営や、実際の点検・保守・整備などの業務について、「建築・設備の日常点検項目」を参考に行っていく。</t>
    <rPh sb="1" eb="5">
      <t>ニチジョウテンケン</t>
    </rPh>
    <rPh sb="8" eb="10">
      <t>タテモノ</t>
    </rPh>
    <rPh sb="11" eb="13">
      <t>レッカ</t>
    </rPh>
    <rPh sb="13" eb="14">
      <t>オヨ</t>
    </rPh>
    <rPh sb="15" eb="19">
      <t>キノウテイカ</t>
    </rPh>
    <rPh sb="20" eb="21">
      <t>フセ</t>
    </rPh>
    <rPh sb="23" eb="25">
      <t>タテモノ</t>
    </rPh>
    <rPh sb="31" eb="33">
      <t>アンゼン</t>
    </rPh>
    <rPh sb="34" eb="36">
      <t>カイテキ</t>
    </rPh>
    <rPh sb="37" eb="39">
      <t>ジョウタイ</t>
    </rPh>
    <rPh sb="40" eb="41">
      <t>ツカ</t>
    </rPh>
    <rPh sb="48" eb="51">
      <t>ソウゴウテキ</t>
    </rPh>
    <rPh sb="52" eb="56">
      <t>カンリウンエイ</t>
    </rPh>
    <rPh sb="58" eb="60">
      <t>ジッサイ</t>
    </rPh>
    <rPh sb="61" eb="63">
      <t>テンケン</t>
    </rPh>
    <rPh sb="64" eb="66">
      <t>ホシュ</t>
    </rPh>
    <rPh sb="67" eb="69">
      <t>セイビ</t>
    </rPh>
    <rPh sb="72" eb="74">
      <t>ギョウム</t>
    </rPh>
    <rPh sb="80" eb="82">
      <t>ケンチク</t>
    </rPh>
    <rPh sb="83" eb="85">
      <t>セツビ</t>
    </rPh>
    <rPh sb="86" eb="88">
      <t>ニチジョウ</t>
    </rPh>
    <rPh sb="88" eb="92">
      <t>テンケンコウモク</t>
    </rPh>
    <rPh sb="94" eb="96">
      <t>サンコウ</t>
    </rPh>
    <rPh sb="97" eb="98">
      <t>オコナ</t>
    </rPh>
    <phoneticPr fontId="5"/>
  </si>
  <si>
    <t>　維持管理・修繕について、建物を使用するに当たって、設備機器の運転や清掃、警備保安が必要。その中でも機器の運転は、日常の点検、注油、消耗品の交換調整が欠かせないため、清掃、廃棄物処理、維持管理を計画的・効果的に行う。
　更新・改修の実施方針については、計画的な保全では、不具合が発生した都度対応する事後保全ではなく、事前に実行計画を策定し実施していくことが重要。施設の経年劣化と、法規の改正により既存施設が不適格となる場合があるので、違法性の管理が必要。</t>
    <rPh sb="1" eb="5">
      <t>イジカンリ</t>
    </rPh>
    <rPh sb="6" eb="8">
      <t>シュウゼン</t>
    </rPh>
    <rPh sb="13" eb="15">
      <t>タテモノ</t>
    </rPh>
    <rPh sb="16" eb="18">
      <t>シヨウ</t>
    </rPh>
    <rPh sb="21" eb="22">
      <t>ア</t>
    </rPh>
    <rPh sb="26" eb="30">
      <t>セツビキキ</t>
    </rPh>
    <rPh sb="31" eb="33">
      <t>ウンテン</t>
    </rPh>
    <rPh sb="34" eb="36">
      <t>セイソウ</t>
    </rPh>
    <rPh sb="37" eb="41">
      <t>ケイビホアン</t>
    </rPh>
    <rPh sb="42" eb="44">
      <t>ヒツヨウ</t>
    </rPh>
    <rPh sb="47" eb="48">
      <t>ナカ</t>
    </rPh>
    <rPh sb="50" eb="52">
      <t>キキ</t>
    </rPh>
    <rPh sb="53" eb="55">
      <t>ウンテン</t>
    </rPh>
    <rPh sb="57" eb="59">
      <t>ニチジョウ</t>
    </rPh>
    <rPh sb="60" eb="62">
      <t>テンケン</t>
    </rPh>
    <rPh sb="63" eb="65">
      <t>チュウユ</t>
    </rPh>
    <rPh sb="66" eb="69">
      <t>ショウモウヒン</t>
    </rPh>
    <rPh sb="70" eb="72">
      <t>コウカン</t>
    </rPh>
    <rPh sb="72" eb="74">
      <t>チョウセイ</t>
    </rPh>
    <rPh sb="75" eb="76">
      <t>カ</t>
    </rPh>
    <rPh sb="83" eb="85">
      <t>セイソウ</t>
    </rPh>
    <rPh sb="86" eb="91">
      <t>ハイキブツショリ</t>
    </rPh>
    <rPh sb="92" eb="96">
      <t>イジカンリ</t>
    </rPh>
    <rPh sb="97" eb="100">
      <t>ケイカクテキ</t>
    </rPh>
    <rPh sb="101" eb="104">
      <t>コウカテキ</t>
    </rPh>
    <rPh sb="105" eb="106">
      <t>オコナ</t>
    </rPh>
    <rPh sb="110" eb="112">
      <t>コウシン</t>
    </rPh>
    <rPh sb="113" eb="115">
      <t>カイシュウ</t>
    </rPh>
    <rPh sb="116" eb="120">
      <t>ジッシホウシン</t>
    </rPh>
    <rPh sb="126" eb="129">
      <t>ケイカクテキ</t>
    </rPh>
    <rPh sb="130" eb="132">
      <t>ホゼン</t>
    </rPh>
    <rPh sb="135" eb="138">
      <t>フグアイ</t>
    </rPh>
    <rPh sb="139" eb="141">
      <t>ハッセイ</t>
    </rPh>
    <rPh sb="143" eb="145">
      <t>ツド</t>
    </rPh>
    <rPh sb="145" eb="147">
      <t>タイオウ</t>
    </rPh>
    <rPh sb="149" eb="153">
      <t>ジゴホゼン</t>
    </rPh>
    <rPh sb="158" eb="160">
      <t>ジゼン</t>
    </rPh>
    <rPh sb="161" eb="165">
      <t>ジッコウケイカク</t>
    </rPh>
    <rPh sb="166" eb="168">
      <t>サクテイ</t>
    </rPh>
    <rPh sb="169" eb="171">
      <t>ジッシ</t>
    </rPh>
    <rPh sb="178" eb="180">
      <t>ジュウヨウ</t>
    </rPh>
    <rPh sb="181" eb="183">
      <t>シセツ</t>
    </rPh>
    <rPh sb="184" eb="188">
      <t>ケイネンレッカ</t>
    </rPh>
    <rPh sb="190" eb="192">
      <t>ホウキ</t>
    </rPh>
    <rPh sb="193" eb="195">
      <t>カイセイ</t>
    </rPh>
    <rPh sb="198" eb="202">
      <t>キソンシセツ</t>
    </rPh>
    <rPh sb="203" eb="206">
      <t>フテキカク</t>
    </rPh>
    <rPh sb="209" eb="211">
      <t>バアイ</t>
    </rPh>
    <rPh sb="217" eb="220">
      <t>イホウセイ</t>
    </rPh>
    <rPh sb="221" eb="223">
      <t>カンリ</t>
    </rPh>
    <rPh sb="224" eb="226">
      <t>ヒツヨウ</t>
    </rPh>
    <phoneticPr fontId="5"/>
  </si>
  <si>
    <t>　敷地安全性、建物安全性、火災安全性、生活環境安全性、構造及び外部仕上げなどの項目について、高度な危険性が認められる項目を絞り込み調査する。
　評価の結果、危険性が認められた施設については、評価の内容に沿って安全確保のための改修を実施するか、改修をせずに供用廃止するか総合的な視点に立って判断する。</t>
    <rPh sb="1" eb="6">
      <t>シキチアンゼンセイ</t>
    </rPh>
    <rPh sb="7" eb="12">
      <t>タテモノアンゼンセイ</t>
    </rPh>
    <rPh sb="13" eb="18">
      <t>カサイアンゼンセイ</t>
    </rPh>
    <rPh sb="19" eb="23">
      <t>セイカツカンキョウ</t>
    </rPh>
    <rPh sb="23" eb="26">
      <t>アンゼンセイ</t>
    </rPh>
    <rPh sb="27" eb="29">
      <t>コウゾウ</t>
    </rPh>
    <rPh sb="29" eb="30">
      <t>オヨ</t>
    </rPh>
    <rPh sb="31" eb="35">
      <t>ガイブシアゲ</t>
    </rPh>
    <rPh sb="39" eb="41">
      <t>コウモク</t>
    </rPh>
    <rPh sb="46" eb="48">
      <t>コウド</t>
    </rPh>
    <rPh sb="49" eb="52">
      <t>キケンセイ</t>
    </rPh>
    <rPh sb="53" eb="54">
      <t>ミト</t>
    </rPh>
    <rPh sb="58" eb="60">
      <t>コウモク</t>
    </rPh>
    <rPh sb="61" eb="62">
      <t>シボ</t>
    </rPh>
    <rPh sb="63" eb="64">
      <t>コ</t>
    </rPh>
    <rPh sb="65" eb="67">
      <t>チョウサ</t>
    </rPh>
    <rPh sb="72" eb="74">
      <t>ヒョウカ</t>
    </rPh>
    <rPh sb="75" eb="77">
      <t>ケッカ</t>
    </rPh>
    <rPh sb="78" eb="81">
      <t>キケンセイ</t>
    </rPh>
    <rPh sb="82" eb="83">
      <t>ミト</t>
    </rPh>
    <rPh sb="87" eb="89">
      <t>シセツ</t>
    </rPh>
    <rPh sb="95" eb="97">
      <t>ヒョウカ</t>
    </rPh>
    <rPh sb="98" eb="100">
      <t>ナイヨウ</t>
    </rPh>
    <rPh sb="101" eb="102">
      <t>ソ</t>
    </rPh>
    <rPh sb="104" eb="108">
      <t>アンゼンカクホ</t>
    </rPh>
    <rPh sb="112" eb="114">
      <t>カイシュウ</t>
    </rPh>
    <rPh sb="115" eb="117">
      <t>ジッシ</t>
    </rPh>
    <rPh sb="121" eb="123">
      <t>カイシュウ</t>
    </rPh>
    <rPh sb="138" eb="140">
      <t>シテン</t>
    </rPh>
    <rPh sb="141" eb="142">
      <t>タ</t>
    </rPh>
    <rPh sb="144" eb="146">
      <t>ハンダン</t>
    </rPh>
    <phoneticPr fontId="5"/>
  </si>
  <si>
    <t>　「熊本県建築物耐震改修促進計画」及び「芦北町耐震改修促進計画」に基づき、耐震診断、耐震改修が進められ、平成27年度までに庁舎や避難所等の重要施設について、耐震化が完了している。
　一部施設については、費用対効果等を踏まえ、今後、耐震化を検討する。</t>
    <rPh sb="2" eb="5">
      <t>クマモトケン</t>
    </rPh>
    <rPh sb="5" eb="8">
      <t>ケンチクブツ</t>
    </rPh>
    <rPh sb="8" eb="12">
      <t>タイシンカイシュウ</t>
    </rPh>
    <rPh sb="12" eb="16">
      <t>ソクシンケイカク</t>
    </rPh>
    <rPh sb="17" eb="18">
      <t>オヨ</t>
    </rPh>
    <rPh sb="20" eb="23">
      <t>ア</t>
    </rPh>
    <rPh sb="23" eb="25">
      <t>タイシン</t>
    </rPh>
    <rPh sb="25" eb="31">
      <t>カイシュウソクシンケイカク</t>
    </rPh>
    <rPh sb="33" eb="34">
      <t>モト</t>
    </rPh>
    <rPh sb="37" eb="41">
      <t>タイシンシンダン</t>
    </rPh>
    <rPh sb="42" eb="44">
      <t>タイシン</t>
    </rPh>
    <rPh sb="47" eb="48">
      <t>スス</t>
    </rPh>
    <rPh sb="52" eb="54">
      <t>ヘイセイ</t>
    </rPh>
    <rPh sb="56" eb="58">
      <t>ネンド</t>
    </rPh>
    <rPh sb="61" eb="63">
      <t>チョウシャ</t>
    </rPh>
    <rPh sb="64" eb="68">
      <t>ヒナンショトウ</t>
    </rPh>
    <rPh sb="69" eb="73">
      <t>ジュウヨウシセツ</t>
    </rPh>
    <rPh sb="78" eb="81">
      <t>タイシンカ</t>
    </rPh>
    <rPh sb="82" eb="84">
      <t>カンリョウ</t>
    </rPh>
    <rPh sb="91" eb="95">
      <t>イチブシセツ</t>
    </rPh>
    <rPh sb="101" eb="106">
      <t>ヒヨウタイコウカ</t>
    </rPh>
    <rPh sb="106" eb="107">
      <t>トウ</t>
    </rPh>
    <rPh sb="108" eb="109">
      <t>フ</t>
    </rPh>
    <rPh sb="112" eb="114">
      <t>コンゴ</t>
    </rPh>
    <rPh sb="115" eb="118">
      <t>タイシンカ</t>
    </rPh>
    <rPh sb="119" eb="121">
      <t>ケントウ</t>
    </rPh>
    <phoneticPr fontId="5"/>
  </si>
  <si>
    <t>　建築後40年程度経過すると点検・保守による修繕・小規模改修工事では、性能・機能が許容できるレベルを維持できなくなり、大規模改修工事が必要となる。
　大規模改修工事を実施した場合、建替え周期を60年とし、60年経過した時点で診断を行い、更に使用が可能であれば長寿命化改修工事を行い、80年まで長期利用し、コスト削減を図る。</t>
    <rPh sb="1" eb="4">
      <t>ケンチクゴ</t>
    </rPh>
    <rPh sb="6" eb="9">
      <t>ネンテイド</t>
    </rPh>
    <rPh sb="9" eb="11">
      <t>ケイカ</t>
    </rPh>
    <rPh sb="14" eb="16">
      <t>テンケン</t>
    </rPh>
    <rPh sb="17" eb="19">
      <t>ホシュ</t>
    </rPh>
    <rPh sb="22" eb="24">
      <t>シュウゼン</t>
    </rPh>
    <rPh sb="25" eb="28">
      <t>ショウキボ</t>
    </rPh>
    <rPh sb="28" eb="32">
      <t>カイシュウコウジ</t>
    </rPh>
    <rPh sb="35" eb="37">
      <t>セイノウ</t>
    </rPh>
    <rPh sb="38" eb="40">
      <t>キノウ</t>
    </rPh>
    <rPh sb="41" eb="43">
      <t>キョヨウ</t>
    </rPh>
    <rPh sb="50" eb="52">
      <t>イジ</t>
    </rPh>
    <rPh sb="59" eb="66">
      <t>ダイキボカイシュウコウジ</t>
    </rPh>
    <rPh sb="67" eb="69">
      <t>ヒツヨウ</t>
    </rPh>
    <rPh sb="75" eb="82">
      <t>ダイキボカイシュウコウジ</t>
    </rPh>
    <rPh sb="83" eb="85">
      <t>ジッシ</t>
    </rPh>
    <rPh sb="87" eb="89">
      <t>バアイ</t>
    </rPh>
    <rPh sb="90" eb="92">
      <t>タテカ</t>
    </rPh>
    <rPh sb="93" eb="95">
      <t>シュウキ</t>
    </rPh>
    <phoneticPr fontId="5"/>
  </si>
  <si>
    <t>　新型コロナウイルス感染症対策としての非接触・抗菌化、全ての人が分け隔てなく暮らすことができる共生社会の広がりに伴うユニバーサルデザイン化など、社会情勢の変化等により、町有施設に求められる機能や水準も変化に対して、継続的な施設マネジメントを組織的に講じていく方針である。</t>
    <rPh sb="1" eb="3">
      <t>シンガタ</t>
    </rPh>
    <rPh sb="10" eb="13">
      <t>カンセンショウ</t>
    </rPh>
    <rPh sb="13" eb="15">
      <t>タイサク</t>
    </rPh>
    <rPh sb="19" eb="22">
      <t>ヒセッショク</t>
    </rPh>
    <rPh sb="23" eb="26">
      <t>コウキンカ</t>
    </rPh>
    <rPh sb="27" eb="28">
      <t>スベ</t>
    </rPh>
    <rPh sb="30" eb="31">
      <t>ヒト</t>
    </rPh>
    <rPh sb="32" eb="33">
      <t>ワ</t>
    </rPh>
    <rPh sb="34" eb="35">
      <t>ヘダ</t>
    </rPh>
    <rPh sb="38" eb="39">
      <t>ク</t>
    </rPh>
    <rPh sb="47" eb="51">
      <t>キョウセイシャカイ</t>
    </rPh>
    <rPh sb="52" eb="53">
      <t>ヒロ</t>
    </rPh>
    <rPh sb="56" eb="57">
      <t>トモナ</t>
    </rPh>
    <rPh sb="68" eb="69">
      <t>カ</t>
    </rPh>
    <rPh sb="72" eb="76">
      <t>シャカイジョウセイ</t>
    </rPh>
    <rPh sb="77" eb="79">
      <t>ヘンカ</t>
    </rPh>
    <rPh sb="79" eb="80">
      <t>トウ</t>
    </rPh>
    <rPh sb="84" eb="88">
      <t>チョウユウシセツ</t>
    </rPh>
    <rPh sb="89" eb="90">
      <t>モト</t>
    </rPh>
    <rPh sb="94" eb="96">
      <t>キノウ</t>
    </rPh>
    <rPh sb="97" eb="99">
      <t>スイジュン</t>
    </rPh>
    <rPh sb="100" eb="102">
      <t>ヘンカ</t>
    </rPh>
    <rPh sb="103" eb="104">
      <t>タイ</t>
    </rPh>
    <rPh sb="107" eb="110">
      <t>ケイゾクテキ</t>
    </rPh>
    <rPh sb="111" eb="113">
      <t>シセツ</t>
    </rPh>
    <rPh sb="120" eb="123">
      <t>ソシキテキ</t>
    </rPh>
    <rPh sb="124" eb="125">
      <t>コウ</t>
    </rPh>
    <rPh sb="129" eb="131">
      <t>ホウシン</t>
    </rPh>
    <phoneticPr fontId="5"/>
  </si>
  <si>
    <t>　施設の性能（老朽化度、機能性）や活用度（利用状況、コスト状況）によって施設を診断し、①継続利用、②改善使用、③用途廃止、④施設の廃止の4段階で評価し、統合・廃止について検討していく。</t>
    <rPh sb="1" eb="3">
      <t>シセツ</t>
    </rPh>
    <rPh sb="4" eb="6">
      <t>セイノウ</t>
    </rPh>
    <rPh sb="7" eb="11">
      <t>ロウキュウカド</t>
    </rPh>
    <rPh sb="12" eb="15">
      <t>キノウセイ</t>
    </rPh>
    <rPh sb="17" eb="20">
      <t>カツヨウド</t>
    </rPh>
    <rPh sb="21" eb="25">
      <t>リヨウジョウキョウ</t>
    </rPh>
    <rPh sb="29" eb="31">
      <t>ジョウキョウ</t>
    </rPh>
    <rPh sb="36" eb="38">
      <t>シセツ</t>
    </rPh>
    <rPh sb="39" eb="41">
      <t>シンダン</t>
    </rPh>
    <rPh sb="44" eb="48">
      <t>ケイゾクリヨウ</t>
    </rPh>
    <rPh sb="50" eb="54">
      <t>カイゼンシヨウ</t>
    </rPh>
    <rPh sb="56" eb="60">
      <t>ヨウトハイシ</t>
    </rPh>
    <rPh sb="62" eb="64">
      <t>シセツ</t>
    </rPh>
    <rPh sb="65" eb="67">
      <t>ハイシ</t>
    </rPh>
    <rPh sb="69" eb="71">
      <t>ダンカイ</t>
    </rPh>
    <rPh sb="72" eb="74">
      <t>ヒョウカ</t>
    </rPh>
    <rPh sb="76" eb="78">
      <t>トウゴウ</t>
    </rPh>
    <rPh sb="79" eb="81">
      <t>ハイシ</t>
    </rPh>
    <rPh sb="85" eb="87">
      <t>ケントウ</t>
    </rPh>
    <phoneticPr fontId="5"/>
  </si>
  <si>
    <t>○更新費用について、今後39年間で57％圧縮する（年額約25.9億円必要な更新費用について、年額14.6億円圧縮）。</t>
    <rPh sb="1" eb="5">
      <t>コウシンヒヨウ</t>
    </rPh>
    <rPh sb="10" eb="12">
      <t>コンゴ</t>
    </rPh>
    <rPh sb="14" eb="16">
      <t>ネンカン</t>
    </rPh>
    <rPh sb="20" eb="22">
      <t>アッシュク</t>
    </rPh>
    <rPh sb="25" eb="27">
      <t>ネンガク</t>
    </rPh>
    <rPh sb="27" eb="28">
      <t>ヤク</t>
    </rPh>
    <rPh sb="32" eb="34">
      <t>オクエン</t>
    </rPh>
    <rPh sb="34" eb="36">
      <t>ヒツヨウ</t>
    </rPh>
    <rPh sb="37" eb="41">
      <t>コウシンヒヨウ</t>
    </rPh>
    <rPh sb="46" eb="48">
      <t>ネンガク</t>
    </rPh>
    <rPh sb="52" eb="54">
      <t>オクエン</t>
    </rPh>
    <rPh sb="54" eb="56">
      <t>アッシュク</t>
    </rPh>
    <phoneticPr fontId="5"/>
  </si>
  <si>
    <t>　施設の集約化、用途廃止等で余剰資産となった施設は、売却、貸出、除却等について検討する。</t>
    <rPh sb="1" eb="3">
      <t>シセツ</t>
    </rPh>
    <rPh sb="4" eb="7">
      <t>シュウヤクカ</t>
    </rPh>
    <rPh sb="8" eb="13">
      <t>ヨウトハイシトウ</t>
    </rPh>
    <rPh sb="14" eb="18">
      <t>ヨジョウシサン</t>
    </rPh>
    <rPh sb="22" eb="24">
      <t>シセツ</t>
    </rPh>
    <rPh sb="26" eb="28">
      <t>バイキャク</t>
    </rPh>
    <rPh sb="29" eb="31">
      <t>カシダシ</t>
    </rPh>
    <rPh sb="32" eb="34">
      <t>ジョキャク</t>
    </rPh>
    <rPh sb="34" eb="35">
      <t>トウ</t>
    </rPh>
    <rPh sb="39" eb="41">
      <t>ケントウ</t>
    </rPh>
    <phoneticPr fontId="5"/>
  </si>
  <si>
    <t>　人口の推移、町の財政状況及び施設の経営状態等を注視しながら、広域化による近隣自治体との共同利用や施設の集約化等について検討する。</t>
    <rPh sb="1" eb="3">
      <t>ジンコウ</t>
    </rPh>
    <rPh sb="4" eb="6">
      <t>スイイ</t>
    </rPh>
    <rPh sb="7" eb="8">
      <t>マチ</t>
    </rPh>
    <rPh sb="9" eb="13">
      <t>ザイセイジョウキョウ</t>
    </rPh>
    <rPh sb="13" eb="14">
      <t>オヨ</t>
    </rPh>
    <rPh sb="15" eb="17">
      <t>シセツ</t>
    </rPh>
    <rPh sb="18" eb="22">
      <t>ケイエイジョウタイ</t>
    </rPh>
    <rPh sb="22" eb="23">
      <t>トウ</t>
    </rPh>
    <rPh sb="24" eb="26">
      <t>チュウシ</t>
    </rPh>
    <rPh sb="31" eb="34">
      <t>コウイキカ</t>
    </rPh>
    <rPh sb="37" eb="39">
      <t>キンリン</t>
    </rPh>
    <rPh sb="39" eb="42">
      <t>ジチタイ</t>
    </rPh>
    <rPh sb="44" eb="46">
      <t>キョウドウ</t>
    </rPh>
    <rPh sb="46" eb="48">
      <t>リヨウ</t>
    </rPh>
    <rPh sb="49" eb="51">
      <t>シセツ</t>
    </rPh>
    <rPh sb="52" eb="55">
      <t>シュウヤクカ</t>
    </rPh>
    <rPh sb="55" eb="56">
      <t>トウ</t>
    </rPh>
    <rPh sb="60" eb="62">
      <t>ケントウ</t>
    </rPh>
    <phoneticPr fontId="5"/>
  </si>
  <si>
    <t>　令和2年度に作成した「施設カルテ」を基にして、個々の施設について劣化状況を把握して、予防保全の観点から施設の利用状況や老朽化状況を総合的に勘案した優先順位付けを行い、施設運営についても民間事業者等のノウハウを活用するなど、継続的な施設マネジメントを組織的に講じていく方針である。</t>
    <rPh sb="1" eb="3">
      <t>レイワ</t>
    </rPh>
    <rPh sb="4" eb="6">
      <t>ネンド</t>
    </rPh>
    <rPh sb="7" eb="9">
      <t>サクセイ</t>
    </rPh>
    <rPh sb="12" eb="14">
      <t>シセツ</t>
    </rPh>
    <rPh sb="19" eb="20">
      <t>モト</t>
    </rPh>
    <rPh sb="24" eb="29">
      <t>ココノシセツ</t>
    </rPh>
    <rPh sb="33" eb="37">
      <t>レッカジョウキョウ</t>
    </rPh>
    <rPh sb="38" eb="40">
      <t>ハアク</t>
    </rPh>
    <rPh sb="43" eb="47">
      <t>ヨボウホゼン</t>
    </rPh>
    <rPh sb="48" eb="50">
      <t>カンテン</t>
    </rPh>
    <rPh sb="52" eb="54">
      <t>シセツ</t>
    </rPh>
    <rPh sb="55" eb="59">
      <t>リヨウジョウキョウ</t>
    </rPh>
    <rPh sb="60" eb="63">
      <t>ロウキュウカ</t>
    </rPh>
    <rPh sb="63" eb="65">
      <t>ジョウキョウ</t>
    </rPh>
    <rPh sb="66" eb="69">
      <t>ソウゴウテキ</t>
    </rPh>
    <rPh sb="70" eb="72">
      <t>カンアン</t>
    </rPh>
    <rPh sb="74" eb="79">
      <t>ユウセンジュンイヅ</t>
    </rPh>
    <rPh sb="81" eb="82">
      <t>オコナ</t>
    </rPh>
    <rPh sb="84" eb="88">
      <t>シセツウンエイ</t>
    </rPh>
    <rPh sb="93" eb="98">
      <t>ミンカンジギョウシャ</t>
    </rPh>
    <rPh sb="98" eb="99">
      <t>トウ</t>
    </rPh>
    <rPh sb="105" eb="107">
      <t>カツヨウ</t>
    </rPh>
    <rPh sb="112" eb="115">
      <t>ケイゾクテキ</t>
    </rPh>
    <rPh sb="116" eb="118">
      <t>シセツ</t>
    </rPh>
    <rPh sb="125" eb="128">
      <t>ソシキテキ</t>
    </rPh>
    <rPh sb="129" eb="130">
      <t>コウ</t>
    </rPh>
    <rPh sb="134" eb="136">
      <t>ホウシン</t>
    </rPh>
    <phoneticPr fontId="5"/>
  </si>
  <si>
    <t>　1.学校教育系施設、2.町民文化系施設、3.社会教育系施設、4.スポーツ・レクリエーション系施設、5.産業系施設、6.子育て支援施設、7.保健・福祉施設、8..医療施設、9.行政系施設、10.公営住宅、11.公園、12.供給処理施設、13.その他の類型がある。当該類型ごとに施設概要（維持管理、利用・運営状況、コスト）、基本方針を定めている。</t>
    <rPh sb="3" eb="10">
      <t>ガッコウキョウイクケイシセツ</t>
    </rPh>
    <rPh sb="13" eb="18">
      <t>チョウミンブンカケイ</t>
    </rPh>
    <rPh sb="18" eb="20">
      <t>シセツ</t>
    </rPh>
    <rPh sb="46" eb="47">
      <t>ケイ</t>
    </rPh>
    <rPh sb="47" eb="49">
      <t>シセツ</t>
    </rPh>
    <phoneticPr fontId="5"/>
  </si>
  <si>
    <t>○廃校活用
　旧計石小学校を改装し、サテライトオフィスとして供用開始しており、IT企業等が入居している。
　旧小田浦小学校は地域住民の活動拠点として利用しているほか、余剰床を民間企業へ使用許可し、Tシャツ製造工場として活用されている。
　旧海浦小学校は、廃校を再び人々が集まり、IT機器を役立てて地域住民の暮らしを豊かにする「海浦集学校」として、供用開始予定。
○旧庁舎余剰床の活用
　旧田浦町役場（田浦支所）の2階・3階をサテライトオフィスとして改装し、令和4年度から民間企業等に貸し付けている。
○予防保全の取組
　施設管理の着眼点をまとめた「長寿命化ハンドブック」の作成と、「町有施設の長寿命化説明会」を実施した。</t>
    <rPh sb="1" eb="5">
      <t>ハイコウカツヨウ</t>
    </rPh>
    <rPh sb="7" eb="8">
      <t>キュウ</t>
    </rPh>
    <rPh sb="8" eb="13">
      <t>ハカリイシショウガッコウ</t>
    </rPh>
    <rPh sb="14" eb="16">
      <t>カイソウ</t>
    </rPh>
    <rPh sb="30" eb="34">
      <t>キョウヨウカイシ</t>
    </rPh>
    <rPh sb="41" eb="43">
      <t>キギョウ</t>
    </rPh>
    <rPh sb="43" eb="44">
      <t>トウ</t>
    </rPh>
    <rPh sb="45" eb="47">
      <t>ニュウキョ</t>
    </rPh>
    <rPh sb="54" eb="55">
      <t>キュウ</t>
    </rPh>
    <rPh sb="55" eb="61">
      <t>コダノウラショウガッコウ</t>
    </rPh>
    <rPh sb="62" eb="66">
      <t>チイキジュウミン</t>
    </rPh>
    <rPh sb="67" eb="71">
      <t>カツドウキョテン</t>
    </rPh>
    <rPh sb="74" eb="76">
      <t>リヨウ</t>
    </rPh>
    <rPh sb="83" eb="86">
      <t>ヨジョウショウ</t>
    </rPh>
    <rPh sb="87" eb="91">
      <t>ミンカンキギョウ</t>
    </rPh>
    <rPh sb="92" eb="94">
      <t>シヨウ</t>
    </rPh>
    <rPh sb="94" eb="96">
      <t>キョカ</t>
    </rPh>
    <rPh sb="102" eb="106">
      <t>セイゾウコウジョウ</t>
    </rPh>
    <rPh sb="109" eb="111">
      <t>カツヨウ</t>
    </rPh>
    <rPh sb="119" eb="122">
      <t>キュウウミノウラ</t>
    </rPh>
    <rPh sb="122" eb="125">
      <t>ショウガッコウ</t>
    </rPh>
    <rPh sb="127" eb="129">
      <t>ハイコウ</t>
    </rPh>
    <rPh sb="130" eb="131">
      <t>フタタ</t>
    </rPh>
    <rPh sb="132" eb="136">
      <t>ヒトビトガアツ</t>
    </rPh>
    <rPh sb="141" eb="143">
      <t>キキ</t>
    </rPh>
    <rPh sb="144" eb="146">
      <t>ヤクダ</t>
    </rPh>
    <rPh sb="148" eb="152">
      <t>チイキジュウミン</t>
    </rPh>
    <rPh sb="153" eb="154">
      <t>ク</t>
    </rPh>
    <rPh sb="157" eb="158">
      <t>ユタ</t>
    </rPh>
    <rPh sb="163" eb="168">
      <t>ウミノウラシュウガッコウ</t>
    </rPh>
    <rPh sb="173" eb="179">
      <t>キョウヨウカイシヨテイ</t>
    </rPh>
    <rPh sb="182" eb="183">
      <t>キュウ</t>
    </rPh>
    <rPh sb="183" eb="185">
      <t>チョウシャ</t>
    </rPh>
    <rPh sb="185" eb="188">
      <t>ヨジョウショウ</t>
    </rPh>
    <rPh sb="189" eb="191">
      <t>カツヨウ</t>
    </rPh>
    <rPh sb="193" eb="197">
      <t>キュウタノウラマチ</t>
    </rPh>
    <rPh sb="197" eb="199">
      <t>ヤクバ</t>
    </rPh>
    <rPh sb="200" eb="204">
      <t>タノウラシショ</t>
    </rPh>
    <rPh sb="207" eb="208">
      <t>カイ</t>
    </rPh>
    <rPh sb="210" eb="211">
      <t>カイ</t>
    </rPh>
    <rPh sb="224" eb="226">
      <t>カイソウ</t>
    </rPh>
    <rPh sb="228" eb="230">
      <t>レイワ</t>
    </rPh>
    <rPh sb="231" eb="233">
      <t>ネンド</t>
    </rPh>
    <rPh sb="235" eb="240">
      <t>ミンカンキギョウトウ</t>
    </rPh>
    <rPh sb="241" eb="242">
      <t>カ</t>
    </rPh>
    <rPh sb="243" eb="244">
      <t>ツ</t>
    </rPh>
    <rPh sb="251" eb="255">
      <t>ヨボウホゼン</t>
    </rPh>
    <rPh sb="256" eb="258">
      <t>トリクミ</t>
    </rPh>
    <rPh sb="260" eb="264">
      <t>シセツカンリ</t>
    </rPh>
    <rPh sb="265" eb="268">
      <t>チャクガンテン</t>
    </rPh>
    <rPh sb="274" eb="278">
      <t>チョウジュミョウカ</t>
    </rPh>
    <rPh sb="286" eb="288">
      <t>サクセイ</t>
    </rPh>
    <rPh sb="291" eb="295">
      <t>チョウユウシセツ</t>
    </rPh>
    <rPh sb="296" eb="300">
      <t>チョウジュミョウカ</t>
    </rPh>
    <rPh sb="300" eb="303">
      <t>セツメイカイ</t>
    </rPh>
    <rPh sb="305" eb="307">
      <t>ジッシ</t>
    </rPh>
    <phoneticPr fontId="5"/>
  </si>
  <si>
    <t>平成52年（2040年）までの推計においても減少し続けることが予想されている。
年齢区分ごとにみると、年少人口と生産年齢人口は減少している。
老年人口は、しばらく増加傾向が続くが、平成32年（2020年）をピークに、以降は減少に転じていく。</t>
  </si>
  <si>
    <t>建築系公共施設　　　　　　  39,091㎡
道路　　　　114,079ｍ　　　570,578㎡
橋梁　　　　　　　669ｍ　　　　 3,281㎡
簡易水道　　59,336ｍ</t>
  </si>
  <si>
    <t>【施設の老朽化】
大規模改修が必要とされる築30年以上の建物が43.7%を占め、旧耐震基準の施設は、全体の28.7%を占めている。
今後、大規模改修や更新が必要となるが、時期が集中することが懸念される。
【財源の不足】
全施設の更新費用を試算した結果、今後40年間で329.2億円（年平均8.2憶円）かかる。過去5年間の経費と比較した場合、毎年2.8憶円不足することとなるため、人口や財政規模にあった施設の適正化を行い、維持管理や更新費用の削減を図る必要がある。
【住民ニーズの変化】
町の人口は減少傾向にある。年少人口、生産年齢人口は減少を続けており、老年人口も平成32年（2020年）をピークに減少に転じる予測となっている。人口構成の変化や多様化する住民ニーズに応じた公共施設のあり方を検討する必要がある。</t>
  </si>
  <si>
    <t>【公共施設】
今後40年間の総額で
約182.5億円
（年平均4.6億円）
【道路】
今後40年間の総額で
約70.6憶円
（年平均1.8億円）
【橋りょう】
今後40年間の総額で
約9.2憶円
（年平均0.2億円）
【簡易水道】
今後40年間の総額で
約64.9憶円
（年平均1.6億円）</t>
  </si>
  <si>
    <t>【公共施設】
計画当初10年間で
約21.2億円
公営企業会計やインフラの一部は個別施設計画未策定のため、建築物のみ算定</t>
  </si>
  <si>
    <t>【公共施設】
計画当初10年間で
約38.4億円
公営企業会計やインフラの一部は個別施設計画未策定のため、建築物のみ算定</t>
  </si>
  <si>
    <t>施設の各部門を横断的に管理し、施設を効率的に維持管理する目的で、公共施設等マネジメント統括部局を設置し、全庁的な取組体制を構築する。</t>
  </si>
  <si>
    <t>民間活力を活用し、機能を維持・向上させつつ、改修・ 更新コスト及び管理運営コストを縮減する。</t>
  </si>
  <si>
    <t>・建物を安全で快適な状態で使っていくために総合的な管理運営や定期的な保守・点検を行う。
・個々の施設の保全計画を作成する中で、建物の劣化診断を実施し、維持管理、修繕、更新を含む老朽化対策に活用する。 
・耐震診断、劣化診断など既往の診断があるものはそのデータを利用する。経年的な施設の状況を把握するため、定期的に診断を行い、その記録を集積・蓄積して計画的な保全に活用する。</t>
  </si>
  <si>
    <t>・計画的にメンテナンスを行う「予防保全」の取組みを進め、施設や設備を長期にわたり良好な状態で維持し、改修コストの平準化を図り、トータルコストを縮減する。
 ・更新・改修については、「統合や廃止の推進方針」と整合性を図り実施するとともに、ユニバーサルデザイン化を推進する。</t>
  </si>
  <si>
    <t xml:space="preserve">・危険性が認められた施設については、安全確保の改修を実施する。 
・点検・診断等により高度の危険性が認められた公共施設等や老朽化等により供用廃止され、かつ今後も利用見込みのない公共施設等については、順次取壊しを行う。 </t>
  </si>
  <si>
    <t xml:space="preserve">・公共施設は、災害時の活動拠点として有効に機能することが重要であると共に、震災時にも行政サービスを継続的に提供することが必要。「建築物耐震改修促進計画」に基づき耐震診断、耐震改修を進める。計画の対象にない、その他の一定規模以上の公共施設についても耐震診断を実施し、計画的な耐震化に取り組む。 </t>
  </si>
  <si>
    <t>・建物の劣化状況や今後の維持・修繕コスト等を把握し、計画的な予防保全に努めるとともに、耐用年数を超え、できるだけ長期間、良好な状態で利用できるよう施設の長寿命化に取り組む。 
・大規模改修工事を実施した場合、建替え周期を 60 年とし、その時点で診断を行い更に使用が可能であれば長寿命改修工事を行って 80 年まで長期使用することを検討する。</t>
  </si>
  <si>
    <t xml:space="preserve">・「ユニバーサルデザイン２０２０行動計画」（ユニバーサルデザイン２０２０関係閣僚会議決定）における、ユニバーサルデザインの街づくりについての考え方を参考に、ユニバーサルデザインの対応が必要な施設について、優先度や対応スケジュールについて検討する。 </t>
  </si>
  <si>
    <t>・老朽化した施設や利用状況等から必要性が認められない施設については、議会や住民に状況を十分に説明した上で、廃止・除却を行う。また類似、重複した機能を有する施設を更新する場合には、施設の集約化や機能統合等を検討する。 
・住民ニーズや社会情勢の変化による用途廃止や統廃合、集約化による移転後の空き施設は、可能な限り用途転用することで、既存施設の更新費の抑制を図る。 
また、有償での売却や貸付けを行うなど、財源確保の手段としても有効に活用する。</t>
  </si>
  <si>
    <t>【公共施設】
・更新費用を推計額より35%圧縮する。
・新規整備は原則として行わない。施設を更新（建替え）する場合は複合施設を検討。
・施設総量（総床面積）を縮減する。
・施設コストの維持管理、運営コストを縮減する。
【インフラ】
ライフサイクルコストを縮減する。</t>
  </si>
  <si>
    <t>施設情報の一元管理においては、固定資産台帳管理システムを活用し、関係課等との共有化を図る</t>
  </si>
  <si>
    <t>用途廃止や統廃合、集約化による移転後の空き施設は、可能な限り用途転用することで、更新費の抑制を図る。また、有償での売却や貸付けを行うなど、財源確保の手段としても有効に活用する。</t>
  </si>
  <si>
    <t>施設活用度が高く、建物性能も高い施設については、維持保全しながら継続使用するが、将来的には、人口の推移、町の財政状況、及び施設の経営状態等を注視しながら、広域化による近隣自治体との共同利用や、施設の集約化等について検討する。</t>
  </si>
  <si>
    <t>公共施設等総合管理計画及び個別計画のマネジメント担当部局を定め、担当部局において、計画の進行管理・マネジメントを行う。
更新費用試算条件等が変更になった場合に適宜見直しを行う。また、施設等の状況を把握し、数量、品質、コストの観点から計画の実施状況を検証する。検証の結果必要であれば計画を見直す。</t>
  </si>
  <si>
    <t>【公共施設】
・広域化や集約化等を検討。
・定期点検を行い、予防保全的な維持管理を行う。
・予防保全を行うことでトータルコストの縮減を図る。
【インフラ】
構造物ごとに定期点検・診断を行う。
予防保全型の管理計画を策定し、コスト縮減に努める。</t>
  </si>
  <si>
    <t>【平成30年度】
旧果樹試験場家屋を解体した。
【令和2年度】
個別施設計画を策定した。
【令和3年度】
総合管理計画を改訂した。</t>
  </si>
  <si>
    <t>２０４０年までの推計においても減少することが予測されており、１０年間で９９７人減少（▲９．４５％）、２０年間で２，０３６人減少（▲１９．２６％）。老年人口は増加傾向が続くが、年少人口と生産年齢人口は減少していく見込みである。</t>
  </si>
  <si>
    <t>令和２年度末時点
【建築系公共施設】
町民文化系施設1,080.2㎡、社会教育系施設1,687.5㎡、スポーツ・レクレーション系施設2,789.5㎡、産業系施設1,099.0㎡、学校教育系施設18,859.3㎡、保健・福祉施設1,098.6㎡、行政系施設4,925.7㎡、公営住宅13,235.0㎡、公園76.0㎡、その他1,394.6㎡
【土木系公共施設】
道路：実延長210.0km、農道実延長21.2km、林道実延長24.5km、橋りょう実延長2,128.8ｍ(道路部面積12,852.47㎡)
【上下水道施設】
上水道施設211,494ｍ、下水道施設48,595ｍ</t>
  </si>
  <si>
    <t>（１）施設の老朽化
　公共建築物のうち、大規模改修が必要とされる築30年を経過した建物が56.8％を占めている。
　今後、老朽化した施設の安全性や品質を保つために大規模な改修や更新が必要となるが、築30年以上の建物が約5割以上あるため、大規模改修の費用が集中してかかることが予想されます。特に、学校教育施設や公営住宅は数量も多く、古い施設が多いため、改修や更新の時期が集中することが懸念される。
（２）財源の不足
　建築系、土木系、企業会計のすべての公共施設の更新費用を試算した結果、今後40年間で604.2億円（年平均15.1億）かかる見込みである。しかし、確保可能予算額10.7億円になり毎年4.4億円不足する。そのため、将来の人口や財政の規模にあった公共施設の適正化（適正量、適正配置）を行い、維持管理費用や更新費用等の削減を図る必要がある。
（３）町民のニーズ
　町の人口は減少傾向にあり、年少人口と生産年齢人口は、減少を続けている。老年人口も増加しているが2025年以降は減少に転じることが予測されている。人口構成の変化や多様化する町民のニーズに応じた公共施設のあり方を考えていく必要がある。</t>
  </si>
  <si>
    <t>今後４０年間の更新費用
すべてを更新した場合の試算613.6億円（年間15.3億円）うち、公共建築物更新に係る費用208.1億円（年間5.2億円）、インフラ施設更新に掛かる費用405.6億円（年間10.1億円）</t>
    <rPh sb="7" eb="9">
      <t>コウシン</t>
    </rPh>
    <rPh sb="9" eb="11">
      <t>ヒヨウ</t>
    </rPh>
    <rPh sb="23" eb="25">
      <t>シサン</t>
    </rPh>
    <rPh sb="34" eb="35">
      <t>カン</t>
    </rPh>
    <rPh sb="50" eb="52">
      <t>コウシン</t>
    </rPh>
    <rPh sb="53" eb="54">
      <t>カカ</t>
    </rPh>
    <rPh sb="55" eb="57">
      <t>ヒヨウ</t>
    </rPh>
    <rPh sb="66" eb="67">
      <t>カン</t>
    </rPh>
    <rPh sb="80" eb="82">
      <t>コウシン</t>
    </rPh>
    <rPh sb="83" eb="84">
      <t>カ</t>
    </rPh>
    <rPh sb="86" eb="88">
      <t>ヒヨウ</t>
    </rPh>
    <rPh sb="97" eb="98">
      <t>カン</t>
    </rPh>
    <phoneticPr fontId="5"/>
  </si>
  <si>
    <t>（５）更新費用を推計額より30％圧縮する
・公共施設等の更新費用推計結果により、過去5年の投資的経費と比較すると年平均9.7億円の不足が発生する。（１）～（４）の取組みを実施し、更新費用を今後40年間で、30％圧縮する。
⇒圧縮（30%）した場合の試算429.5億円（年間10.7億円）</t>
    <rPh sb="112" eb="114">
      <t>アッシュク</t>
    </rPh>
    <phoneticPr fontId="5"/>
  </si>
  <si>
    <t>・施設の各部門を横断的に管理し、施設を効率的に維持管理する目的で、公共施設等マネジメント統括部局を設置し、全庁的な取組体制を構築します。
・施設情報の一元管理においては、固定資産台帳管理システム及び施設マネジメントシステムを活用し、関係課等との共有化を図ります。
・町民と行政の相互理解や共通認識の形成など、協働の推進に向けた環境整備を行います。作成した計画については、町民に公表し、意見を反映します。</t>
  </si>
  <si>
    <t>（４）施設コストの維持管理、運営コストを縮減する
・ＰＰＰ1／ＰＦＩ2など、民間活力を活用し、機能を維持・向上させつつ、改修・更新コスト及び管理運営コストを縮減する。</t>
  </si>
  <si>
    <t>（１）点検・診断等の実施方針
・建物を安全で快適な状態で使っていくために総合的な管理運営や定期的な保守・点検を行います。
・個々の施設の保全計画を作成する中で、建物の劣化診断を実施し、維持管理、修繕、更新を含む老朽化対策に活用していきます。
・耐震診断、劣化診断など既往の診断があるものはそのデータを利用します。経年的な施設の状況を把握するため、定期的に診断を行い、その記録を集積・蓄積して計画的な保全に活用します。</t>
  </si>
  <si>
    <t>（２）維持管理・修繕・更新等の実施方針
 ・維持管理については、故障や不具合が発生してから修繕を行う「事後保全」では なく、計画的にメンテナンスを行う「予防保全」の取組みを進めます。これによ り、施設や設備を長期にわたり良好な状態で維持し、改修コストの平準化を図 り、トータルコストを縮減します。
 ・更新・改修については、（７）統合や廃止の推進方針と整合性を図り実施しま す。</t>
  </si>
  <si>
    <t>（３）安全確保の実施方針
・危険性が認められた施設については、評価の内容に沿って安全確保の改修を実施します。（ただし、総合的な判断により改修せずに供用廃止を検討する場合もあります。）
・点検・診断等により高度の危険性が認められた公共施設等や老朽化等により供用廃止され、かつ今後も利用見込みのない公共施設等については、順次取壊しを行います。</t>
  </si>
  <si>
    <t>（４）耐震化の実施方針
・公共施設は、災害時の活動拠点となることや平時から多数の人が利用する施設が多いことから、特に旧耐震基準による施設は、計画的な耐震化等を図ります。
未利用の施設については、旧耐震基準による施設であること等必要な情報を開示した上で、民間への売却・譲渡等を検討します。</t>
  </si>
  <si>
    <t>（５）長寿命化の実施方針
・建物の劣化状況や今後の維持・修繕コスト等を把握し、計画的な予防保全に努めるとともに、耐用年数を超え、できるだけ長期間、良好な状態で利用できるよう施設の長寿命化に取り組みます。
・建替周期は大規模改修工事を経て 60 年とし、その時点で診断を行い更に使用が可能であれば長寿命改修工事を行って 80 年まで長期使用することを検討します。</t>
  </si>
  <si>
    <t>（６）ユニバーサルデザイン化の推進方針
・「ユニバーサルデザイン２０２０行動計画」（平成 29 年 2 月 20 日ユニバーサルデザイン２０２０関係閣僚会議決定）における考え方等を踏まえ、公共施設等の計画的な改修等によるユニバーサルデザイン化の推進を図ります。</t>
  </si>
  <si>
    <t>（７）統合や廃止の推進方針
・老朽化した施設や利用状況等から必要性が認められない施設については、町民に状況を十分に説明した上で、廃止・除却を行います。また類似、重複した機能を有する施設を更新する場合には、施設の集約化や機能統合等を検討します。
・町民ニーズや社会情勢の変化による用途廃止や統廃合、集約化による移転後の空き施設は、可能な限り用途転用することで、既存施設の更新費の抑制を図ります。 また、有償での売却や貸付けを行うなど、有効に活用します。</t>
  </si>
  <si>
    <t>施設情報の一元管理においては、固定資産台帳管理システム及び施設マネジメントシステムを活用し、関係課等との共有化を図ります。</t>
  </si>
  <si>
    <t>公共施設等総合管理計画及び個別計画のマネジメント担当部局を定め、担当部局にお いて、計画の進行管理・マネジメントを行います。
計画については、5 年ごとにローリングするとともに、更新費用試算条件の変更とな った場合に、適宜見直しを行います。
また、公共施設等の状況を把握し、施設の数量、 品質、コストの観点から計画の実施状況を検証します。検証の結果、必要と認められた 場合には計画の見直しを行います。</t>
  </si>
  <si>
    <t>維持管理の基本方針
以下のような基本的な考えのもとに、施設の維持管理を行います。
（１）施設数に関する基本的な考え方
厳しい財政状況を踏まえ、施設活用度の低い施設については、他用途への変更や施設の在り方を見直します。施設活用度が高く、建物性能も高い施設については、維持保全しながら継続使用しますが、将来的には、人口の推移、町の財政状及び施設の経営状態等を注視しながら、広域化による近隣自治体との共同利用や、施設の集約化等について検討していきます。
施設の集約化、用途廃止等で余剰資産となった施設は、売却、貸し出し、除却等について検討します。
（２）施設保全に関する基本的な考え方
施設の状況を的確に把握し管理するため、管理データを整備し、定期点検を行って予防保全的な維持管理を実施します。
また、修繕履歴データを蓄積することで、更新時期や実態に応じた劣化状況を把握し、適切に更新・修繕を行える環境を構築します。
（３）コストに関する基本的な考え方
老朽化が進んだ施設は、施設コストが増えることが予想されますが、予防保全を実施することでトータルコストの縮減を図ります。
また、光熱水費が割高の施設については、運用や設備における省エネ策を検討します。清掃等の施設保全に係る委託費については、各施設の共通する業務委託について、仕様の標準化や委託の包括化などの方法を検討しコストダウンを図ります。</t>
  </si>
  <si>
    <t>・橋梁長寿命化修繕計画の改訂（R4）
・【除却】雨堤第１住宅の一部（R4）
・【長寿命化改修】白坂団地（R4）、指杉団地（R4）、雨堤第２住宅（R3）
・【大規模改修】白坂団地（R1）
・【耐震化改修】庁舎エレベーター（R2）
・【転用】錦町移住体験施設（R1）
・【維持管理費削減】西小学校（R1）、 西コミュニティーセンター（R2）、錦町国体記念運動公園（R2）
・【民間活用】錦町農産物直売所（R2）、交流活性化施設（R2）</t>
    <rPh sb="1" eb="3">
      <t>キョウリョウ</t>
    </rPh>
    <rPh sb="3" eb="7">
      <t>チョウジュミョウカ</t>
    </rPh>
    <rPh sb="7" eb="9">
      <t>シュウゼン</t>
    </rPh>
    <rPh sb="9" eb="11">
      <t>ケイカク</t>
    </rPh>
    <rPh sb="12" eb="14">
      <t>カイテイ</t>
    </rPh>
    <rPh sb="31" eb="33">
      <t>イチブ</t>
    </rPh>
    <rPh sb="101" eb="103">
      <t>チョウシャ</t>
    </rPh>
    <phoneticPr fontId="5"/>
  </si>
  <si>
    <t>総人口は、令和2年10月1日現在で9,076人まで減少し、今後も少子高齢化の進展と人口減少傾向は続く
将来推計人口は、2040年 6,084人、2060年 4,106人</t>
  </si>
  <si>
    <t>建築系公共施設　　70,917㎡
道路　　　254,392ｍ　　1,335,901㎡
橋りょう  　　2,919ｍ　       17,674㎡
林道　　　　75,681ｍ　　　197,197㎡
上水道管路　　98,500ｍ
下水道管路　　69,000ｍ</t>
  </si>
  <si>
    <t>施設の老朽化・財源不足・住民ニーズの変化によりすべての施設をこれまでの配置と規模で存続させ、更新を続けていくことは非常に困難な見通しとなっている。費用対効果の視点を踏まえた統廃合などにより総量を削減し、更新費用や維持管理経費を縮減するとともに、廃止した施設の売却や貸付けにより収入を得るなど、財源の確保が必要。</t>
  </si>
  <si>
    <t>すべての施設を現状規模のまま更新する場合、今後40年間で602.4億円、年平均で15.1億円かかる。</t>
    <rPh sb="4" eb="6">
      <t>シセツ</t>
    </rPh>
    <rPh sb="7" eb="9">
      <t>ゲンジョウ</t>
    </rPh>
    <rPh sb="9" eb="11">
      <t>キボ</t>
    </rPh>
    <rPh sb="14" eb="16">
      <t>コウシン</t>
    </rPh>
    <rPh sb="18" eb="20">
      <t>バアイ</t>
    </rPh>
    <rPh sb="21" eb="23">
      <t>コンゴ</t>
    </rPh>
    <rPh sb="25" eb="27">
      <t>ネンカン</t>
    </rPh>
    <rPh sb="33" eb="34">
      <t>オク</t>
    </rPh>
    <rPh sb="34" eb="35">
      <t>エン</t>
    </rPh>
    <rPh sb="36" eb="37">
      <t>ネン</t>
    </rPh>
    <rPh sb="37" eb="39">
      <t>ヘイキン</t>
    </rPh>
    <rPh sb="44" eb="45">
      <t>オク</t>
    </rPh>
    <rPh sb="45" eb="46">
      <t>エン</t>
    </rPh>
    <phoneticPr fontId="5"/>
  </si>
  <si>
    <t>長寿命化を反映した場合は年平均で8.7億円と年平均で6.4億円の縮減となる。</t>
  </si>
  <si>
    <t xml:space="preserve">建築系　
　40年　42億円
土木系
　40年　108.6億円
企業会計
　40年　100億円
</t>
  </si>
  <si>
    <t>本計画の進行管理、公共施設等に係る情報の一元管理、事務事業との調整や確認等、全庁的な公共施設等マネジメントに主体的に取り組む部署を設置し、関連部署との調整・連携を図りながら体制の強化を図る。</t>
  </si>
  <si>
    <t>・危険性が認められた施設については、評価の内容に沿って安全確保の改修を実施します。（ただし、総合的な判断により改修せずに供用廃止を検討する場合もあります。）
・点検・診断等により高度の危険性が認められた公共施設等や老朽化等により供用廃止され、かつ今後も利用見込みのない公共施設等については、順次取壊しを行います。</t>
  </si>
  <si>
    <t>・公共施設は、災害時の活動拠点として有効に機能することが重要であると共に、震災時にも行政サービスを継続的に提供することが必要です。「建築物耐震改修促進計画」に基づき耐震診断、耐震改修を進めます。</t>
  </si>
  <si>
    <t>建物の劣化状況や今後の維持・修繕コスト等を把握し、計画的な予防保全に努めるとともに、耐用年数を超え、できるだけ長期間良好な状態で利用できるよう施設の長寿命化に取り組みます。
・建替周期は大規模改修工事を経て60年とし、その時点で診断を行い更に使用が可能であれば長寿命改修工事を行って80年まで長期使用することを検討します。</t>
  </si>
  <si>
    <t>・改修・更新等の実施に合わせて、住民ニーズやユニバーサルデザインのまちづくりの考えを取り入れ、障害の有無、年齢、性別にかかわらず、多様な人々が安心・安全で快適に利用できるようにユニバーサルデザイン化を図ります。</t>
  </si>
  <si>
    <t>・老朽化した施設や利用状況等から必要性が認められない施設については、町民に状況を十分に説明した上で、廃止・除却を行います。また類似、重複した機能を有する施設を更新する場合には、施設の集約化や機能統合等を検討します。
・町民ニーズや社会情勢の変化による用途廃止や統廃合、集約化による移転後の空き施設は、可能な限り用途転用することで、既存施設の更新費の抑制を図ります。 また、有償での売却や貸付けを行うなど、有効に活用します。</t>
  </si>
  <si>
    <t xml:space="preserve">・新規整備は原則として行わない
・施設を更新する場合は複合施設を検討する
・施設総量（総床面積）を縮減する
③トータルコストの縮減
更新費用を今後４０年間で、62.9％圧縮する。
</t>
  </si>
  <si>
    <t>本計画で示した「公共施設等の総合的かつ計画的な管理に関する基本的な方針」や「施設類型ごとの管理に関する基本方針」における進捗状況について、PLAN（計画）・DO（実施）・CHECK （評価）・ACT（改善)サイクルを用いた評価を定期的に実施することが重要。</t>
  </si>
  <si>
    <t>施設数：施設活用度の低い施設については、他用途への変更や施設の在り方を見直す。
施設保全：施設の状況を的確に把握し管理するため、管理データを整備し、定期点検を行って予防保全的な維持管理を実施する。
コスト：老朽化が進んだ施設は、施設コストが増えることが予想されるが、予防保全を実施することでトータルコストの縮減を図る。</t>
  </si>
  <si>
    <t>平成52年時点の推計人口（平成27年比較）
総人口：2510人（△1,598人）
0～14歳：247人（△199人）
15～64歳：1091人（△882人）
65歳以上：1172人（△517人）</t>
  </si>
  <si>
    <t>【公共施設】　公共建築物　約４．０万㎡
【インフラ】　道路（町道）　約８８ｋｍ　約５０万㎡
　　　　　　　　橋りょう　９３橋
　　　　　　　　上水道　４７９ｋｍ
　　　　　　　　下水道　４３ｋｍ</t>
  </si>
  <si>
    <t>大規模改修が必要とされる築30 年を経過した建物が44.9％を占め、昭和５６年の新耐震化基準以前に建築された施設は、全体の32.1％を占めています。築３０年以上の建物が４割を超えているため、大規模改修の費用が集中してかかることが予想されますが、特に、施設面積の大きい学校教育施設の改修や更新の時期には大きな費用がかかることが懸念される。</t>
  </si>
  <si>
    <t>【建築物】38億2300万円　　　　　　　　　　　　　　　　　　　　　　　　　　　　　　　　　　　　　　　　【インフラ】44億円</t>
  </si>
  <si>
    <t>【建築物】35億500万円　　　　　　　　　　　　　　　　　　　　　　　　　　　　　【インフラ】28億7500万円</t>
  </si>
  <si>
    <t>【建築物】3億1800万円　　　　　　　　　　　　　　　　　　　　　　　　　　　【インフラ施設】15億2500万円</t>
  </si>
  <si>
    <t>施設の各部門を横断的に管理し、施設を効率的に維持管理する目的で、町長をトップとした全庁的な取組体制を構築。施設情報の一元管理においては、庁内の施設管理システムを活用し、関係部局との共有化を図る。</t>
  </si>
  <si>
    <t>PPP/PFIなど、民間活力を活力を活用し、機能を維持・向上しさせつつ、改修・更新コスト及び管理運営コストを縮減する。</t>
  </si>
  <si>
    <t>建物を安全で快適な状態で使っていくために総合的な管理運営や定期的な保守・点検を行う。個々の施設の保全計画を作成する中で、建物の劣化診断を実施し、維持管理、修繕、更新を含む老朽化対策に活用していく。耐震診断、劣化診断など既往の診断があるものはそのデータを利用します。経年的な施設の状況を把握するため、定期的に診断を行い、その記録を集積・蓄積して計画的な保全に活用する。</t>
  </si>
  <si>
    <t>維持管理については、故障や不具合が発生してから修繕を行う「事後保存」ではなく、計画的にメンテナンスを行う「予防保全」の取組を進める。更新・改修については、統合や廃止の推進方針と整合性を図り実施する。</t>
  </si>
  <si>
    <t>危険性が認められた施設については、評価の内容に沿って安全確保の改修を実施する。点検・診断等により高度の危険性が認められた公共施設等や老朽化等により供用廃止され、かつ今後も利用見込みのない公共施設等については、順次取壊しを行
う。</t>
  </si>
  <si>
    <t>公共施設は、災害時の活動拠点となることや平時から多数の人が利用する施設が多いことから、特に旧耐震基準による施設は、計画的な耐震化等を図る。未利用の施設については、旧耐震基準による施設であること等必要な情報を開示した上で、民間への売却・譲渡等を検討する。</t>
  </si>
  <si>
    <t>建物の劣化状況や今後の維持・修繕コスト等を把握し、計画的な予防保全に努めるとともに、耐用年数を超え、できるだけ長期間、良好な状態で利用できるよう施設の長寿命化に取り組む。建替周期は大規模改修工事を経て60 年とし、その時点で診断を行い更に使用が可能であれば長寿命改修工事を行って80 年まで長期使用することを検討する。</t>
  </si>
  <si>
    <t>「ユニバーサルデザイン２０２０行動計画」（平成29 年2 月20 日ユニバーサルデザイン２０２０関係閣僚会議決定）における考え方等を踏まえ、公共施設等の計画的な改修等によるユニバーサルデザイン化の推進を図る。</t>
  </si>
  <si>
    <t>地球温暖化対策計画（令和3 年10 月22 日閣議決定）及び湯前町地球温暖化対策実行計画の内容を踏まえ、公共施設におけるエネルギー使用料が大きい設備や機器の洗い出しと更新の検討、再生可能エネルギー（太陽光発電発電設備など）の設置検討などに取り組む。</t>
  </si>
  <si>
    <t>老朽化した施設や利用状況等から必要性が認められない施設については、町民に
状況を十分に説明した上で、廃止・除却を行います。また類似、重複した機能を
有する施設を更新する場合には、施設の集約化や機能統合等を検討します。
町民ニーズや社会情勢の変化による用途廃止や統廃合、集約化による移転後の空き施設は、可能な限り用途転用することで、既存施設の更新費の抑制を図る。 また、有償での売却や貸付けを行うなど、有効に活用する。</t>
  </si>
  <si>
    <t>、5 年ごとにローリング3するとともに、更新費用試算条件の変更とな
った場合に、適宜見直しを行います。また、公共施設等の状況を把握し、施設の数量、品質、コストの観点から計画の実施状況を検証する。検証の結果、必要と認められた場合には計画の見直しを行う。</t>
  </si>
  <si>
    <t>（１）施設数に関する基本的な考え方
厳しい財政状況を踏まえ、施設活用度の低い施設については、他用途への変更や施設の在り方を見直します。施設活用度が高く、建物性能も高い施設については、維持保全しながら継続使用しますが、将来的には、人口の推移、町の財政状況及び施設の経営状態等を注視しながら、広域化による近隣自治体との共同利用や、施設の集約化等について検討していきます。施設の集約化、用途廃止等で余剰資産となった施設は、売却、貸し出し、除却等について検討します。
（２）施設保全に関する基本的な考え方
施設の状況を的確に把握し管理するため、管理データを整備し、定期点検を行って予防保全的な維持管理を実施します。また、修繕履歴データを蓄積することで、更新時期や実態に応じた劣化状況を把握し、適切に更新・修繕を行える環境を構築します。
（３）コストに関する基本的な考え方　　　　　　　　老朽化が進んだ施設は、施設コストが増えることが予想されますが、予防保全を実施することでトータルコストの縮減を図ります。また、光熱水費が割高の施設については、運用や設備における省エネ策を検討します。清掃等の施設保全に係る委託費については、各施設の共通する業務委託について、仕様の標準化や委託の包括化などの方法を検討しコストダウンを図ります。</t>
  </si>
  <si>
    <t>特になし</t>
  </si>
  <si>
    <t>高齢人口比率は2030年に45％でピーク。
2020年以降は総人口が0.2万人を下回る。</t>
    <rPh sb="0" eb="2">
      <t>コウレイ</t>
    </rPh>
    <rPh sb="2" eb="4">
      <t>ジンコウ</t>
    </rPh>
    <rPh sb="4" eb="6">
      <t>ヒリツ</t>
    </rPh>
    <rPh sb="11" eb="12">
      <t>ネン</t>
    </rPh>
    <rPh sb="26" eb="27">
      <t>ネン</t>
    </rPh>
    <rPh sb="27" eb="29">
      <t>イコウ</t>
    </rPh>
    <rPh sb="30" eb="33">
      <t>ソウジンコウ</t>
    </rPh>
    <rPh sb="37" eb="39">
      <t>マンニン</t>
    </rPh>
    <rPh sb="40" eb="42">
      <t>シタマワ</t>
    </rPh>
    <phoneticPr fontId="5"/>
  </si>
  <si>
    <t>公共施設　39,743.36㎡
道路　　　　　145.5ｋｍ　187路線
橋りょう　　 　1.9km　　　122箇所
簡易水道施設
　導水管　 　 4.9km
　送水管　 　 0.9km
　配水管　　28.2km
　浄水場　　　７箇所
　配水池　　　８箇所
特定環境保全公共下水道
　下水管布設　15km
　ポンプ場　　  ５箇所
農業集落排水施設
　下水管布設　16km
　終末処理場　２箇所
　ポンプ場　　 22箇所
林業集落排水施設
　下水管布設　２km
　終末処理場　１箇所
　ポンプ場　　  ４箇所</t>
  </si>
  <si>
    <t>本村が所有する公共施設及びインフラ施設の更新費用について、すべて大規模改修を実施し、現状維持のまま建替えを行った場合、今後40年間で243.9億円かかり、毎年6億1千万円かかる試算となりました。直近5年平均の投資的経費は約4億4千万円であり、約1.7億円不足している状況です。</t>
    <rPh sb="0" eb="2">
      <t>ホンソン</t>
    </rPh>
    <rPh sb="3" eb="5">
      <t>ショユウ</t>
    </rPh>
    <rPh sb="7" eb="9">
      <t>コウキョウ</t>
    </rPh>
    <rPh sb="9" eb="11">
      <t>シセツ</t>
    </rPh>
    <rPh sb="11" eb="12">
      <t>オヨ</t>
    </rPh>
    <rPh sb="17" eb="19">
      <t>シセツ</t>
    </rPh>
    <rPh sb="20" eb="22">
      <t>コウシン</t>
    </rPh>
    <rPh sb="22" eb="24">
      <t>ヒヨウ</t>
    </rPh>
    <rPh sb="32" eb="35">
      <t>ダイキボ</t>
    </rPh>
    <rPh sb="35" eb="37">
      <t>カイシュウ</t>
    </rPh>
    <rPh sb="38" eb="40">
      <t>ジッシ</t>
    </rPh>
    <rPh sb="42" eb="46">
      <t>ゲンジョウイジ</t>
    </rPh>
    <rPh sb="49" eb="51">
      <t>タテカ</t>
    </rPh>
    <rPh sb="53" eb="54">
      <t>オコナ</t>
    </rPh>
    <rPh sb="56" eb="58">
      <t>バアイ</t>
    </rPh>
    <rPh sb="59" eb="61">
      <t>コンゴ</t>
    </rPh>
    <rPh sb="63" eb="65">
      <t>ネンカン</t>
    </rPh>
    <rPh sb="71" eb="72">
      <t>オク</t>
    </rPh>
    <rPh sb="72" eb="73">
      <t>エン</t>
    </rPh>
    <rPh sb="77" eb="79">
      <t>マイネン</t>
    </rPh>
    <rPh sb="80" eb="81">
      <t>オク</t>
    </rPh>
    <rPh sb="82" eb="85">
      <t>センマンエン</t>
    </rPh>
    <rPh sb="88" eb="90">
      <t>シサン</t>
    </rPh>
    <rPh sb="97" eb="99">
      <t>チョッキン</t>
    </rPh>
    <rPh sb="100" eb="101">
      <t>ネン</t>
    </rPh>
    <rPh sb="101" eb="103">
      <t>ヘイキン</t>
    </rPh>
    <rPh sb="104" eb="107">
      <t>トウシテキ</t>
    </rPh>
    <rPh sb="107" eb="109">
      <t>ケイヒ</t>
    </rPh>
    <rPh sb="110" eb="111">
      <t>ヤク</t>
    </rPh>
    <rPh sb="112" eb="113">
      <t>オク</t>
    </rPh>
    <rPh sb="114" eb="117">
      <t>センマンエン</t>
    </rPh>
    <rPh sb="121" eb="122">
      <t>ヤク</t>
    </rPh>
    <rPh sb="125" eb="127">
      <t>オクエン</t>
    </rPh>
    <rPh sb="127" eb="129">
      <t>フソク</t>
    </rPh>
    <rPh sb="133" eb="135">
      <t>ジョウキョウ</t>
    </rPh>
    <phoneticPr fontId="5"/>
  </si>
  <si>
    <t>普通会計　　　　建築物　　　 ：17.2億円
　　　　　　　　　　インフラ施設：31.6億円
公営事業会計　建築物　　　 ：0
　　　　　　　　　　インフラ施設：12.1億円
合計　　60.9億円</t>
    <rPh sb="0" eb="2">
      <t>フツウ</t>
    </rPh>
    <rPh sb="2" eb="4">
      <t>カイケイ</t>
    </rPh>
    <rPh sb="8" eb="11">
      <t>ケンチクブツ</t>
    </rPh>
    <rPh sb="20" eb="21">
      <t>オク</t>
    </rPh>
    <rPh sb="21" eb="22">
      <t>エン</t>
    </rPh>
    <rPh sb="37" eb="39">
      <t>シセツ</t>
    </rPh>
    <rPh sb="44" eb="46">
      <t>オクエン</t>
    </rPh>
    <rPh sb="48" eb="50">
      <t>コウエイ</t>
    </rPh>
    <rPh sb="50" eb="52">
      <t>ジギョウ</t>
    </rPh>
    <rPh sb="52" eb="54">
      <t>カイケイ</t>
    </rPh>
    <rPh sb="55" eb="58">
      <t>ケンチクブツ</t>
    </rPh>
    <rPh sb="79" eb="81">
      <t>シセツ</t>
    </rPh>
    <rPh sb="86" eb="88">
      <t>オクエン</t>
    </rPh>
    <rPh sb="90" eb="92">
      <t>ゴウケイ</t>
    </rPh>
    <rPh sb="98" eb="100">
      <t>オクエン</t>
    </rPh>
    <phoneticPr fontId="5"/>
  </si>
  <si>
    <t>普通会計　　　　建築物　　　 ：10.2億円
　　　　　　　　　　インフラ施設：29.0億円
公営事業会計　建築物　　　 ：0
　　　　　　　　　　インフラ施設：6.1億円
合計　　45.3億円</t>
    <rPh sb="0" eb="2">
      <t>フツウ</t>
    </rPh>
    <rPh sb="2" eb="4">
      <t>カイケイ</t>
    </rPh>
    <rPh sb="8" eb="11">
      <t>ケンチクブツ</t>
    </rPh>
    <rPh sb="20" eb="22">
      <t>オクエン</t>
    </rPh>
    <rPh sb="37" eb="39">
      <t>シセツ</t>
    </rPh>
    <rPh sb="44" eb="46">
      <t>オクエン</t>
    </rPh>
    <rPh sb="48" eb="50">
      <t>コウエイ</t>
    </rPh>
    <rPh sb="50" eb="52">
      <t>ジギョウ</t>
    </rPh>
    <rPh sb="52" eb="54">
      <t>カイケイ</t>
    </rPh>
    <rPh sb="55" eb="58">
      <t>ケンチクブツ</t>
    </rPh>
    <rPh sb="79" eb="81">
      <t>シセツ</t>
    </rPh>
    <rPh sb="85" eb="87">
      <t>オクエン</t>
    </rPh>
    <rPh sb="89" eb="91">
      <t>ゴウケイ</t>
    </rPh>
    <rPh sb="97" eb="99">
      <t>オクエン</t>
    </rPh>
    <phoneticPr fontId="5"/>
  </si>
  <si>
    <t>平成29年度～令和8年度の10年間で約15.6億円</t>
    <rPh sb="0" eb="2">
      <t>ヘイセイ</t>
    </rPh>
    <rPh sb="4" eb="5">
      <t>ネン</t>
    </rPh>
    <rPh sb="5" eb="6">
      <t>ド</t>
    </rPh>
    <rPh sb="7" eb="9">
      <t>レイワ</t>
    </rPh>
    <rPh sb="10" eb="11">
      <t>ネン</t>
    </rPh>
    <rPh sb="11" eb="12">
      <t>ド</t>
    </rPh>
    <rPh sb="15" eb="17">
      <t>ネンカン</t>
    </rPh>
    <rPh sb="18" eb="19">
      <t>ヤク</t>
    </rPh>
    <rPh sb="23" eb="25">
      <t>オクエン</t>
    </rPh>
    <phoneticPr fontId="5"/>
  </si>
  <si>
    <t>施設の各部門を横断的に管理し、施設を効率的に維持管理する目的で、村長をトップとした全庁的な取組体制を構築します。施設情報の一元管理においては、庁内の施設管理システムを活用し、関係部局との共有化を図ります。</t>
    <rPh sb="0" eb="2">
      <t>シセツ</t>
    </rPh>
    <rPh sb="3" eb="6">
      <t>カクブモン</t>
    </rPh>
    <rPh sb="7" eb="10">
      <t>オウダンテキ</t>
    </rPh>
    <rPh sb="11" eb="13">
      <t>カンリ</t>
    </rPh>
    <rPh sb="15" eb="17">
      <t>シセツ</t>
    </rPh>
    <rPh sb="18" eb="21">
      <t>コウリツテキ</t>
    </rPh>
    <rPh sb="22" eb="24">
      <t>イジ</t>
    </rPh>
    <rPh sb="24" eb="26">
      <t>カンリ</t>
    </rPh>
    <rPh sb="28" eb="30">
      <t>モクテキ</t>
    </rPh>
    <rPh sb="32" eb="34">
      <t>ソンチョウ</t>
    </rPh>
    <rPh sb="41" eb="44">
      <t>ゼンチョウテキ</t>
    </rPh>
    <rPh sb="45" eb="46">
      <t>ト</t>
    </rPh>
    <rPh sb="46" eb="47">
      <t>ク</t>
    </rPh>
    <rPh sb="47" eb="49">
      <t>タイセイ</t>
    </rPh>
    <rPh sb="50" eb="52">
      <t>コウチク</t>
    </rPh>
    <rPh sb="56" eb="58">
      <t>シセツ</t>
    </rPh>
    <rPh sb="58" eb="60">
      <t>ジョウホウ</t>
    </rPh>
    <rPh sb="61" eb="63">
      <t>イチゲン</t>
    </rPh>
    <rPh sb="63" eb="65">
      <t>カンリ</t>
    </rPh>
    <rPh sb="71" eb="72">
      <t>チョウ</t>
    </rPh>
    <rPh sb="72" eb="73">
      <t>ナイ</t>
    </rPh>
    <rPh sb="74" eb="76">
      <t>シセツ</t>
    </rPh>
    <rPh sb="76" eb="78">
      <t>カンリ</t>
    </rPh>
    <rPh sb="83" eb="85">
      <t>カツヨウ</t>
    </rPh>
    <rPh sb="87" eb="89">
      <t>カンケイ</t>
    </rPh>
    <rPh sb="89" eb="91">
      <t>ブキョク</t>
    </rPh>
    <rPh sb="93" eb="96">
      <t>キョウユウカ</t>
    </rPh>
    <rPh sb="97" eb="98">
      <t>ハカ</t>
    </rPh>
    <phoneticPr fontId="5"/>
  </si>
  <si>
    <t>・日常点検では、建物の劣化及び機能低下を防ぎ、建物をいつまでも安全で快適な状態で使っていくための総合的な管理運営や実際の点検・保守・整備などの業務を行います。
・現況把握のための施設診断では、施設の安全性、耐久性、不具合性および適法性等について、簡単な診断を実施します。
・耐震診断、劣化診断、衛生・空気質診断などなど既往の診断があるものはそのデータを利用します。
・診断は、経年的な施設の状況を把握するため、定期的に行うことが望ましく、その記録を集積・蓄積して計画的な保全に活用します。
・公共施設の主要な全施設について、「施設毎に評価を行い施設の課題と優先度を判断します。</t>
    <rPh sb="1" eb="3">
      <t>ニチジョウ</t>
    </rPh>
    <rPh sb="3" eb="5">
      <t>テンケン</t>
    </rPh>
    <rPh sb="8" eb="10">
      <t>タテモノ</t>
    </rPh>
    <rPh sb="11" eb="13">
      <t>レッカ</t>
    </rPh>
    <rPh sb="13" eb="14">
      <t>オヨ</t>
    </rPh>
    <rPh sb="15" eb="17">
      <t>キノウ</t>
    </rPh>
    <rPh sb="17" eb="19">
      <t>テイカ</t>
    </rPh>
    <rPh sb="20" eb="21">
      <t>フセ</t>
    </rPh>
    <rPh sb="23" eb="25">
      <t>タテモノ</t>
    </rPh>
    <rPh sb="31" eb="33">
      <t>アンゼン</t>
    </rPh>
    <rPh sb="34" eb="36">
      <t>カイテキ</t>
    </rPh>
    <rPh sb="37" eb="39">
      <t>ジョウタイ</t>
    </rPh>
    <rPh sb="40" eb="41">
      <t>ツカ</t>
    </rPh>
    <rPh sb="48" eb="51">
      <t>ソウゴウテキ</t>
    </rPh>
    <rPh sb="52" eb="54">
      <t>カンリ</t>
    </rPh>
    <rPh sb="54" eb="56">
      <t>ウンエイ</t>
    </rPh>
    <rPh sb="57" eb="59">
      <t>ジッサイ</t>
    </rPh>
    <rPh sb="60" eb="62">
      <t>テンケン</t>
    </rPh>
    <rPh sb="63" eb="65">
      <t>ホシュ</t>
    </rPh>
    <rPh sb="66" eb="68">
      <t>セイビ</t>
    </rPh>
    <rPh sb="71" eb="73">
      <t>ギョウム</t>
    </rPh>
    <rPh sb="74" eb="75">
      <t>オコナ</t>
    </rPh>
    <rPh sb="81" eb="85">
      <t>ゲンキョウハアク</t>
    </rPh>
    <rPh sb="89" eb="91">
      <t>シセツ</t>
    </rPh>
    <rPh sb="91" eb="93">
      <t>シンダン</t>
    </rPh>
    <rPh sb="96" eb="98">
      <t>シセツ</t>
    </rPh>
    <rPh sb="99" eb="102">
      <t>アンゼンセイ</t>
    </rPh>
    <rPh sb="103" eb="106">
      <t>タイキュウセイ</t>
    </rPh>
    <rPh sb="107" eb="110">
      <t>フグアイ</t>
    </rPh>
    <rPh sb="110" eb="111">
      <t>セイ</t>
    </rPh>
    <rPh sb="114" eb="117">
      <t>テキホウセイ</t>
    </rPh>
    <rPh sb="117" eb="118">
      <t>トウ</t>
    </rPh>
    <rPh sb="123" eb="125">
      <t>カンタン</t>
    </rPh>
    <rPh sb="126" eb="128">
      <t>シンダン</t>
    </rPh>
    <rPh sb="129" eb="131">
      <t>ジッシ</t>
    </rPh>
    <rPh sb="137" eb="139">
      <t>タイシン</t>
    </rPh>
    <rPh sb="139" eb="141">
      <t>シンダン</t>
    </rPh>
    <rPh sb="142" eb="146">
      <t>レッカシンダン</t>
    </rPh>
    <phoneticPr fontId="5"/>
  </si>
  <si>
    <t>・維持管理および修繕を自主的に管理し、計画的・効率的に行うことによって、維持管理費・修繕費を平準化し、建物にかかるトータルコストを縮減します。
・更新する場合は、まちづくりとの整合性を保ち公共施設のコンパクト化や効率化の観点から、土地や建物について、単独更新以外の統合や復元化について検討を行います。
・更新・改修の方針については、統合や廃止の推進方針と整合性を図ります。</t>
    <rPh sb="1" eb="3">
      <t>イジ</t>
    </rPh>
    <rPh sb="3" eb="5">
      <t>カンリ</t>
    </rPh>
    <rPh sb="8" eb="10">
      <t>シュウゼン</t>
    </rPh>
    <rPh sb="11" eb="14">
      <t>ジシュテキ</t>
    </rPh>
    <rPh sb="15" eb="17">
      <t>カンリ</t>
    </rPh>
    <rPh sb="19" eb="22">
      <t>ケイカクテキ</t>
    </rPh>
    <rPh sb="23" eb="26">
      <t>コウリツテキ</t>
    </rPh>
    <rPh sb="27" eb="28">
      <t>オコナ</t>
    </rPh>
    <rPh sb="36" eb="38">
      <t>イジ</t>
    </rPh>
    <rPh sb="38" eb="41">
      <t>カンリヒ</t>
    </rPh>
    <rPh sb="42" eb="45">
      <t>シュウゼンヒ</t>
    </rPh>
    <rPh sb="46" eb="49">
      <t>ヘイジュンカ</t>
    </rPh>
    <rPh sb="51" eb="53">
      <t>タテモノ</t>
    </rPh>
    <rPh sb="65" eb="67">
      <t>シュクゲン</t>
    </rPh>
    <rPh sb="73" eb="75">
      <t>コウシン</t>
    </rPh>
    <rPh sb="77" eb="79">
      <t>バアイ</t>
    </rPh>
    <rPh sb="88" eb="91">
      <t>セイゴウセイ</t>
    </rPh>
    <rPh sb="92" eb="93">
      <t>タモ</t>
    </rPh>
    <rPh sb="94" eb="96">
      <t>コウキョウ</t>
    </rPh>
    <rPh sb="96" eb="98">
      <t>シセツ</t>
    </rPh>
    <rPh sb="104" eb="105">
      <t>カ</t>
    </rPh>
    <rPh sb="106" eb="109">
      <t>コウリツカ</t>
    </rPh>
    <rPh sb="110" eb="112">
      <t>カンテン</t>
    </rPh>
    <rPh sb="115" eb="117">
      <t>トチ</t>
    </rPh>
    <rPh sb="118" eb="120">
      <t>タテモノ</t>
    </rPh>
    <rPh sb="125" eb="127">
      <t>タンドク</t>
    </rPh>
    <rPh sb="127" eb="129">
      <t>コウシン</t>
    </rPh>
    <rPh sb="129" eb="131">
      <t>イガイ</t>
    </rPh>
    <rPh sb="132" eb="134">
      <t>トウゴウ</t>
    </rPh>
    <rPh sb="135" eb="137">
      <t>フクゲン</t>
    </rPh>
    <rPh sb="137" eb="138">
      <t>カ</t>
    </rPh>
    <rPh sb="142" eb="144">
      <t>ケントウ</t>
    </rPh>
    <rPh sb="145" eb="146">
      <t>オコナ</t>
    </rPh>
    <rPh sb="152" eb="154">
      <t>コウシン</t>
    </rPh>
    <rPh sb="155" eb="157">
      <t>カイシュウ</t>
    </rPh>
    <rPh sb="158" eb="160">
      <t>ホウシン</t>
    </rPh>
    <rPh sb="166" eb="168">
      <t>トウゴウ</t>
    </rPh>
    <rPh sb="169" eb="171">
      <t>ハイシ</t>
    </rPh>
    <rPh sb="172" eb="174">
      <t>スイシン</t>
    </rPh>
    <rPh sb="174" eb="176">
      <t>ホウシン</t>
    </rPh>
    <rPh sb="177" eb="180">
      <t>セイゴウセイ</t>
    </rPh>
    <rPh sb="181" eb="182">
      <t>ハカ</t>
    </rPh>
    <phoneticPr fontId="5"/>
  </si>
  <si>
    <t>・危険性が認められた施設については、評価の内容に沿って安全確保の改修を実施します。（ただし総合的な判断により改修せずに供用廃止を検討する場合もあります。）
・点検・診断等により高度の危険性が認められた公共施設等や老朽化等により供用廃止され、かつ今後も利用見込みのない公共施設等については、順次取壊しを行います。</t>
    <rPh sb="1" eb="4">
      <t>キケンセイ</t>
    </rPh>
    <rPh sb="5" eb="6">
      <t>ミト</t>
    </rPh>
    <rPh sb="10" eb="12">
      <t>シセツ</t>
    </rPh>
    <rPh sb="18" eb="20">
      <t>ヒョウカ</t>
    </rPh>
    <rPh sb="21" eb="23">
      <t>ナイヨウ</t>
    </rPh>
    <rPh sb="24" eb="25">
      <t>ソ</t>
    </rPh>
    <rPh sb="27" eb="29">
      <t>アンゼン</t>
    </rPh>
    <rPh sb="29" eb="31">
      <t>カクホ</t>
    </rPh>
    <rPh sb="32" eb="34">
      <t>カイシュウ</t>
    </rPh>
    <rPh sb="35" eb="37">
      <t>ジッシ</t>
    </rPh>
    <rPh sb="45" eb="48">
      <t>ソウゴウテキ</t>
    </rPh>
    <rPh sb="49" eb="51">
      <t>ハンダン</t>
    </rPh>
    <rPh sb="54" eb="56">
      <t>カイシュウ</t>
    </rPh>
    <rPh sb="59" eb="61">
      <t>キョウヨウ</t>
    </rPh>
    <rPh sb="61" eb="63">
      <t>ハイシ</t>
    </rPh>
    <rPh sb="64" eb="66">
      <t>ケントウ</t>
    </rPh>
    <rPh sb="68" eb="70">
      <t>バアイ</t>
    </rPh>
    <rPh sb="79" eb="81">
      <t>テンケン</t>
    </rPh>
    <rPh sb="82" eb="84">
      <t>シンダン</t>
    </rPh>
    <rPh sb="84" eb="85">
      <t>トウ</t>
    </rPh>
    <rPh sb="88" eb="90">
      <t>コウド</t>
    </rPh>
    <rPh sb="91" eb="94">
      <t>キケンセイ</t>
    </rPh>
    <rPh sb="95" eb="96">
      <t>ミト</t>
    </rPh>
    <rPh sb="100" eb="104">
      <t>コウキョウシセツ</t>
    </rPh>
    <rPh sb="104" eb="105">
      <t>トウ</t>
    </rPh>
    <rPh sb="106" eb="109">
      <t>ロウキュウカ</t>
    </rPh>
    <rPh sb="109" eb="110">
      <t>トウ</t>
    </rPh>
    <rPh sb="113" eb="115">
      <t>キョウヨウ</t>
    </rPh>
    <rPh sb="115" eb="117">
      <t>ハイシ</t>
    </rPh>
    <rPh sb="122" eb="124">
      <t>コンゴ</t>
    </rPh>
    <rPh sb="125" eb="127">
      <t>リヨウ</t>
    </rPh>
    <rPh sb="127" eb="129">
      <t>ミコ</t>
    </rPh>
    <rPh sb="133" eb="135">
      <t>コウキョウ</t>
    </rPh>
    <rPh sb="135" eb="137">
      <t>シセツ</t>
    </rPh>
    <rPh sb="137" eb="138">
      <t>トウ</t>
    </rPh>
    <rPh sb="144" eb="146">
      <t>ジュンジ</t>
    </rPh>
    <rPh sb="146" eb="148">
      <t>トリコワ</t>
    </rPh>
    <rPh sb="150" eb="151">
      <t>オコナ</t>
    </rPh>
    <phoneticPr fontId="5"/>
  </si>
  <si>
    <t>・旧耐震基準により建設された施設や、被災時に影響が大きい施設の耐震化を重点的に行います。</t>
    <rPh sb="1" eb="6">
      <t>キュウタイシンキジュン</t>
    </rPh>
    <rPh sb="9" eb="11">
      <t>ケンセツ</t>
    </rPh>
    <rPh sb="14" eb="16">
      <t>シセツ</t>
    </rPh>
    <rPh sb="18" eb="20">
      <t>ヒサイ</t>
    </rPh>
    <rPh sb="20" eb="21">
      <t>ジ</t>
    </rPh>
    <rPh sb="22" eb="24">
      <t>エイキョウ</t>
    </rPh>
    <rPh sb="25" eb="26">
      <t>オオ</t>
    </rPh>
    <rPh sb="28" eb="30">
      <t>シセツ</t>
    </rPh>
    <rPh sb="31" eb="34">
      <t>タイシンカ</t>
    </rPh>
    <rPh sb="35" eb="38">
      <t>ジュウテンテキ</t>
    </rPh>
    <rPh sb="39" eb="40">
      <t>オコナ</t>
    </rPh>
    <phoneticPr fontId="5"/>
  </si>
  <si>
    <t>・診断と改善に重点を置いた総合的かつ計画的な管理に基づいた予防保全によって、公共施設等の長期使用を図ります。
・建替周期は大規模改修工事を経て60年とし、その時点で診断を行い更に使用が可能であれば長寿命改修工事を行って80年まで長期使用しコストを削減することも検討します。</t>
    <rPh sb="1" eb="3">
      <t>シンダン</t>
    </rPh>
    <rPh sb="4" eb="6">
      <t>カイゼン</t>
    </rPh>
    <rPh sb="7" eb="9">
      <t>ジュウテン</t>
    </rPh>
    <rPh sb="10" eb="11">
      <t>オ</t>
    </rPh>
    <rPh sb="13" eb="16">
      <t>ソウゴウテキ</t>
    </rPh>
    <rPh sb="18" eb="21">
      <t>ケイカクテキ</t>
    </rPh>
    <rPh sb="22" eb="24">
      <t>カンリ</t>
    </rPh>
    <rPh sb="25" eb="26">
      <t>モト</t>
    </rPh>
    <rPh sb="29" eb="31">
      <t>ヨボウ</t>
    </rPh>
    <rPh sb="31" eb="33">
      <t>ホゼン</t>
    </rPh>
    <rPh sb="38" eb="40">
      <t>コウキョウ</t>
    </rPh>
    <rPh sb="40" eb="42">
      <t>シセツ</t>
    </rPh>
    <rPh sb="42" eb="43">
      <t>トウ</t>
    </rPh>
    <rPh sb="44" eb="46">
      <t>チョウキ</t>
    </rPh>
    <rPh sb="46" eb="48">
      <t>シヨウ</t>
    </rPh>
    <rPh sb="49" eb="50">
      <t>ハカ</t>
    </rPh>
    <rPh sb="56" eb="58">
      <t>タテカ</t>
    </rPh>
    <rPh sb="58" eb="60">
      <t>シュウキ</t>
    </rPh>
    <rPh sb="61" eb="64">
      <t>ダイキボ</t>
    </rPh>
    <rPh sb="64" eb="66">
      <t>カイシュウ</t>
    </rPh>
    <rPh sb="66" eb="68">
      <t>コウジ</t>
    </rPh>
    <rPh sb="69" eb="70">
      <t>ヘ</t>
    </rPh>
    <rPh sb="73" eb="74">
      <t>ネン</t>
    </rPh>
    <rPh sb="79" eb="81">
      <t>ジテン</t>
    </rPh>
    <rPh sb="82" eb="84">
      <t>シンダン</t>
    </rPh>
    <rPh sb="85" eb="86">
      <t>オコナ</t>
    </rPh>
    <rPh sb="87" eb="88">
      <t>サラ</t>
    </rPh>
    <rPh sb="89" eb="91">
      <t>シヨウ</t>
    </rPh>
    <rPh sb="92" eb="94">
      <t>カノウ</t>
    </rPh>
    <phoneticPr fontId="5"/>
  </si>
  <si>
    <t>・「ユニバーサルデザイン2020行動計画」（平成29年2月20日ユニバーサルデザイン2020関係閣僚会議決定）における考え方等を踏まえ、公共施設等の計画的な改修等によるユニバーサルデザイン化の推進を図ります。</t>
    <rPh sb="16" eb="18">
      <t>コウドウ</t>
    </rPh>
    <rPh sb="18" eb="20">
      <t>ケイカク</t>
    </rPh>
    <rPh sb="22" eb="24">
      <t>ヘイセイ</t>
    </rPh>
    <rPh sb="26" eb="27">
      <t>ネン</t>
    </rPh>
    <rPh sb="28" eb="29">
      <t>ガツ</t>
    </rPh>
    <rPh sb="31" eb="32">
      <t>ニチ</t>
    </rPh>
    <rPh sb="46" eb="48">
      <t>カンケイ</t>
    </rPh>
    <rPh sb="48" eb="50">
      <t>カクリョウ</t>
    </rPh>
    <rPh sb="50" eb="52">
      <t>カイギ</t>
    </rPh>
    <rPh sb="52" eb="54">
      <t>ケッテイ</t>
    </rPh>
    <rPh sb="59" eb="60">
      <t>カンガ</t>
    </rPh>
    <rPh sb="61" eb="62">
      <t>カタ</t>
    </rPh>
    <rPh sb="62" eb="63">
      <t>トウ</t>
    </rPh>
    <rPh sb="64" eb="65">
      <t>フ</t>
    </rPh>
    <rPh sb="68" eb="70">
      <t>コウキョウ</t>
    </rPh>
    <rPh sb="70" eb="72">
      <t>シセツ</t>
    </rPh>
    <rPh sb="72" eb="73">
      <t>トウ</t>
    </rPh>
    <rPh sb="74" eb="77">
      <t>ケイカクテキ</t>
    </rPh>
    <rPh sb="78" eb="80">
      <t>カイシュウ</t>
    </rPh>
    <rPh sb="80" eb="81">
      <t>トウ</t>
    </rPh>
    <rPh sb="94" eb="95">
      <t>カ</t>
    </rPh>
    <rPh sb="96" eb="98">
      <t>スイシン</t>
    </rPh>
    <rPh sb="99" eb="100">
      <t>ハカ</t>
    </rPh>
    <phoneticPr fontId="5"/>
  </si>
  <si>
    <t>・地球温暖化対策計画（令和３年10月22日閣議決定）及び水上村地球温暖化対策実行計画の内容を踏まえ、公共施設におけるエネルギー使用料が大きい設備や機器の洗い出しと更新の検討、再生可能エネルギー（太陽光発電発電設備など）の設置検討などに取り組みます。</t>
    <rPh sb="1" eb="3">
      <t>チキュウ</t>
    </rPh>
    <rPh sb="3" eb="6">
      <t>オンダンカ</t>
    </rPh>
    <rPh sb="6" eb="8">
      <t>タイサク</t>
    </rPh>
    <rPh sb="8" eb="10">
      <t>ケイカク</t>
    </rPh>
    <rPh sb="11" eb="13">
      <t>レイワ</t>
    </rPh>
    <rPh sb="14" eb="15">
      <t>ネン</t>
    </rPh>
    <rPh sb="17" eb="18">
      <t>ガツ</t>
    </rPh>
    <rPh sb="20" eb="21">
      <t>ニチ</t>
    </rPh>
    <rPh sb="21" eb="23">
      <t>カクギ</t>
    </rPh>
    <rPh sb="23" eb="25">
      <t>ケッテイ</t>
    </rPh>
    <rPh sb="26" eb="27">
      <t>オヨ</t>
    </rPh>
    <rPh sb="28" eb="30">
      <t>ミズカミ</t>
    </rPh>
    <rPh sb="30" eb="31">
      <t>ムラ</t>
    </rPh>
    <rPh sb="31" eb="33">
      <t>チキュウ</t>
    </rPh>
    <rPh sb="33" eb="36">
      <t>オンダンカ</t>
    </rPh>
    <rPh sb="36" eb="38">
      <t>タイサク</t>
    </rPh>
    <rPh sb="38" eb="40">
      <t>ジッコウ</t>
    </rPh>
    <rPh sb="40" eb="42">
      <t>ケイカク</t>
    </rPh>
    <rPh sb="43" eb="45">
      <t>ナイヨウ</t>
    </rPh>
    <rPh sb="46" eb="47">
      <t>フ</t>
    </rPh>
    <rPh sb="50" eb="52">
      <t>コウキョウ</t>
    </rPh>
    <rPh sb="52" eb="54">
      <t>シセツ</t>
    </rPh>
    <rPh sb="63" eb="66">
      <t>シヨウリョウ</t>
    </rPh>
    <rPh sb="67" eb="68">
      <t>オオ</t>
    </rPh>
    <rPh sb="70" eb="72">
      <t>セツビ</t>
    </rPh>
    <rPh sb="73" eb="75">
      <t>キキ</t>
    </rPh>
    <rPh sb="76" eb="77">
      <t>アラ</t>
    </rPh>
    <rPh sb="78" eb="79">
      <t>ダ</t>
    </rPh>
    <rPh sb="81" eb="83">
      <t>コウシン</t>
    </rPh>
    <rPh sb="84" eb="86">
      <t>ケントウ</t>
    </rPh>
    <rPh sb="87" eb="91">
      <t>サイセイカノウ</t>
    </rPh>
    <rPh sb="97" eb="100">
      <t>タイヨウコウ</t>
    </rPh>
    <rPh sb="100" eb="102">
      <t>ハツデン</t>
    </rPh>
    <rPh sb="102" eb="104">
      <t>ハツデン</t>
    </rPh>
    <rPh sb="104" eb="106">
      <t>セツビ</t>
    </rPh>
    <rPh sb="110" eb="112">
      <t>セッチ</t>
    </rPh>
    <rPh sb="112" eb="114">
      <t>ケントウ</t>
    </rPh>
    <rPh sb="117" eb="118">
      <t>ト</t>
    </rPh>
    <rPh sb="119" eb="120">
      <t>ク</t>
    </rPh>
    <phoneticPr fontId="5"/>
  </si>
  <si>
    <t>・施設の性能や活用度等によって施設を診断し、継続使用、改善使用、用途廃止、施設廃止の４つの段階に評価し、診断結果は、施設の統廃合及び供用廃止の判断材料とします。
・種々の公共施設コンパクト化の施策について住民、議会等と協議しながら検討します。</t>
    <rPh sb="1" eb="3">
      <t>シセツ</t>
    </rPh>
    <rPh sb="4" eb="6">
      <t>セイノウ</t>
    </rPh>
    <rPh sb="7" eb="9">
      <t>カツヨウ</t>
    </rPh>
    <rPh sb="9" eb="10">
      <t>ド</t>
    </rPh>
    <rPh sb="10" eb="11">
      <t>トウ</t>
    </rPh>
    <rPh sb="15" eb="17">
      <t>シセツ</t>
    </rPh>
    <rPh sb="18" eb="20">
      <t>シンダン</t>
    </rPh>
    <rPh sb="22" eb="24">
      <t>ケイゾク</t>
    </rPh>
    <rPh sb="24" eb="26">
      <t>シヨウ</t>
    </rPh>
    <rPh sb="27" eb="29">
      <t>カイゼン</t>
    </rPh>
    <rPh sb="29" eb="31">
      <t>シヨウ</t>
    </rPh>
    <rPh sb="32" eb="34">
      <t>ヨウト</t>
    </rPh>
    <rPh sb="34" eb="36">
      <t>ハイシ</t>
    </rPh>
    <rPh sb="37" eb="39">
      <t>シセツ</t>
    </rPh>
    <rPh sb="39" eb="41">
      <t>ハイシ</t>
    </rPh>
    <rPh sb="45" eb="47">
      <t>ダンカイ</t>
    </rPh>
    <rPh sb="48" eb="50">
      <t>ヒョウカ</t>
    </rPh>
    <rPh sb="52" eb="54">
      <t>シンダン</t>
    </rPh>
    <rPh sb="54" eb="56">
      <t>ケッカ</t>
    </rPh>
    <rPh sb="58" eb="60">
      <t>シセツ</t>
    </rPh>
    <rPh sb="61" eb="64">
      <t>トウハイゴウ</t>
    </rPh>
    <rPh sb="64" eb="65">
      <t>オヨ</t>
    </rPh>
    <phoneticPr fontId="5"/>
  </si>
  <si>
    <t>・本計画期間において、人口減少や住民ニーズの変化を踏まえ未利用施設の統廃合等を行い、公共建築物の延床面積を10％程度削減します。</t>
    <rPh sb="1" eb="2">
      <t>ホン</t>
    </rPh>
    <rPh sb="2" eb="4">
      <t>ケイカク</t>
    </rPh>
    <rPh sb="4" eb="6">
      <t>キカン</t>
    </rPh>
    <rPh sb="11" eb="13">
      <t>ジンコウ</t>
    </rPh>
    <rPh sb="13" eb="15">
      <t>ゲンショウ</t>
    </rPh>
    <rPh sb="16" eb="18">
      <t>ジュウミン</t>
    </rPh>
    <rPh sb="22" eb="24">
      <t>ヘンカ</t>
    </rPh>
    <rPh sb="25" eb="26">
      <t>フ</t>
    </rPh>
    <rPh sb="28" eb="31">
      <t>ミリヨウ</t>
    </rPh>
    <rPh sb="31" eb="33">
      <t>シセツ</t>
    </rPh>
    <rPh sb="34" eb="37">
      <t>トウハイゴウ</t>
    </rPh>
    <rPh sb="37" eb="38">
      <t>トウ</t>
    </rPh>
    <rPh sb="39" eb="40">
      <t>オコナ</t>
    </rPh>
    <rPh sb="42" eb="44">
      <t>コウキョウ</t>
    </rPh>
    <rPh sb="44" eb="46">
      <t>ケンチク</t>
    </rPh>
    <rPh sb="46" eb="47">
      <t>ブツ</t>
    </rPh>
    <rPh sb="48" eb="52">
      <t>ノベユカメンセキ</t>
    </rPh>
    <rPh sb="56" eb="58">
      <t>テイド</t>
    </rPh>
    <rPh sb="58" eb="60">
      <t>サクゲン</t>
    </rPh>
    <phoneticPr fontId="5"/>
  </si>
  <si>
    <t>所管部局において進行管理・マネジメントを行います。10年間の期ごとにローリングするとともに、歳入・歳出額の変動や扶助費等の増大、更新費用試算条件の変更などの場合に、適宜見直しを行います。</t>
    <rPh sb="0" eb="2">
      <t>ショカン</t>
    </rPh>
    <rPh sb="2" eb="4">
      <t>ブキョク</t>
    </rPh>
    <rPh sb="8" eb="10">
      <t>シンコウ</t>
    </rPh>
    <rPh sb="10" eb="12">
      <t>カンリ</t>
    </rPh>
    <rPh sb="20" eb="21">
      <t>オコナ</t>
    </rPh>
    <rPh sb="27" eb="29">
      <t>ネンカン</t>
    </rPh>
    <rPh sb="30" eb="31">
      <t>キ</t>
    </rPh>
    <rPh sb="46" eb="48">
      <t>サイニュウ</t>
    </rPh>
    <rPh sb="49" eb="51">
      <t>サイシュツ</t>
    </rPh>
    <rPh sb="51" eb="52">
      <t>ガク</t>
    </rPh>
    <rPh sb="53" eb="55">
      <t>ヘンドウ</t>
    </rPh>
    <rPh sb="56" eb="59">
      <t>フジョヒ</t>
    </rPh>
    <rPh sb="59" eb="60">
      <t>トウ</t>
    </rPh>
    <rPh sb="61" eb="63">
      <t>ゾウダイ</t>
    </rPh>
    <rPh sb="64" eb="66">
      <t>コウシン</t>
    </rPh>
    <rPh sb="66" eb="68">
      <t>ヒヨウ</t>
    </rPh>
    <rPh sb="68" eb="70">
      <t>シサン</t>
    </rPh>
    <rPh sb="70" eb="72">
      <t>ジョウケン</t>
    </rPh>
    <rPh sb="73" eb="75">
      <t>ヘンコウ</t>
    </rPh>
    <rPh sb="78" eb="80">
      <t>バアイ</t>
    </rPh>
    <rPh sb="82" eb="84">
      <t>テキギ</t>
    </rPh>
    <rPh sb="84" eb="86">
      <t>ミナオ</t>
    </rPh>
    <rPh sb="88" eb="89">
      <t>オコナ</t>
    </rPh>
    <phoneticPr fontId="5"/>
  </si>
  <si>
    <t>（１）村民文化系施設、
（２）学校教育系施設、
（５）子育て支援施設、
（７）医療施設、
（８）行政系施設、
については、今後も継続していくこととし、適切な維持管理を行っていきます。
（12）インフラ系施設は、可能な限り長寿命化を図るとともに、計画的、効率的な改修・更新を行っていきます。</t>
    <rPh sb="3" eb="5">
      <t>ソンミン</t>
    </rPh>
    <rPh sb="5" eb="8">
      <t>ブンカケイ</t>
    </rPh>
    <rPh sb="8" eb="10">
      <t>シセツ</t>
    </rPh>
    <rPh sb="15" eb="17">
      <t>ガッコウ</t>
    </rPh>
    <rPh sb="17" eb="19">
      <t>キョウイク</t>
    </rPh>
    <rPh sb="19" eb="20">
      <t>ケイ</t>
    </rPh>
    <rPh sb="20" eb="22">
      <t>シセツ</t>
    </rPh>
    <rPh sb="27" eb="29">
      <t>コソダ</t>
    </rPh>
    <rPh sb="30" eb="32">
      <t>シエン</t>
    </rPh>
    <rPh sb="32" eb="34">
      <t>シセツ</t>
    </rPh>
    <rPh sb="39" eb="43">
      <t>イリョウシセツ</t>
    </rPh>
    <rPh sb="48" eb="50">
      <t>ギョウセイ</t>
    </rPh>
    <rPh sb="50" eb="51">
      <t>ケイ</t>
    </rPh>
    <rPh sb="51" eb="53">
      <t>シセツ</t>
    </rPh>
    <rPh sb="61" eb="63">
      <t>コンゴ</t>
    </rPh>
    <rPh sb="64" eb="66">
      <t>ケイゾク</t>
    </rPh>
    <rPh sb="75" eb="77">
      <t>テキセツ</t>
    </rPh>
    <phoneticPr fontId="5"/>
  </si>
  <si>
    <t>長寿命化改修、大規模改修、民間活用、ユニバーサルデザイン化等（計画書参照）</t>
    <rPh sb="0" eb="1">
      <t>チョウ</t>
    </rPh>
    <rPh sb="1" eb="4">
      <t>ジュミョウカ</t>
    </rPh>
    <rPh sb="4" eb="6">
      <t>カイシュウ</t>
    </rPh>
    <rPh sb="7" eb="10">
      <t>ダイキボ</t>
    </rPh>
    <rPh sb="10" eb="12">
      <t>カイシュウ</t>
    </rPh>
    <rPh sb="13" eb="15">
      <t>ミンカン</t>
    </rPh>
    <rPh sb="15" eb="17">
      <t>カツヨウ</t>
    </rPh>
    <rPh sb="28" eb="29">
      <t>カ</t>
    </rPh>
    <rPh sb="29" eb="30">
      <t>トウ</t>
    </rPh>
    <rPh sb="31" eb="34">
      <t>ケイカクショ</t>
    </rPh>
    <rPh sb="34" eb="36">
      <t>サンショウ</t>
    </rPh>
    <phoneticPr fontId="5"/>
  </si>
  <si>
    <t>2020（R2）年以降の相良村の人口は、急速に減少を続け、2065年には1,016人になるものと推計されている。</t>
  </si>
  <si>
    <t>【建物】
・村民文化系施設　８棟
・社会教育系施設　２棟
・スポーツ・レクリエーション施設　１６棟
・産業系施設　２棟
・学校教育系施設　２３棟
・保健福祉施設　２棟
・行政系施設　４棟
・公営住宅　５５棟
・公園　２棟　
・その他　９棟
【インフラ】
・道路　
１級村道　９路線　総延長22061.1m
２級村道　10路線　総延長21801.2m
その他の村道　93路線　総延長70389.44m
農道　187路線　総延長54,345m
林道　８路線　総延長53667.27m
・橋梁　
村道橋梁　49本
林道橋梁　15本
・トンネル　１本　総延長433.5m
【企業会計】
・簡易水道　
導水管延長　1,014m
送水管延長　1,007m
配水管延長63,253ｍ
浄水場施設数　４箇所
配水池施設数　４箇所
・農業集落排水
下水管布設延長　７８ｋｍ
終末処理場数　３箇所</t>
  </si>
  <si>
    <t>（1）施設の保有量
　本村が所有する公共建築物の延床面積は全体で約3.9万㎡あり、人口1人当たり9.36㎡/人。全国平均値は 3.22㎡/人となっているので、全国平均よりも多くの面積を保有していることになる。また、人口規模の類似する団体（人口1万人未満の地方公共団体平均）と比較した場合においては、施設保有量は少ないことがうかがえる。
　少子化の進展等により、村全体の人口は減少に転じている。一方、住民ニーズに対応して公共施設等の数量は維持し続けている。今後も人口規模を考慮した公共施設の数量を適正に維持するための施策が必要。
（2）施設の老朽化
　経過年数30年以上の建物が、棟数ベースで約26％、面積ベースで約31％ある。今後、建物の老朽化や機能の陳腐化が進行し、大規模な改修や更新時期が集中することとなる。
　今後は不具合発生の都度修理を行う「事後保全」から、計画的に保全や改修等を行う「予防保全」への転換を目指すことで、既存の公共施設を良好な状態に保つことが大切。
（3）財源の不足
　扶助費の増加や人口減少に伴う村税の減少に伴い、公共施設等の維持更新にかかる費用に対しての財源不足が予想される。一方、今後40年間で改修や更新が必要な施設が数多くあり、改修や更新にかかる費用の増加が見込まれる。今後は財源とのバランスを図ったうえでの公共施設等の整備・維持管理を進めていく必要がある。</t>
  </si>
  <si>
    <t>【普通会計】
　・公共建築物　7,168百万円
　・インフラ施設　4,118百万円
【公営事業会計】
　・公共建築物　0円
　・インフラ施設　1,597百万円
【公共建築物計】　7,168百万円
【インフラ施設計】　5,715百万円</t>
    <rPh sb="1" eb="3">
      <t>フツウ</t>
    </rPh>
    <rPh sb="3" eb="5">
      <t>カイケイ</t>
    </rPh>
    <rPh sb="9" eb="11">
      <t>コウキョウ</t>
    </rPh>
    <rPh sb="11" eb="13">
      <t>ケンチク</t>
    </rPh>
    <rPh sb="13" eb="14">
      <t>ブツ</t>
    </rPh>
    <rPh sb="30" eb="32">
      <t>シセツ</t>
    </rPh>
    <rPh sb="43" eb="45">
      <t>コウエイ</t>
    </rPh>
    <rPh sb="45" eb="47">
      <t>ジギョウ</t>
    </rPh>
    <rPh sb="47" eb="49">
      <t>カイケイ</t>
    </rPh>
    <rPh sb="53" eb="55">
      <t>コウキョウ</t>
    </rPh>
    <rPh sb="55" eb="57">
      <t>ケンチク</t>
    </rPh>
    <rPh sb="57" eb="58">
      <t>ブツ</t>
    </rPh>
    <rPh sb="60" eb="61">
      <t>エン</t>
    </rPh>
    <rPh sb="68" eb="70">
      <t>シセツ</t>
    </rPh>
    <rPh sb="82" eb="84">
      <t>コウキョウ</t>
    </rPh>
    <rPh sb="84" eb="86">
      <t>ケンチク</t>
    </rPh>
    <rPh sb="86" eb="87">
      <t>ブツ</t>
    </rPh>
    <rPh sb="87" eb="88">
      <t>ケイ</t>
    </rPh>
    <rPh sb="104" eb="106">
      <t>シセツ</t>
    </rPh>
    <rPh sb="106" eb="107">
      <t>ケイ</t>
    </rPh>
    <phoneticPr fontId="5"/>
  </si>
  <si>
    <t>【普通会計】
　・公共建築物　2,362百万円
　・インフラ施設　1,766百万円
【公営事業会計】
　・公共建築物　0円
　・インフラ施設　1,543百万円
【公共建築物計】　2,362百万円
【インフラ施設計】　3,309百万円</t>
  </si>
  <si>
    <t>【普通会計】
　・公共建築物　4,8068百万円
　・インフラ施設　2,352百万円
【公営事業会計】
　・公共建築物　0円
　・インフラ施設　54百万円
【公共建築物計】　4,806百万円
【インフラ施設計】　2,406百万円</t>
  </si>
  <si>
    <t xml:space="preserve">施設の各部門を横断的に管理し、施設を効率的に維持管理する目的で、村長をトップとした全庁的な取り組み体制を構築する。また、以下の内容についても取り組むこととする。
①情報の共有化
　各施設の状況を一元管理し、施設自体の情報やコスト情報、運営情報の収集を定期的に行い、庁内で情報共有を行う。施設情報の一元管理においては、庁内の施設管理システムを活用し、関係部局との共有化を図る。
②職員への啓発・意識改革
　公共施設等マネジメントを推進していくためには、公共施設等の更新費用や財政状況、公共施設等マネジメント導入のあり方などを各職員が十分理解し、意識を持つ必要がある。研修や勉強会等を適宜実施することにより、公共施設等マネジメントに対する職員の理解の促進、意識の向上を図る。
③広域的な連携・協力
　村単独ではなく、関連する自治体間の連携を行い、協力することによって、より効果的・効率的な取り組みを実践していく。
</t>
  </si>
  <si>
    <t>　今後の維持管理・更新・運営においてはPPP/PFI等の民間活力の導入についても検討していく。</t>
  </si>
  <si>
    <t>　施設に応じた定期的な点検・診断を実施し、老朽化や劣化箇所等を把握する。点検・診断については施設の管理者で実施する場合と専門家に依頼する場合での役割や実施頻度を整理し、予防保全型の維持管理に努める。また、点検・診断の結果はデータベース化し、蓄積した情報をもとに今後のメンテナンスに活用する。</t>
    <rPh sb="1" eb="3">
      <t>シセツ</t>
    </rPh>
    <rPh sb="4" eb="5">
      <t>オウ</t>
    </rPh>
    <rPh sb="7" eb="10">
      <t>テイキテキ</t>
    </rPh>
    <rPh sb="11" eb="13">
      <t>テンケン</t>
    </rPh>
    <rPh sb="14" eb="16">
      <t>シンダン</t>
    </rPh>
    <rPh sb="17" eb="19">
      <t>ジッシ</t>
    </rPh>
    <rPh sb="21" eb="24">
      <t>ロウキュウカ</t>
    </rPh>
    <rPh sb="25" eb="27">
      <t>レッカ</t>
    </rPh>
    <rPh sb="27" eb="29">
      <t>カショ</t>
    </rPh>
    <rPh sb="29" eb="30">
      <t>トウ</t>
    </rPh>
    <rPh sb="31" eb="33">
      <t>ハアク</t>
    </rPh>
    <rPh sb="36" eb="38">
      <t>テンケン</t>
    </rPh>
    <rPh sb="39" eb="41">
      <t>シンダン</t>
    </rPh>
    <rPh sb="46" eb="48">
      <t>シセツ</t>
    </rPh>
    <rPh sb="49" eb="52">
      <t>カンリシャ</t>
    </rPh>
    <rPh sb="53" eb="55">
      <t>ジッシ</t>
    </rPh>
    <rPh sb="57" eb="59">
      <t>バアイ</t>
    </rPh>
    <rPh sb="60" eb="63">
      <t>センモンカ</t>
    </rPh>
    <rPh sb="64" eb="66">
      <t>イライ</t>
    </rPh>
    <rPh sb="68" eb="70">
      <t>バアイ</t>
    </rPh>
    <rPh sb="72" eb="74">
      <t>ヤクワリ</t>
    </rPh>
    <rPh sb="75" eb="77">
      <t>ジッシ</t>
    </rPh>
    <rPh sb="77" eb="79">
      <t>ヒンド</t>
    </rPh>
    <rPh sb="80" eb="82">
      <t>セイリ</t>
    </rPh>
    <rPh sb="84" eb="86">
      <t>ヨボウ</t>
    </rPh>
    <rPh sb="86" eb="89">
      <t>ホゼンガタ</t>
    </rPh>
    <rPh sb="90" eb="92">
      <t>イジ</t>
    </rPh>
    <rPh sb="92" eb="94">
      <t>カンリ</t>
    </rPh>
    <rPh sb="95" eb="96">
      <t>ツト</t>
    </rPh>
    <rPh sb="102" eb="104">
      <t>テンケン</t>
    </rPh>
    <rPh sb="105" eb="107">
      <t>シンダン</t>
    </rPh>
    <rPh sb="108" eb="110">
      <t>ケッカ</t>
    </rPh>
    <rPh sb="117" eb="118">
      <t>カ</t>
    </rPh>
    <rPh sb="120" eb="122">
      <t>チクセキ</t>
    </rPh>
    <rPh sb="124" eb="126">
      <t>ジョウホウ</t>
    </rPh>
    <rPh sb="130" eb="132">
      <t>コンゴ</t>
    </rPh>
    <rPh sb="140" eb="142">
      <t>カツヨウ</t>
    </rPh>
    <phoneticPr fontId="5"/>
  </si>
  <si>
    <t>　施設の維持管理にあたっては、不具合発生の都度修理を行う「事後保全」から、計画的に保全や改修等を行う「予防保全」への転換を図る。定期的な点検・診断結果に基づいて修繕優先度を判断し、計画的な修繕・改修を行う。
　なお、今後の維持管理・更新・運営においてはPPP/PFI等の民間活力の導入についても検討していく。</t>
  </si>
  <si>
    <t>　老朽化した建物や供用廃止された公共施設については、取り壊しなどの対策を講じることにより、安全性を確保する。
　また、引き続き使用していく施設のうち、データベース化された点検・診断結果から劣化・損傷など安全面での危険性が認められたものについては、安全確保に向けた改修等を検討し、対策を行う。</t>
    <rPh sb="1" eb="4">
      <t>ロウキュウカ</t>
    </rPh>
    <rPh sb="6" eb="8">
      <t>タテモノ</t>
    </rPh>
    <rPh sb="9" eb="11">
      <t>キョウヨウ</t>
    </rPh>
    <rPh sb="11" eb="13">
      <t>ハイシ</t>
    </rPh>
    <rPh sb="16" eb="18">
      <t>コウキョウ</t>
    </rPh>
    <rPh sb="18" eb="20">
      <t>シセツ</t>
    </rPh>
    <rPh sb="26" eb="27">
      <t>ト</t>
    </rPh>
    <rPh sb="28" eb="29">
      <t>コワ</t>
    </rPh>
    <rPh sb="33" eb="35">
      <t>タイサク</t>
    </rPh>
    <rPh sb="36" eb="37">
      <t>コウ</t>
    </rPh>
    <rPh sb="45" eb="48">
      <t>アンゼンセイ</t>
    </rPh>
    <rPh sb="49" eb="51">
      <t>カクホ</t>
    </rPh>
    <rPh sb="59" eb="60">
      <t>ヒ</t>
    </rPh>
    <rPh sb="61" eb="62">
      <t>ツヅ</t>
    </rPh>
    <rPh sb="63" eb="65">
      <t>シヨウ</t>
    </rPh>
    <rPh sb="69" eb="71">
      <t>シセツ</t>
    </rPh>
    <rPh sb="81" eb="82">
      <t>カ</t>
    </rPh>
    <rPh sb="85" eb="87">
      <t>テンケン</t>
    </rPh>
    <rPh sb="88" eb="90">
      <t>シンダン</t>
    </rPh>
    <rPh sb="90" eb="92">
      <t>ケッカ</t>
    </rPh>
    <rPh sb="94" eb="96">
      <t>レッカ</t>
    </rPh>
    <rPh sb="97" eb="99">
      <t>ソンショウ</t>
    </rPh>
    <rPh sb="101" eb="104">
      <t>アンゼンメン</t>
    </rPh>
    <rPh sb="106" eb="109">
      <t>キケンセイ</t>
    </rPh>
    <rPh sb="110" eb="111">
      <t>ミト</t>
    </rPh>
    <rPh sb="123" eb="125">
      <t>アンゼン</t>
    </rPh>
    <rPh sb="125" eb="127">
      <t>カクホ</t>
    </rPh>
    <rPh sb="128" eb="129">
      <t>ム</t>
    </rPh>
    <rPh sb="131" eb="133">
      <t>カイシュウ</t>
    </rPh>
    <rPh sb="133" eb="134">
      <t>トウ</t>
    </rPh>
    <rPh sb="135" eb="137">
      <t>ケントウ</t>
    </rPh>
    <rPh sb="139" eb="141">
      <t>タイサク</t>
    </rPh>
    <rPh sb="142" eb="143">
      <t>オコナ</t>
    </rPh>
    <phoneticPr fontId="5"/>
  </si>
  <si>
    <t>　公共施設の一部については、未耐震化の施設がある。建築物の用途、耐震診断の結果等を踏まえながら計画的に耐震化の促進に努める。耐震診断については速やかに実施することとし、その結果を踏まえて耐震改修、建替え等を実施する。</t>
    <rPh sb="1" eb="3">
      <t>コウキョウ</t>
    </rPh>
    <rPh sb="3" eb="5">
      <t>シセツ</t>
    </rPh>
    <rPh sb="6" eb="8">
      <t>イチブ</t>
    </rPh>
    <rPh sb="14" eb="15">
      <t>ミ</t>
    </rPh>
    <rPh sb="15" eb="18">
      <t>タイシンカ</t>
    </rPh>
    <rPh sb="19" eb="21">
      <t>シセツ</t>
    </rPh>
    <rPh sb="25" eb="28">
      <t>ケンチクブツ</t>
    </rPh>
    <rPh sb="29" eb="31">
      <t>ヨウト</t>
    </rPh>
    <rPh sb="32" eb="34">
      <t>タイシン</t>
    </rPh>
    <rPh sb="34" eb="36">
      <t>シンダン</t>
    </rPh>
    <rPh sb="37" eb="39">
      <t>ケッカ</t>
    </rPh>
    <rPh sb="39" eb="40">
      <t>トウ</t>
    </rPh>
    <rPh sb="41" eb="42">
      <t>フ</t>
    </rPh>
    <rPh sb="47" eb="50">
      <t>ケイカクテキ</t>
    </rPh>
    <rPh sb="51" eb="54">
      <t>タイシンカ</t>
    </rPh>
    <rPh sb="55" eb="57">
      <t>ソクシン</t>
    </rPh>
    <rPh sb="58" eb="59">
      <t>ツト</t>
    </rPh>
    <rPh sb="62" eb="64">
      <t>タイシン</t>
    </rPh>
    <rPh sb="64" eb="66">
      <t>シンダン</t>
    </rPh>
    <rPh sb="71" eb="72">
      <t>スミ</t>
    </rPh>
    <rPh sb="75" eb="77">
      <t>ジッシ</t>
    </rPh>
    <rPh sb="86" eb="88">
      <t>ケッカ</t>
    </rPh>
    <rPh sb="89" eb="90">
      <t>フ</t>
    </rPh>
    <rPh sb="93" eb="95">
      <t>タイシン</t>
    </rPh>
    <rPh sb="95" eb="97">
      <t>カイシュウ</t>
    </rPh>
    <rPh sb="98" eb="100">
      <t>タテカ</t>
    </rPh>
    <rPh sb="101" eb="102">
      <t>トウ</t>
    </rPh>
    <rPh sb="103" eb="105">
      <t>ジッシ</t>
    </rPh>
    <phoneticPr fontId="5"/>
  </si>
  <si>
    <t>　長寿命化については、予防保全を基本とした定期的な点検や診断、計画的な維持管理・更新、さらには更新の際の長寿命製品への切り替えなどの実施により、安全性の確保及びライフサイクルコストの縮減に努める。また、長期的な利用が望まれる施設に関しては、適切な時期に大規模改修を実施するなど、計画的に施設の長寿命化を図る。
　公営住宅、橋梁については既に策定されている「相良村公営住宅等長寿命化計画」、「相良村橋梁長寿命化修繕計画」に沿って、進めていく。</t>
  </si>
  <si>
    <t>　「ユニバーサルデザイン 2020 行動計画」（ユニバーサルデザイン 2020 関係閣僚会議決定）における、ユニバーサルデザインの街づくりについての考え方を参考に、ユニバーサルデザインの対応が必要な施設について、優先度や対応スケジュールについて検討する。</t>
    <rPh sb="18" eb="20">
      <t>コウドウ</t>
    </rPh>
    <rPh sb="20" eb="22">
      <t>ケイカク</t>
    </rPh>
    <rPh sb="40" eb="42">
      <t>カンケイ</t>
    </rPh>
    <rPh sb="42" eb="44">
      <t>カクリョウ</t>
    </rPh>
    <rPh sb="44" eb="46">
      <t>カイギ</t>
    </rPh>
    <rPh sb="46" eb="48">
      <t>ケッテイ</t>
    </rPh>
    <rPh sb="65" eb="66">
      <t>マチ</t>
    </rPh>
    <rPh sb="74" eb="75">
      <t>カンガ</t>
    </rPh>
    <rPh sb="76" eb="77">
      <t>カタ</t>
    </rPh>
    <rPh sb="78" eb="80">
      <t>サンコウ</t>
    </rPh>
    <rPh sb="93" eb="95">
      <t>タイオウ</t>
    </rPh>
    <rPh sb="96" eb="98">
      <t>ヒツヨウ</t>
    </rPh>
    <rPh sb="99" eb="101">
      <t>シセツ</t>
    </rPh>
    <rPh sb="106" eb="109">
      <t>ユウセンド</t>
    </rPh>
    <rPh sb="110" eb="112">
      <t>タイオウ</t>
    </rPh>
    <rPh sb="122" eb="124">
      <t>ケントウ</t>
    </rPh>
    <phoneticPr fontId="5"/>
  </si>
  <si>
    <t>　施設の安全性や利用率等によって施設を診断し、継続使用、改善使用、用途廃止、施設廃止等の４つの段階に評価する。診断結果は、施設の統廃合及び供用廃止の判断材料とする。また、公共施設等の統合や廃止では、住民サービスの水準低下が伴う。それを最小限にするために、公共施設のコンパクト化について住民や議会等と協議しながら検討していく。</t>
  </si>
  <si>
    <t>村単独ではなく、関連する自治体間の連携を行い、協力することによって、より効果的・効率的な取り組みを実践する。</t>
    <rPh sb="0" eb="1">
      <t>ムラ</t>
    </rPh>
    <rPh sb="1" eb="3">
      <t>タンドク</t>
    </rPh>
    <rPh sb="8" eb="10">
      <t>カンレン</t>
    </rPh>
    <rPh sb="12" eb="15">
      <t>ジチタイ</t>
    </rPh>
    <rPh sb="15" eb="16">
      <t>カン</t>
    </rPh>
    <rPh sb="17" eb="19">
      <t>レンケイ</t>
    </rPh>
    <rPh sb="20" eb="21">
      <t>オコナ</t>
    </rPh>
    <rPh sb="23" eb="25">
      <t>キョウリョク</t>
    </rPh>
    <rPh sb="36" eb="39">
      <t>コウカテキ</t>
    </rPh>
    <rPh sb="40" eb="42">
      <t>コウリツ</t>
    </rPh>
    <rPh sb="42" eb="43">
      <t>テキ</t>
    </rPh>
    <rPh sb="44" eb="45">
      <t>ト</t>
    </rPh>
    <rPh sb="46" eb="47">
      <t>ク</t>
    </rPh>
    <rPh sb="49" eb="51">
      <t>ジッセン</t>
    </rPh>
    <phoneticPr fontId="5"/>
  </si>
  <si>
    <t>　本計画の策定を行い（Plan：計画）、本計画に基づいて公共施設マネジメントを実施し（Do：実行）、定期的に公共施設等を評価・検証し（Check：検証）、評価結果に基づいて修繕・更新し（Action：改善）、必要に応じて本計画を見直す（Plan：計画）というサイクルを回していく。その際、各部門に散在する公共施設等の新設工事及び維持管理に伴う修繕工事等の関連データを一元的に管理する体制を構築する。
また施設利用者や村民、議会との情報共有を図り、協力して公共施設等の今後のあり方について検討していく。</t>
  </si>
  <si>
    <t>・村民文化系施設
　村民文化系施設は村民の福祉の向上や学習機会の拡充及び村民同士のコミュニケーションの場となる施設。利用者が安心して施設を使用できるよう効率的な維持管理・運営を進める。施設更新時には利用ニーズを見極め、規模の適正化を図るが、相良村生活改善センターについては、施設の老朽化が著しいため、解体や集約も検討する。
・社会教育系施設
　令和２年７月豪雨災害で床上浸水の被害を受けている。建物の経年劣化も著しいため、施設の規模を縮小しての継続管理または解体も検討する。
・スポーツ・レクリエーション施設
　適切な維持管理を行い、定期点検の結果等を踏まえて、修繕工事がより効果的となる時期や方法について検討し、施設の長寿命化を実施する。利用者が限定的になりがちであるため、公共施設としての公平性・有効利用の観点から望ましいあり方を検討する。効率的で一層の利用拡大につながる維持管理・運営を検討する。
　ふれあいリフレ茶湯里については、建物のみならず機械設備等の老朽化も進んでいるため、計画的な修繕を実施する。
　運動公園については、屋外施設であるため劣化や損耗が耐用年数では捉えられないものがあるため、計画的または利用にあたり不具合等発生した場合には修繕を実施する。
・産業系施設
　施設の安全の確保や長寿命化を図るため予防保全型の維持管理を行い、施設の運営・維持管理についても、より効率的・効果的な運営に努める。
・学校教育委系施設
　小・中学校については、地域コミュニティの核として位置づけ、児童・生徒数の減少に伴う余剰教室・余剰スペースの発生状況を踏まえ、学校機能に配慮しながら、有効活用できるよう検討する。また、日常の維持管理により発見された劣化、損傷は早期に修繕し、児童・生徒の安全を確保する。今後は建築年度や老朽化状況を考慮した上で、計画的に大規模改修を実施し、長寿命化に取り組む。
　学校給食共同調理場については、平成30年度に新築しており、建物や設備の機能維持に必要な修繕を実施しながら、適正な維持管理に努める。
・行政系施設
　日常の点検結果により発見された劣化、損傷は早期に修繕するとともに、施設を長寿命化するための大規模改修の実施を検討していく。 役場庁舎についてはエレベーターの設置、段差解消などバリアフリー化への対応を検討する。また、施設にかかるコストを縮減するよう今後も適正に維持管理・運営していく。
・保健・福祉施設　
　ふれあいセンターは健康・福祉に関する研修会の開催並びに保健・福祉に関する相談、指導等を行うことにより村民の福祉・健康意識の向上と子育て支援を図ることを目的としている。建物は平成22年度に大規模改修を行い、耐震化に対応。今後も計画的な維持管理や施設状況を踏まえた老朽化対策を実施していく。
・公営住宅
　「相良村公営住宅等長寿命化計画」に沿って、修繕等を実施し、安全性や快適性の向上を図る。各住宅の入居状況や入居者の要望等を考慮しながらコストの縮減と老朽化対策に努める。適切な維持管理を行い、今後の施設改修・更新に備える。
・公園
　公園は村民の憩いの場となるため、日常的に維持保全と点検を実施し、公園施設の機能の保全と安全性の維持に努める。また清掃等の維持管理を適切に行う。
・その他
　施設の状況を考慮しながら今後も適切な維持管理を行う。今後の財政状況や将来需要などを見通したうえで、安全確保及び機能維持を優先した施設のあり方を検討する。
・道路・橋りょう・トンネル
　道路・橋りょうについては、住民の日常生活上欠かすことのできない施設であるため、本村の将来の維持管理にかかる財政負担を考慮しつつ、以下の方針に沿って適切に維持管理を行う。
○継続的な点検の実施により、舗装の異常、損傷などを早期に発見し、安全性が確保できるよう適切な修繕を行う。
○事後保全から予防保全への転換を図り、財政状況を勘案しながら維持管理コストの縮減や平準化に努める。
○長期間にわたって、安心安全に使用できるよう、長寿命化を図る。
○今後予想される人口減少や社会情勢の変化など、インフラ施設に求められる役割や機能を的確に把握し、維持管理・更新等を行う。
・上下水道施設
　上下水道施設については、住民の日常生活上欠かすことのできない施設であるため、本村の将来の維持管理にかかる財政負担を考慮しつつ、以下の方針に沿って適切に維持管理を行う。
○日常点検及び定期点検により、不具合などの早期発見に努め、安全性を確保できるよう適切な対応を実施する。
○修繕に関する計画的な実施体制を構築し、維持管理に要する費用を縮減するとともに、施設の長寿命化を図り、管理コストの縮減を進める。
○将来にわたって、安定的な供給が確保できるよう、中長期的な視点に立った計画的、効率的な整備・更新を実践していく。
○長期間にわたって、安心安全に使用できるよう、長寿命化を図る。</t>
  </si>
  <si>
    <t>●除却
・相良南小学校　H30　屋外運動場トイレ解体
●長寿命化改修
・柳瀬構造改善センター　H28
アリーナ内の照明設備LED化工事
・ふれあいリフレ茶湯里　H29
レストラン、交流棟、売店横のトイレ洋式改修工事
H30　消防設備等の改修工事、R1　加工施設におけるトイレ洋式化改修工事
・本庁舎　R2　１階東側女子トイレ改修（LEDセンサーライト、センサー式手洗器導入、トイレブース１基追加）
●大規模改修
・本庁舎　H28　空調設備改修、H28　高圧引込ケーブル改修、H29　非常用発電機更新、R1～R2　受電設備高圧機器更新
・総合体育館　H30　体育館屋根改修
・運動公園　H28　夜間照明・複合遊具新設、H29　夜間照明改修、H30　夜間照明追加、H30　防球ネット等改修
・柳瀬構造改善センター　H28　水路・路盤の補修工事
・初神地区多目的集会施設　R2　車両衝突事故による修繕工事
・相良南小学校　H28　教室等照明取替、H28　体育館屋根改修、H28　体育館照明取替、H28　多目的トイレ新設
・相良北小学校　H29　屋外運動場整備、H29　教室等照明器具取替、H30　教室等ベランダ改修
・ふれあいリフレ茶湯里　H28　プール棟天井改修工事、H28　排水管改修、H28　交流棟の空調設備改修、H28　プール棟螺旋階段改修
H28　電話回線改修、H28　循環ろ過装置取替修繕、H29　レストラン空調設備改修、H29　泉源水中ポンプ取替修繕、H30　ふるさと館連絡道路の改修、H30　交流棟間仕切り取替修繕、H30　プール熱交換器取替修繕、H30　露天風呂廻り塀修繕、R1　温水器取替修繕、R1　プール棟ウォータースライダー修繕、R1　屋内消火栓設備修繕
●維持管理費削減
・相良中学校　H29　体育館・教室等照明取替
H30　会議室空調取替
●民間活用（民営化、指定管理等）　平原石倉倉庫　R2　民間企業に売却</t>
  </si>
  <si>
    <t>平成４年度</t>
    <rPh sb="0" eb="2">
      <t>ヘイセイ</t>
    </rPh>
    <rPh sb="3" eb="5">
      <t>ネンド</t>
    </rPh>
    <phoneticPr fontId="5"/>
  </si>
  <si>
    <t>２０６５年（令和４７年）には、１７３人減少する見込み。
高齢化率は２０１５年（平成２７年）４６．３％、２０６５年（令和４７年）には、６２．４％の見通し。</t>
    <rPh sb="4" eb="5">
      <t>ネン</t>
    </rPh>
    <rPh sb="6" eb="8">
      <t>レイワ</t>
    </rPh>
    <rPh sb="10" eb="11">
      <t>ネン</t>
    </rPh>
    <rPh sb="18" eb="19">
      <t>ニン</t>
    </rPh>
    <rPh sb="19" eb="21">
      <t>ゲンショウ</t>
    </rPh>
    <rPh sb="23" eb="25">
      <t>ミコ</t>
    </rPh>
    <rPh sb="28" eb="31">
      <t>コウレイカ</t>
    </rPh>
    <rPh sb="31" eb="32">
      <t>リツ</t>
    </rPh>
    <rPh sb="37" eb="38">
      <t>ネン</t>
    </rPh>
    <rPh sb="39" eb="41">
      <t>ヘイセイ</t>
    </rPh>
    <rPh sb="43" eb="44">
      <t>ネン</t>
    </rPh>
    <rPh sb="55" eb="56">
      <t>ネン</t>
    </rPh>
    <rPh sb="57" eb="59">
      <t>レイワ</t>
    </rPh>
    <rPh sb="61" eb="62">
      <t>ネン</t>
    </rPh>
    <rPh sb="72" eb="74">
      <t>ミトオ</t>
    </rPh>
    <phoneticPr fontId="5"/>
  </si>
  <si>
    <t>【公共施設】
Ｒ２：２８，１３５．５３㎡
【インフラ施設】
Ｒ２：道路１３６，３９５ｍ
　　　橋梁２，９６０．７ｍ
　　　簡易水道施設１７，１１９ｍ
　　　農業集落排水施設３，０００ｍ
　　　情報通信施設１３２，０００ｍ</t>
    <rPh sb="1" eb="3">
      <t>コウキョウ</t>
    </rPh>
    <rPh sb="3" eb="5">
      <t>シセツ</t>
    </rPh>
    <rPh sb="26" eb="28">
      <t>シセツ</t>
    </rPh>
    <rPh sb="33" eb="35">
      <t>ドウロ</t>
    </rPh>
    <rPh sb="47" eb="49">
      <t>キョウリョウ</t>
    </rPh>
    <rPh sb="61" eb="63">
      <t>カンイ</t>
    </rPh>
    <rPh sb="63" eb="65">
      <t>スイドウ</t>
    </rPh>
    <rPh sb="65" eb="67">
      <t>シセツ</t>
    </rPh>
    <rPh sb="78" eb="80">
      <t>ノウギョウ</t>
    </rPh>
    <rPh sb="80" eb="82">
      <t>シュウラク</t>
    </rPh>
    <rPh sb="82" eb="84">
      <t>ハイスイ</t>
    </rPh>
    <rPh sb="84" eb="86">
      <t>シセツ</t>
    </rPh>
    <rPh sb="96" eb="98">
      <t>ジョウホウ</t>
    </rPh>
    <rPh sb="98" eb="100">
      <t>ツウシン</t>
    </rPh>
    <rPh sb="100" eb="102">
      <t>シセツ</t>
    </rPh>
    <phoneticPr fontId="5"/>
  </si>
  <si>
    <t>・2000年代に入ってから公共施設の整備が集中している。
・２０３１～38年度に改修・更新等の費用が突出して多くなる年があることから村財政の圧迫・他の行政サービスに影響が出ないよう費用全体を抑えるとともに、標準化が必要となる。
・中長期的な視点を持って計画的な公共施設等の再配置・更新等に取り組みが必要である。</t>
    <rPh sb="5" eb="6">
      <t>ネン</t>
    </rPh>
    <rPh sb="6" eb="7">
      <t>ダイ</t>
    </rPh>
    <rPh sb="8" eb="9">
      <t>ハイ</t>
    </rPh>
    <rPh sb="13" eb="15">
      <t>コウキョウ</t>
    </rPh>
    <rPh sb="15" eb="17">
      <t>シセツ</t>
    </rPh>
    <rPh sb="18" eb="20">
      <t>セイビ</t>
    </rPh>
    <rPh sb="21" eb="23">
      <t>シュウチュウ</t>
    </rPh>
    <rPh sb="37" eb="39">
      <t>ネンド</t>
    </rPh>
    <rPh sb="40" eb="42">
      <t>カイシュウ</t>
    </rPh>
    <rPh sb="43" eb="45">
      <t>コウシン</t>
    </rPh>
    <rPh sb="45" eb="46">
      <t>トウ</t>
    </rPh>
    <rPh sb="47" eb="49">
      <t>ヒヨウ</t>
    </rPh>
    <phoneticPr fontId="5"/>
  </si>
  <si>
    <t>・公共施設及びインフラ施設の更新費用40年間総額２４６．９億円（1年あたり６．２億円）</t>
    <rPh sb="1" eb="3">
      <t>コウキョウ</t>
    </rPh>
    <rPh sb="3" eb="5">
      <t>シセツ</t>
    </rPh>
    <rPh sb="5" eb="6">
      <t>オヨ</t>
    </rPh>
    <rPh sb="11" eb="13">
      <t>シセツ</t>
    </rPh>
    <rPh sb="14" eb="16">
      <t>コウシン</t>
    </rPh>
    <rPh sb="16" eb="18">
      <t>ヒヨウ</t>
    </rPh>
    <rPh sb="20" eb="21">
      <t>ネン</t>
    </rPh>
    <rPh sb="21" eb="22">
      <t>カン</t>
    </rPh>
    <rPh sb="22" eb="24">
      <t>ソウガク</t>
    </rPh>
    <rPh sb="29" eb="31">
      <t>オクエン</t>
    </rPh>
    <rPh sb="33" eb="34">
      <t>ネン</t>
    </rPh>
    <rPh sb="40" eb="42">
      <t>オクエン</t>
    </rPh>
    <phoneticPr fontId="5"/>
  </si>
  <si>
    <t>【公共施設】
　今後10年間で１３．２億円
【インフラ】
　今後10年間で３９．５億円</t>
    <rPh sb="1" eb="3">
      <t>コウキョウ</t>
    </rPh>
    <rPh sb="3" eb="5">
      <t>シセツ</t>
    </rPh>
    <rPh sb="8" eb="10">
      <t>コンゴ</t>
    </rPh>
    <rPh sb="12" eb="14">
      <t>ネンカン</t>
    </rPh>
    <rPh sb="19" eb="20">
      <t>オク</t>
    </rPh>
    <rPh sb="20" eb="21">
      <t>エン</t>
    </rPh>
    <rPh sb="31" eb="33">
      <t>コンゴ</t>
    </rPh>
    <rPh sb="35" eb="37">
      <t>ネンカン</t>
    </rPh>
    <rPh sb="42" eb="43">
      <t>オク</t>
    </rPh>
    <rPh sb="43" eb="44">
      <t>エン</t>
    </rPh>
    <phoneticPr fontId="5"/>
  </si>
  <si>
    <t>個別施設計画やインフラ個別施設計画基づく効果額は全体で９．３億円（直近5か年平均で合計約23億円）</t>
    <rPh sb="0" eb="2">
      <t>コベツ</t>
    </rPh>
    <rPh sb="2" eb="4">
      <t>シセツ</t>
    </rPh>
    <rPh sb="4" eb="6">
      <t>ケイカク</t>
    </rPh>
    <rPh sb="11" eb="13">
      <t>コベツ</t>
    </rPh>
    <rPh sb="13" eb="15">
      <t>シセツ</t>
    </rPh>
    <rPh sb="15" eb="17">
      <t>ケイカク</t>
    </rPh>
    <rPh sb="17" eb="18">
      <t>モト</t>
    </rPh>
    <rPh sb="20" eb="22">
      <t>コウカ</t>
    </rPh>
    <rPh sb="22" eb="23">
      <t>ガク</t>
    </rPh>
    <rPh sb="24" eb="26">
      <t>ゼンタイ</t>
    </rPh>
    <rPh sb="30" eb="32">
      <t>オクエン</t>
    </rPh>
    <rPh sb="33" eb="35">
      <t>チョッキン</t>
    </rPh>
    <rPh sb="37" eb="38">
      <t>ネン</t>
    </rPh>
    <rPh sb="38" eb="40">
      <t>ヘイキン</t>
    </rPh>
    <rPh sb="41" eb="43">
      <t>ゴウケイ</t>
    </rPh>
    <rPh sb="43" eb="44">
      <t>ヤク</t>
    </rPh>
    <rPh sb="46" eb="48">
      <t>オクエン</t>
    </rPh>
    <phoneticPr fontId="5"/>
  </si>
  <si>
    <t>総務課が各所管課との調整を行い計画の取りまとめを行う。
定期的な会合等で計画の改定に関する方向性を総合的に検討する。</t>
    <rPh sb="0" eb="3">
      <t>ソウムカ</t>
    </rPh>
    <rPh sb="4" eb="5">
      <t>カク</t>
    </rPh>
    <rPh sb="5" eb="7">
      <t>ショカン</t>
    </rPh>
    <rPh sb="7" eb="8">
      <t>カ</t>
    </rPh>
    <rPh sb="10" eb="12">
      <t>チョウセイ</t>
    </rPh>
    <rPh sb="13" eb="14">
      <t>オコナ</t>
    </rPh>
    <rPh sb="15" eb="17">
      <t>ケイカク</t>
    </rPh>
    <rPh sb="18" eb="19">
      <t>ト</t>
    </rPh>
    <rPh sb="24" eb="25">
      <t>オコナ</t>
    </rPh>
    <rPh sb="28" eb="31">
      <t>テイキテキ</t>
    </rPh>
    <rPh sb="32" eb="34">
      <t>カイゴウ</t>
    </rPh>
    <rPh sb="34" eb="35">
      <t>トウ</t>
    </rPh>
    <rPh sb="36" eb="38">
      <t>ケイカク</t>
    </rPh>
    <rPh sb="39" eb="41">
      <t>カイテイ</t>
    </rPh>
    <rPh sb="42" eb="43">
      <t>カン</t>
    </rPh>
    <rPh sb="45" eb="48">
      <t>ホウコウセイ</t>
    </rPh>
    <rPh sb="49" eb="52">
      <t>ソウゴウテキ</t>
    </rPh>
    <rPh sb="53" eb="55">
      <t>ケントウ</t>
    </rPh>
    <phoneticPr fontId="5"/>
  </si>
  <si>
    <t>ＰＰＰやＰＦＩなど、民間の資金や活力を活用し、公共施設等の機能を維持・向上させながら維持管理コスト等の削減を検討する。</t>
    <rPh sb="10" eb="12">
      <t>ミンカン</t>
    </rPh>
    <rPh sb="13" eb="15">
      <t>シキン</t>
    </rPh>
    <rPh sb="16" eb="18">
      <t>カツリョク</t>
    </rPh>
    <rPh sb="19" eb="21">
      <t>カツヨウ</t>
    </rPh>
    <rPh sb="23" eb="25">
      <t>コウキョウ</t>
    </rPh>
    <rPh sb="25" eb="27">
      <t>シセツ</t>
    </rPh>
    <rPh sb="27" eb="28">
      <t>トウ</t>
    </rPh>
    <rPh sb="29" eb="31">
      <t>キノウ</t>
    </rPh>
    <rPh sb="32" eb="34">
      <t>イジ</t>
    </rPh>
    <rPh sb="35" eb="37">
      <t>コウジョウ</t>
    </rPh>
    <rPh sb="42" eb="44">
      <t>イジ</t>
    </rPh>
    <rPh sb="44" eb="46">
      <t>カンリ</t>
    </rPh>
    <rPh sb="49" eb="50">
      <t>トウ</t>
    </rPh>
    <rPh sb="51" eb="53">
      <t>サクゲン</t>
    </rPh>
    <rPh sb="54" eb="56">
      <t>ケントウ</t>
    </rPh>
    <phoneticPr fontId="5"/>
  </si>
  <si>
    <t>公共施設等の適正な維持管理を図るために、定期的な点検を実施する。
マタ、長期保全計画の策定に当たっては、劣化診断を実施し経年による劣化状況や外的負荷による機能低下状況及び管理状況を把握・評価し施設間における保全の優先度を判断する。</t>
    <rPh sb="0" eb="2">
      <t>コウキョウ</t>
    </rPh>
    <rPh sb="2" eb="4">
      <t>シセツ</t>
    </rPh>
    <rPh sb="4" eb="5">
      <t>トウ</t>
    </rPh>
    <rPh sb="6" eb="8">
      <t>テキセイ</t>
    </rPh>
    <rPh sb="9" eb="11">
      <t>イジ</t>
    </rPh>
    <rPh sb="11" eb="13">
      <t>カンリ</t>
    </rPh>
    <rPh sb="14" eb="15">
      <t>ハカ</t>
    </rPh>
    <rPh sb="20" eb="23">
      <t>テイキテキ</t>
    </rPh>
    <rPh sb="24" eb="26">
      <t>テンケン</t>
    </rPh>
    <rPh sb="27" eb="29">
      <t>ジッシ</t>
    </rPh>
    <rPh sb="36" eb="38">
      <t>チョウキ</t>
    </rPh>
    <rPh sb="38" eb="40">
      <t>ホゼン</t>
    </rPh>
    <rPh sb="40" eb="42">
      <t>ケイカク</t>
    </rPh>
    <rPh sb="43" eb="45">
      <t>サクテイ</t>
    </rPh>
    <rPh sb="46" eb="47">
      <t>ア</t>
    </rPh>
    <rPh sb="52" eb="54">
      <t>レッカ</t>
    </rPh>
    <rPh sb="54" eb="56">
      <t>シンダン</t>
    </rPh>
    <rPh sb="57" eb="59">
      <t>ジッシ</t>
    </rPh>
    <rPh sb="60" eb="62">
      <t>ケイネン</t>
    </rPh>
    <rPh sb="65" eb="67">
      <t>レッカ</t>
    </rPh>
    <rPh sb="67" eb="69">
      <t>ジョウキョウ</t>
    </rPh>
    <rPh sb="70" eb="72">
      <t>ガイテキ</t>
    </rPh>
    <rPh sb="72" eb="74">
      <t>フカ</t>
    </rPh>
    <rPh sb="77" eb="79">
      <t>キノウ</t>
    </rPh>
    <rPh sb="79" eb="81">
      <t>テイカ</t>
    </rPh>
    <rPh sb="81" eb="83">
      <t>ジョウキョウ</t>
    </rPh>
    <rPh sb="83" eb="84">
      <t>オヨ</t>
    </rPh>
    <rPh sb="85" eb="87">
      <t>カンリ</t>
    </rPh>
    <rPh sb="87" eb="89">
      <t>ジョウキョウ</t>
    </rPh>
    <rPh sb="90" eb="92">
      <t>ハアク</t>
    </rPh>
    <rPh sb="93" eb="95">
      <t>ヒョウカ</t>
    </rPh>
    <rPh sb="96" eb="98">
      <t>シセツ</t>
    </rPh>
    <rPh sb="98" eb="99">
      <t>カン</t>
    </rPh>
    <rPh sb="103" eb="105">
      <t>ホゼン</t>
    </rPh>
    <rPh sb="106" eb="108">
      <t>ユウセン</t>
    </rPh>
    <rPh sb="108" eb="109">
      <t>ド</t>
    </rPh>
    <rPh sb="110" eb="112">
      <t>ハンダン</t>
    </rPh>
    <phoneticPr fontId="5"/>
  </si>
  <si>
    <t>公共施設等の点検・診断を行うことで修繕等の必要な対策時期に効率的・効果的に実施する。施設分類ごとに対策履歴等の情報を記録し、今後の点検・診断・予防保全等に分けた対応。</t>
    <rPh sb="0" eb="2">
      <t>コウキョウ</t>
    </rPh>
    <rPh sb="2" eb="4">
      <t>シセツ</t>
    </rPh>
    <rPh sb="4" eb="5">
      <t>トウ</t>
    </rPh>
    <rPh sb="6" eb="8">
      <t>テンケン</t>
    </rPh>
    <rPh sb="9" eb="11">
      <t>シンダン</t>
    </rPh>
    <rPh sb="12" eb="13">
      <t>オコナ</t>
    </rPh>
    <rPh sb="17" eb="19">
      <t>シュウゼン</t>
    </rPh>
    <rPh sb="19" eb="20">
      <t>トウ</t>
    </rPh>
    <rPh sb="21" eb="23">
      <t>ヒツヨウ</t>
    </rPh>
    <rPh sb="24" eb="26">
      <t>タイサク</t>
    </rPh>
    <rPh sb="26" eb="28">
      <t>ジキ</t>
    </rPh>
    <rPh sb="29" eb="32">
      <t>コウリツテキ</t>
    </rPh>
    <rPh sb="33" eb="36">
      <t>コウカテキ</t>
    </rPh>
    <rPh sb="37" eb="39">
      <t>ジッシ</t>
    </rPh>
    <phoneticPr fontId="5"/>
  </si>
  <si>
    <t>点検・診断等により危険性が認められた施設については、安全確保のため改修等を実施する。
また、高度な危険性が認められた公共施設等や老朽化等により今後も利用する見込みがない公共施設等については、安全対策や除去等を進める。</t>
    <rPh sb="0" eb="2">
      <t>テンケン</t>
    </rPh>
    <rPh sb="3" eb="5">
      <t>シンダン</t>
    </rPh>
    <rPh sb="5" eb="6">
      <t>トウ</t>
    </rPh>
    <rPh sb="9" eb="12">
      <t>キケンセイ</t>
    </rPh>
    <rPh sb="13" eb="14">
      <t>ミト</t>
    </rPh>
    <rPh sb="18" eb="20">
      <t>シセツ</t>
    </rPh>
    <rPh sb="26" eb="28">
      <t>アンゼン</t>
    </rPh>
    <rPh sb="28" eb="30">
      <t>カクホ</t>
    </rPh>
    <rPh sb="33" eb="35">
      <t>カイシュウ</t>
    </rPh>
    <rPh sb="35" eb="36">
      <t>トウ</t>
    </rPh>
    <rPh sb="37" eb="39">
      <t>ジッシ</t>
    </rPh>
    <rPh sb="46" eb="48">
      <t>コウド</t>
    </rPh>
    <rPh sb="49" eb="52">
      <t>キケンセイ</t>
    </rPh>
    <rPh sb="53" eb="54">
      <t>ミト</t>
    </rPh>
    <rPh sb="58" eb="60">
      <t>コウキョウ</t>
    </rPh>
    <rPh sb="60" eb="62">
      <t>シセツ</t>
    </rPh>
    <rPh sb="62" eb="63">
      <t>トウ</t>
    </rPh>
    <rPh sb="64" eb="67">
      <t>ロウキュウカ</t>
    </rPh>
    <rPh sb="67" eb="68">
      <t>トウ</t>
    </rPh>
    <rPh sb="71" eb="73">
      <t>コンゴ</t>
    </rPh>
    <rPh sb="74" eb="76">
      <t>リヨウ</t>
    </rPh>
    <rPh sb="78" eb="80">
      <t>ミコ</t>
    </rPh>
    <rPh sb="84" eb="86">
      <t>コウキョウ</t>
    </rPh>
    <rPh sb="86" eb="88">
      <t>シセツ</t>
    </rPh>
    <rPh sb="88" eb="89">
      <t>トウ</t>
    </rPh>
    <rPh sb="95" eb="97">
      <t>アンゼン</t>
    </rPh>
    <rPh sb="97" eb="99">
      <t>タイサク</t>
    </rPh>
    <rPh sb="100" eb="102">
      <t>ジョキョ</t>
    </rPh>
    <rPh sb="102" eb="103">
      <t>トウ</t>
    </rPh>
    <rPh sb="104" eb="105">
      <t>スス</t>
    </rPh>
    <phoneticPr fontId="5"/>
  </si>
  <si>
    <t>「五木村国土強靭化地域計画」に基づき、大規模地震等の発生時、庁舎等の公共施設の倒壊等を防止するため、県等と連携し、吊り天井等の非構造部材も含めた公共建築物の耐震化を着実に進める。</t>
    <rPh sb="1" eb="4">
      <t>イツキムラ</t>
    </rPh>
    <rPh sb="4" eb="6">
      <t>コクド</t>
    </rPh>
    <rPh sb="6" eb="8">
      <t>キョウジン</t>
    </rPh>
    <rPh sb="8" eb="9">
      <t>カ</t>
    </rPh>
    <rPh sb="9" eb="11">
      <t>チイキ</t>
    </rPh>
    <rPh sb="11" eb="13">
      <t>ケイカク</t>
    </rPh>
    <rPh sb="15" eb="16">
      <t>モト</t>
    </rPh>
    <rPh sb="19" eb="22">
      <t>ダイキボ</t>
    </rPh>
    <rPh sb="22" eb="24">
      <t>ジシン</t>
    </rPh>
    <rPh sb="24" eb="25">
      <t>トウ</t>
    </rPh>
    <rPh sb="26" eb="28">
      <t>ハッセイ</t>
    </rPh>
    <rPh sb="28" eb="29">
      <t>ジ</t>
    </rPh>
    <rPh sb="30" eb="32">
      <t>チョウシャ</t>
    </rPh>
    <rPh sb="32" eb="33">
      <t>トウ</t>
    </rPh>
    <rPh sb="34" eb="36">
      <t>コウキョウ</t>
    </rPh>
    <rPh sb="36" eb="38">
      <t>シセツ</t>
    </rPh>
    <rPh sb="39" eb="41">
      <t>トウカイ</t>
    </rPh>
    <rPh sb="41" eb="42">
      <t>トウ</t>
    </rPh>
    <rPh sb="43" eb="45">
      <t>ボウシ</t>
    </rPh>
    <rPh sb="50" eb="51">
      <t>ケン</t>
    </rPh>
    <rPh sb="51" eb="52">
      <t>トウ</t>
    </rPh>
    <rPh sb="53" eb="55">
      <t>レンケイ</t>
    </rPh>
    <rPh sb="57" eb="58">
      <t>ツ</t>
    </rPh>
    <rPh sb="59" eb="61">
      <t>テンジョウ</t>
    </rPh>
    <rPh sb="61" eb="62">
      <t>トウ</t>
    </rPh>
    <rPh sb="63" eb="64">
      <t>ヒ</t>
    </rPh>
    <rPh sb="64" eb="66">
      <t>コウゾウ</t>
    </rPh>
    <rPh sb="66" eb="68">
      <t>ブザイ</t>
    </rPh>
    <rPh sb="69" eb="70">
      <t>フク</t>
    </rPh>
    <rPh sb="72" eb="74">
      <t>コウキョウ</t>
    </rPh>
    <rPh sb="74" eb="76">
      <t>ケンチク</t>
    </rPh>
    <rPh sb="76" eb="77">
      <t>ブツ</t>
    </rPh>
    <rPh sb="78" eb="81">
      <t>タイシンカ</t>
    </rPh>
    <rPh sb="82" eb="84">
      <t>チャクジツ</t>
    </rPh>
    <rPh sb="85" eb="86">
      <t>スス</t>
    </rPh>
    <phoneticPr fontId="5"/>
  </si>
  <si>
    <t>公共施設等については、予防保全を行うことで長期使用を図る。
既に長寿命化計画を策定している公共施設等は、計画に基づき維持管理や修繕、更新等を行うこととし、ライフサイクルコストの削減を図る。</t>
    <rPh sb="0" eb="2">
      <t>コウキョウ</t>
    </rPh>
    <rPh sb="2" eb="4">
      <t>シセツ</t>
    </rPh>
    <rPh sb="4" eb="5">
      <t>トウ</t>
    </rPh>
    <rPh sb="11" eb="13">
      <t>ヨボウ</t>
    </rPh>
    <rPh sb="13" eb="15">
      <t>ホゼン</t>
    </rPh>
    <rPh sb="16" eb="17">
      <t>オコナ</t>
    </rPh>
    <rPh sb="21" eb="23">
      <t>チョウキ</t>
    </rPh>
    <rPh sb="23" eb="25">
      <t>シヨウ</t>
    </rPh>
    <rPh sb="26" eb="27">
      <t>ハカ</t>
    </rPh>
    <rPh sb="30" eb="31">
      <t>スデ</t>
    </rPh>
    <rPh sb="32" eb="36">
      <t>チョウジュミョウカ</t>
    </rPh>
    <rPh sb="36" eb="38">
      <t>ケイカク</t>
    </rPh>
    <rPh sb="39" eb="41">
      <t>サクテイ</t>
    </rPh>
    <rPh sb="45" eb="47">
      <t>コウキョウ</t>
    </rPh>
    <rPh sb="47" eb="49">
      <t>シセツ</t>
    </rPh>
    <rPh sb="49" eb="50">
      <t>トウ</t>
    </rPh>
    <rPh sb="52" eb="54">
      <t>ケイカク</t>
    </rPh>
    <rPh sb="55" eb="56">
      <t>モト</t>
    </rPh>
    <rPh sb="58" eb="60">
      <t>イジ</t>
    </rPh>
    <rPh sb="60" eb="62">
      <t>カンリ</t>
    </rPh>
    <rPh sb="63" eb="65">
      <t>シュウゼン</t>
    </rPh>
    <rPh sb="66" eb="68">
      <t>コウシン</t>
    </rPh>
    <rPh sb="68" eb="69">
      <t>トウ</t>
    </rPh>
    <rPh sb="70" eb="71">
      <t>オコナ</t>
    </rPh>
    <rPh sb="88" eb="90">
      <t>サクゲン</t>
    </rPh>
    <rPh sb="91" eb="92">
      <t>ハカ</t>
    </rPh>
    <phoneticPr fontId="5"/>
  </si>
  <si>
    <t>「ユニバーサルデザイン２０２０行動計画」における考え方を踏まえ公共施設等にの計画的な改修等によるユニバーサルデザイン科の推進を図る。</t>
    <rPh sb="15" eb="17">
      <t>コウドウ</t>
    </rPh>
    <rPh sb="17" eb="19">
      <t>ケイカク</t>
    </rPh>
    <rPh sb="24" eb="25">
      <t>カンガ</t>
    </rPh>
    <rPh sb="26" eb="27">
      <t>カタ</t>
    </rPh>
    <rPh sb="28" eb="29">
      <t>フ</t>
    </rPh>
    <rPh sb="31" eb="33">
      <t>コウキョウ</t>
    </rPh>
    <rPh sb="33" eb="35">
      <t>シセツ</t>
    </rPh>
    <rPh sb="35" eb="36">
      <t>トウ</t>
    </rPh>
    <rPh sb="38" eb="41">
      <t>ケイカクテキ</t>
    </rPh>
    <rPh sb="42" eb="44">
      <t>カイシュウ</t>
    </rPh>
    <rPh sb="44" eb="45">
      <t>トウ</t>
    </rPh>
    <rPh sb="58" eb="59">
      <t>カ</t>
    </rPh>
    <rPh sb="60" eb="62">
      <t>スイシン</t>
    </rPh>
    <rPh sb="63" eb="64">
      <t>ハカ</t>
    </rPh>
    <phoneticPr fontId="5"/>
  </si>
  <si>
    <t>「地球温暖化対策計画」及び五木村地球温暖化対策実行計画に基づき、公共施設において、新たに施設整備を導入する際や保有している施設整備の更新の際にはエネルギー効率の高い施設整備等を導入することで、省エネルギー化を推進する。</t>
    <rPh sb="1" eb="3">
      <t>チキュウ</t>
    </rPh>
    <rPh sb="3" eb="5">
      <t>オンダン</t>
    </rPh>
    <rPh sb="5" eb="6">
      <t>カ</t>
    </rPh>
    <rPh sb="6" eb="8">
      <t>タイサク</t>
    </rPh>
    <rPh sb="8" eb="10">
      <t>ケイカク</t>
    </rPh>
    <rPh sb="11" eb="12">
      <t>オヨ</t>
    </rPh>
    <rPh sb="13" eb="16">
      <t>イツキムラ</t>
    </rPh>
    <rPh sb="16" eb="18">
      <t>チキュウ</t>
    </rPh>
    <rPh sb="18" eb="21">
      <t>オンダンカ</t>
    </rPh>
    <rPh sb="21" eb="23">
      <t>タイサク</t>
    </rPh>
    <rPh sb="23" eb="25">
      <t>ジッコウ</t>
    </rPh>
    <rPh sb="25" eb="27">
      <t>ケイカク</t>
    </rPh>
    <rPh sb="28" eb="29">
      <t>モト</t>
    </rPh>
    <rPh sb="32" eb="34">
      <t>コウキョウ</t>
    </rPh>
    <rPh sb="34" eb="36">
      <t>シセツ</t>
    </rPh>
    <rPh sb="41" eb="42">
      <t>アラ</t>
    </rPh>
    <rPh sb="44" eb="46">
      <t>シセツ</t>
    </rPh>
    <rPh sb="46" eb="48">
      <t>セイビ</t>
    </rPh>
    <rPh sb="49" eb="51">
      <t>ドウニュウ</t>
    </rPh>
    <rPh sb="53" eb="54">
      <t>サイ</t>
    </rPh>
    <rPh sb="55" eb="57">
      <t>ホユウ</t>
    </rPh>
    <rPh sb="61" eb="63">
      <t>シセツ</t>
    </rPh>
    <rPh sb="63" eb="65">
      <t>セイビ</t>
    </rPh>
    <rPh sb="66" eb="68">
      <t>コウシン</t>
    </rPh>
    <rPh sb="69" eb="70">
      <t>サイ</t>
    </rPh>
    <rPh sb="77" eb="79">
      <t>コウリツ</t>
    </rPh>
    <rPh sb="80" eb="81">
      <t>タカ</t>
    </rPh>
    <rPh sb="82" eb="84">
      <t>シセツ</t>
    </rPh>
    <rPh sb="84" eb="86">
      <t>セイビ</t>
    </rPh>
    <rPh sb="86" eb="87">
      <t>トウ</t>
    </rPh>
    <rPh sb="88" eb="90">
      <t>ドウニュウ</t>
    </rPh>
    <rPh sb="96" eb="97">
      <t>ショウ</t>
    </rPh>
    <rPh sb="102" eb="103">
      <t>カ</t>
    </rPh>
    <rPh sb="104" eb="106">
      <t>スイシン</t>
    </rPh>
    <phoneticPr fontId="5"/>
  </si>
  <si>
    <t>施設の安全性や利用率等によって施設を診断し「継続使用」「改善使用」「用途廃止」「施設廃止等」の４つの段階に評価する。</t>
    <rPh sb="0" eb="2">
      <t>シセツ</t>
    </rPh>
    <rPh sb="3" eb="6">
      <t>アンゼンセイ</t>
    </rPh>
    <rPh sb="7" eb="10">
      <t>リヨウリツ</t>
    </rPh>
    <rPh sb="10" eb="11">
      <t>トウ</t>
    </rPh>
    <rPh sb="15" eb="17">
      <t>シセツ</t>
    </rPh>
    <rPh sb="18" eb="20">
      <t>シンダン</t>
    </rPh>
    <rPh sb="22" eb="24">
      <t>ケイゾク</t>
    </rPh>
    <rPh sb="24" eb="26">
      <t>シヨウ</t>
    </rPh>
    <rPh sb="28" eb="30">
      <t>カイゼン</t>
    </rPh>
    <rPh sb="30" eb="32">
      <t>シヨウ</t>
    </rPh>
    <rPh sb="34" eb="36">
      <t>ヨウト</t>
    </rPh>
    <rPh sb="36" eb="38">
      <t>ハイシ</t>
    </rPh>
    <rPh sb="40" eb="42">
      <t>シセツ</t>
    </rPh>
    <rPh sb="42" eb="44">
      <t>ハイシ</t>
    </rPh>
    <rPh sb="44" eb="45">
      <t>トウ</t>
    </rPh>
    <rPh sb="50" eb="52">
      <t>ダンカイ</t>
    </rPh>
    <rPh sb="53" eb="55">
      <t>ヒョウカ</t>
    </rPh>
    <phoneticPr fontId="5"/>
  </si>
  <si>
    <t>人口減少や住民ニーズの変化を踏まえ、公共建築物の延床面積を１０％削減する。</t>
    <rPh sb="0" eb="2">
      <t>ジンコウ</t>
    </rPh>
    <rPh sb="2" eb="4">
      <t>ゲンショウ</t>
    </rPh>
    <rPh sb="5" eb="7">
      <t>ジュウミン</t>
    </rPh>
    <rPh sb="11" eb="13">
      <t>ヘンカ</t>
    </rPh>
    <rPh sb="14" eb="15">
      <t>フ</t>
    </rPh>
    <rPh sb="18" eb="20">
      <t>コウキョウ</t>
    </rPh>
    <rPh sb="20" eb="22">
      <t>ケンチク</t>
    </rPh>
    <rPh sb="22" eb="23">
      <t>ブツ</t>
    </rPh>
    <rPh sb="24" eb="28">
      <t>ノベユカメンセキ</t>
    </rPh>
    <rPh sb="32" eb="34">
      <t>サクゲン</t>
    </rPh>
    <phoneticPr fontId="5"/>
  </si>
  <si>
    <t>地方公会計の活用として点検・診断や維持管理・更新等の履歴など公共施設マネジメントに資する情報を固定資産台帳に追加するなど、保有する公共施設等の情報の管理を効率的に行う。</t>
    <rPh sb="0" eb="2">
      <t>チホウ</t>
    </rPh>
    <rPh sb="2" eb="5">
      <t>コウカイケイ</t>
    </rPh>
    <rPh sb="6" eb="8">
      <t>カツヨウ</t>
    </rPh>
    <rPh sb="11" eb="13">
      <t>テンケン</t>
    </rPh>
    <rPh sb="14" eb="16">
      <t>シンダン</t>
    </rPh>
    <rPh sb="17" eb="19">
      <t>イジ</t>
    </rPh>
    <rPh sb="19" eb="21">
      <t>カンリ</t>
    </rPh>
    <rPh sb="22" eb="24">
      <t>コウシン</t>
    </rPh>
    <rPh sb="24" eb="25">
      <t>トウ</t>
    </rPh>
    <rPh sb="26" eb="28">
      <t>リレキ</t>
    </rPh>
    <rPh sb="30" eb="32">
      <t>コウキョウ</t>
    </rPh>
    <rPh sb="32" eb="34">
      <t>シセツ</t>
    </rPh>
    <rPh sb="41" eb="42">
      <t>シ</t>
    </rPh>
    <rPh sb="44" eb="46">
      <t>ジョウホウ</t>
    </rPh>
    <rPh sb="47" eb="49">
      <t>コテイ</t>
    </rPh>
    <rPh sb="49" eb="51">
      <t>シサン</t>
    </rPh>
    <rPh sb="51" eb="53">
      <t>ダイチョウ</t>
    </rPh>
    <rPh sb="54" eb="56">
      <t>ツイカ</t>
    </rPh>
    <rPh sb="61" eb="63">
      <t>ホユウ</t>
    </rPh>
    <rPh sb="65" eb="67">
      <t>コウキョウ</t>
    </rPh>
    <rPh sb="67" eb="69">
      <t>シセツ</t>
    </rPh>
    <rPh sb="69" eb="70">
      <t>トウ</t>
    </rPh>
    <rPh sb="71" eb="73">
      <t>ジョウホウ</t>
    </rPh>
    <rPh sb="74" eb="76">
      <t>カンリ</t>
    </rPh>
    <rPh sb="77" eb="80">
      <t>コウリツテキ</t>
    </rPh>
    <rPh sb="81" eb="82">
      <t>オコナ</t>
    </rPh>
    <phoneticPr fontId="5"/>
  </si>
  <si>
    <t>公共建築物の統廃合により見直すこととなった土地建物については、売却処分や他用途へ転換を図る。
未利用財産は、将来活用する見込みの有無を判断し民間等の活用を含め検討する。</t>
    <rPh sb="0" eb="2">
      <t>コウキョウ</t>
    </rPh>
    <rPh sb="2" eb="4">
      <t>ケンチク</t>
    </rPh>
    <rPh sb="4" eb="5">
      <t>ブツ</t>
    </rPh>
    <rPh sb="6" eb="9">
      <t>トウハイゴウ</t>
    </rPh>
    <rPh sb="12" eb="14">
      <t>ミナオ</t>
    </rPh>
    <rPh sb="21" eb="23">
      <t>トチ</t>
    </rPh>
    <rPh sb="23" eb="25">
      <t>タテモノ</t>
    </rPh>
    <rPh sb="31" eb="33">
      <t>バイキャク</t>
    </rPh>
    <rPh sb="33" eb="35">
      <t>ショブン</t>
    </rPh>
    <rPh sb="36" eb="39">
      <t>タヨウト</t>
    </rPh>
    <rPh sb="40" eb="42">
      <t>テンカン</t>
    </rPh>
    <rPh sb="43" eb="44">
      <t>ハカ</t>
    </rPh>
    <rPh sb="47" eb="50">
      <t>ミリヨウ</t>
    </rPh>
    <rPh sb="50" eb="52">
      <t>ザイサン</t>
    </rPh>
    <rPh sb="54" eb="56">
      <t>ショウライ</t>
    </rPh>
    <rPh sb="56" eb="58">
      <t>カツヨウ</t>
    </rPh>
    <rPh sb="60" eb="62">
      <t>ミコ</t>
    </rPh>
    <rPh sb="64" eb="66">
      <t>ウム</t>
    </rPh>
    <rPh sb="67" eb="69">
      <t>ハンダン</t>
    </rPh>
    <rPh sb="70" eb="72">
      <t>ミンカン</t>
    </rPh>
    <rPh sb="72" eb="73">
      <t>トウ</t>
    </rPh>
    <rPh sb="74" eb="76">
      <t>カツヨウ</t>
    </rPh>
    <rPh sb="77" eb="78">
      <t>フク</t>
    </rPh>
    <rPh sb="79" eb="81">
      <t>ケントウ</t>
    </rPh>
    <phoneticPr fontId="5"/>
  </si>
  <si>
    <t>人口減少や高齢化等の影響により各市町村が厳しい財政事業を抱える中、行政課題に効率的に対応するためには、今後さらに近隣市町村や関係自治体との連携が必要。</t>
    <rPh sb="0" eb="2">
      <t>ジンコウ</t>
    </rPh>
    <rPh sb="2" eb="4">
      <t>ゲンショウ</t>
    </rPh>
    <rPh sb="5" eb="8">
      <t>コウレイカ</t>
    </rPh>
    <rPh sb="8" eb="9">
      <t>トウ</t>
    </rPh>
    <rPh sb="10" eb="12">
      <t>エイキョウ</t>
    </rPh>
    <rPh sb="15" eb="19">
      <t>カクシチョウソン</t>
    </rPh>
    <rPh sb="20" eb="21">
      <t>キビ</t>
    </rPh>
    <rPh sb="23" eb="25">
      <t>ザイセイ</t>
    </rPh>
    <rPh sb="25" eb="27">
      <t>ジギョウ</t>
    </rPh>
    <rPh sb="28" eb="29">
      <t>カカ</t>
    </rPh>
    <rPh sb="31" eb="32">
      <t>ナカ</t>
    </rPh>
    <rPh sb="33" eb="35">
      <t>ギョウセイ</t>
    </rPh>
    <rPh sb="35" eb="37">
      <t>カダイ</t>
    </rPh>
    <rPh sb="38" eb="41">
      <t>コウリツテキ</t>
    </rPh>
    <rPh sb="42" eb="44">
      <t>タイオウ</t>
    </rPh>
    <rPh sb="51" eb="53">
      <t>コンゴ</t>
    </rPh>
    <rPh sb="56" eb="58">
      <t>キンリン</t>
    </rPh>
    <rPh sb="58" eb="61">
      <t>シチョウソン</t>
    </rPh>
    <rPh sb="62" eb="64">
      <t>カンケイ</t>
    </rPh>
    <rPh sb="64" eb="67">
      <t>ジチタイ</t>
    </rPh>
    <rPh sb="69" eb="71">
      <t>レンケイ</t>
    </rPh>
    <rPh sb="72" eb="74">
      <t>ヒツヨウ</t>
    </rPh>
    <phoneticPr fontId="5"/>
  </si>
  <si>
    <t xml:space="preserve">公共施設等総合管理計画及び個別施設計画のマネジメント担当部局を定め、担当部局において、計画の進行管理・マネジメントを行う。
</t>
    <rPh sb="0" eb="2">
      <t>コウキョウ</t>
    </rPh>
    <rPh sb="2" eb="4">
      <t>シセツ</t>
    </rPh>
    <rPh sb="4" eb="5">
      <t>トウ</t>
    </rPh>
    <rPh sb="5" eb="7">
      <t>ソウゴウ</t>
    </rPh>
    <rPh sb="7" eb="9">
      <t>カンリ</t>
    </rPh>
    <rPh sb="9" eb="11">
      <t>ケイカク</t>
    </rPh>
    <rPh sb="11" eb="12">
      <t>オヨ</t>
    </rPh>
    <rPh sb="13" eb="15">
      <t>コベツ</t>
    </rPh>
    <rPh sb="15" eb="17">
      <t>シセツ</t>
    </rPh>
    <rPh sb="17" eb="19">
      <t>ケイカク</t>
    </rPh>
    <rPh sb="26" eb="28">
      <t>タントウ</t>
    </rPh>
    <rPh sb="28" eb="30">
      <t>ブキョク</t>
    </rPh>
    <rPh sb="31" eb="32">
      <t>サダ</t>
    </rPh>
    <rPh sb="34" eb="36">
      <t>タントウ</t>
    </rPh>
    <rPh sb="36" eb="38">
      <t>ブキョク</t>
    </rPh>
    <rPh sb="43" eb="45">
      <t>ケイカク</t>
    </rPh>
    <rPh sb="46" eb="48">
      <t>シンコウ</t>
    </rPh>
    <rPh sb="48" eb="50">
      <t>カンリ</t>
    </rPh>
    <rPh sb="58" eb="59">
      <t>オコナ</t>
    </rPh>
    <phoneticPr fontId="5"/>
  </si>
  <si>
    <t>各施設（１５）ごとに振り分けを行い基本的な方針を設定。</t>
    <rPh sb="0" eb="1">
      <t>カク</t>
    </rPh>
    <rPh sb="1" eb="3">
      <t>シセツ</t>
    </rPh>
    <rPh sb="10" eb="11">
      <t>フ</t>
    </rPh>
    <rPh sb="12" eb="13">
      <t>ワ</t>
    </rPh>
    <rPh sb="15" eb="16">
      <t>オコナ</t>
    </rPh>
    <rPh sb="17" eb="20">
      <t>キホンテキ</t>
    </rPh>
    <rPh sb="21" eb="23">
      <t>ホウシン</t>
    </rPh>
    <rPh sb="24" eb="26">
      <t>セッテイ</t>
    </rPh>
    <phoneticPr fontId="5"/>
  </si>
  <si>
    <t xml:space="preserve">本村の人口は、2014（平成26）年10月１日現在3,522人であり、年齢３区分別にみると、年少人口（0～14歳）は、595人（総人口に対する割合16.9％）、生産年齢人口（15～64歳）は、1,849人（同52.5％）、老年人口（65歳以上）は、1,078人（同30.6％）で、年少人口及び生産年齢人口は減少しており、老年人口は増加している。1995（平成７）年に老年人口が年少人口を上回り、本村においては、人口減少や少子化とともに超高齢化社会を迎えている。
　国立社会保障・人口問題研究所の推計によると、2040（平成52）年には年少人口が407人（2014年比188人減）、年少人口割合が15.3％（同1.6ポイント減）、生産年齢人口が1,286人（同563人減）、生産年齢人口割合が48.3％（同4.2ポイント減）、老年人口が969人（同109人減）、老年人口割合が36.4％（同5.8ポイント増）となり、生産年齢人口の減少とともに少子高齢化が一段と加速していくとされている。
</t>
  </si>
  <si>
    <t>市民文化系施設　9施設　2,400㎡
社会教育系施設　1施設　1,416㎡
スポーツレクリエーション系施設　6施設　9,014㎡
産業系施設　12施設　2,564㎡
学校教育系施設　32施設　39,237㎡
子育て支援施設　3施設　1,046㎡
保健・福祉施設　2施設　799㎡
行政系施設　8施設　2,774㎡
公営住宅　13施設　11,020㎡
公園　8施設　258㎡
上水道施設　23施設　1,307㎡
下水道施設　5施設　897㎡
その他　（倉庫、公衆用トイレ、防災無線中継局など）　25施設　4,812㎡</t>
    <rPh sb="235" eb="237">
      <t>ボウサイ</t>
    </rPh>
    <rPh sb="237" eb="239">
      <t>ムセン</t>
    </rPh>
    <rPh sb="239" eb="241">
      <t>チュウケイ</t>
    </rPh>
    <rPh sb="241" eb="242">
      <t>キョク</t>
    </rPh>
    <phoneticPr fontId="5"/>
  </si>
  <si>
    <t>本村では、今後、少子高齢化が進行し、人口の大幅な減少が見込まれており、生産年齢人口が減少すれば、税収の減少が予想される。また、高齢者人口の増加に伴い、扶助費等のさらなる増加も考えられる。
　一方、今後、多くの公共施設が更新時期を迎え、改修費用の大幅な増加が見込まれており、今後40年間で要する維持更新費用を試算すると、総額約460億円、年平均約11.5億円となった。これは、公共施設等を選別し、更新を定期的に実施すると仮定した計算ソフトによる数値で、現実的にはもう少し抑えられた形になると考えられるが、将来的には多額の維持管理コストが必要であることがうかがえる。
　そのため、厳しい財政状況のなか、本村の特色を活かしたまちづくりを目指し、総合計画との整合性を確保しながら、施設の長寿命化、老朽化した施設の改修・更新を計画的かつ効率的に推進することが求められる。</t>
  </si>
  <si>
    <t>山江村が保有する公共施設等の将来の更新費用(更新単価を変更した際)の推計が約547億円､また､1年あたりの整備額が約14億円と試算
山江村の公共施設について､このまま全て保有し続けた場合に必要な更新費用を試算したところ､今後40年間で約547億円､年平均約14億円となります｡</t>
  </si>
  <si>
    <t>施設類型別の面積に｢更新単価｣で示した単価を乗じて算定した結果､建築物(ﾊｺﾓﾉ施設)の更新費用は今後40年間で約294.6億円､年平均約7.4億円かかる試算
長寿命化を反映した際の更新費用の推計が約295億円､1年あたりの整備額は約7億円と試算</t>
  </si>
  <si>
    <t>長寿命化対策に掲げる施設の方向性に基づき､今後も維持していく施設を長寿命化､統合､廃止を実行することで､施設を耐用年数経過時に単純に更新した場合の見込みよりも､252.1億円減少､1年あたり約6.3億円減少し､削減割合が54%見込まれる</t>
  </si>
  <si>
    <t xml:space="preserve">公共施設等の適正な管理にあたっては､担当課(総務課)だけでなく､全庁的な取組体制を構築する必要があります｡また､職員一人一人の意識啓発が重要であることから､全職員を対象とした研修を実施します｡さらに､公共施設等の管理に関する庁外研修等を利用して､積極的に情報収集に努め､その内容を全庁的に共有します｡
また､公共建築物を主として近隣自治体と施設を共同で利用し合うことで､相互に機能を補完するとともに､行政ｻｰﾋﾞｽの向上と経費の削減を図る
</t>
  </si>
  <si>
    <t xml:space="preserve">①国､県の基準等に基づき､日常的･定期的な点検･診断を実施する｡耐震診断を実施していない耐震準の公共建築物については､利用状況や財政状況を考慮して､計画的に耐震診断を実施
②また､対処療法的事後保全ではなく計画的な予防保全の観点から点検･診断の項目や方法について整理
③長寿命化計画を策定している橋梁については､一定の頻度で専門技術者との役割分担による点検･診断を継続的に実施していく｡
④点検･診断結果は､一元的に集積･蓄積･管理を行い､情報を共有化(ﾃﾞｰﾀﾍﾞｰｽ化)
</t>
  </si>
  <si>
    <t xml:space="preserve">①既に維持管理計画や保全､長寿命化計画等の個別計画を策定している施設については､今後も確実に維持管理計画を実施するとともに､必要に応じた見直しの実施
②今後策定または計画の見直し行う施設においては､原則予防保全型の計画の策定または見直しを行い､計画に則った補修及び更新等の実施
③日常的､定期的な点検･診断において発生した不具合に対応するため､村と管理主体が役割分担を決めて速やかに修繕及び小規模な改修ができる体制を構築
④各計画に基づく補修や大規模改修における工法の選定にあたっては､最新の工法を検討し､最も費用対効果の高い工法を選定
⑤公共施設等の維持管理や保全情報を統合したﾃﾞｰﾀﾍﾞｰｽを構築
</t>
    <rPh sb="72" eb="74">
      <t>ジッシ</t>
    </rPh>
    <phoneticPr fontId="5"/>
  </si>
  <si>
    <t xml:space="preserve">①点検･診断等により､施設の危険性が認められた場合には､その後の活用方策の検討に合わせ､利用停止･修繕･更新等の実施
②災害等に備えて､公共建築物(特に避難所等に指定される施設)やｲﾝﾌﾗ資産の安全性を確保する必要がある｡
③既に供用が廃止されている施設や廃止が決定している施設については､除却(解体･撤去)等により安全性を確保する｡
</t>
  </si>
  <si>
    <t xml:space="preserve">①施設の安全性の確保及び被災時における機能不全等のﾘｽｸを回避するため､特に､旧耐震基準で建設された建物系公共施設等及び被災時に影響の大きい施設の耐震化を重点的に推進
②その他､各施設の計画に沿って着実に耐震化を推進
</t>
  </si>
  <si>
    <t xml:space="preserve">①事後保全型の維持管理から予防保全型の維持管理に順次移行することを基本に､適正
な管理を行い､公共施設等の長寿命化を図ることで､ﾗｲﾌｻｲｸﾙｺｽﾄの縮減と将来費用
のﾋﾟｰｸの平準化を図る｡
②ｲﾝﾌﾗ施設については､それぞれの長寿命化計画に基づき､道路､橋梁などの施設種
別ごとの特性や重要性､緊急性を考慮し､維持管理を推進
</t>
  </si>
  <si>
    <t>公共施設を多様な人々が利用しやすい施設とするために､ﾕﾆﾊﾞｰｻﾙﾃﾞｻﾞｲﾝを導入することです｡ﾕﾆﾊﾞｰｻﾙﾃﾞｻﾞｲﾝとは､あらかじめ､障害の有無､年齢､性別､人種等にかかわらず多様な人々が利用しやすいよう都市や生活環境をﾃﾞｻﾞｲﾝする考え方です｡今後､高齢化社会が進むについて､施設の利用者の高齢化も考えられるためﾕﾆﾊﾞｰｻﾙﾃﾞｻﾞｲﾝ等を考慮した公共施設の建設や改修が必要となる｡</t>
  </si>
  <si>
    <t>①人口や財政動向を考慮し､公共施設(公共建物)の統合､転用､複合化､廃止も視野に入れて､全庁的な観点から公共施設の再配置や再編の計画を検討
②公共施設の再配置の検討にあたっては､建物の老朽度､性能､利用状況､ｺｽﾄ状況等を総合的に評価
③施設の集約化･複合化にあたっては､学校施設等の一部に他の公共施設の機能を集約することにより､効果的に施設総量の削減を図るとともに､学校施設と地域ｺﾐｭﾆﾃｨの機能の連携を図る｡
④他市町村との広域連携､民間や地域との連携により､適切な所有･管理主体を検討</t>
  </si>
  <si>
    <t xml:space="preserve">人口減少等を考慮した公共施設の統合･廃止等により､今後40年間までに公共施設の延べ床面積11%の削減を行います｡併せて､長寿命化対策にかかる財政負担の縮減･平準化を図ります｡
</t>
  </si>
  <si>
    <t xml:space="preserve">｢山江村総合振興計画｣の実施計画を本計画の策定の前提とすることから､基本計画の更新等に合わせ､本計画の進捗状況等についてPDCA(計画･実行･評価･改善)ｻｲｸﾙを活用するなどし､随時ﾌｫﾛｰｱｯﾌﾟを行う。
なお､本計画は長期的な取り組みとなるため､国の制度変更や社会経済情勢の変化など､前提となる条件が大きく変わった時点で､適宜必要な見直しを行う。
</t>
    <rPh sb="101" eb="102">
      <t>オコナ</t>
    </rPh>
    <rPh sb="173" eb="174">
      <t>オコナ</t>
    </rPh>
    <phoneticPr fontId="5"/>
  </si>
  <si>
    <t>特に定めなし</t>
    <rPh sb="0" eb="1">
      <t>トク</t>
    </rPh>
    <rPh sb="2" eb="3">
      <t>サダ</t>
    </rPh>
    <phoneticPr fontId="5"/>
  </si>
  <si>
    <t xml:space="preserve">施設毎に分類し以下の8項目に施設の管理に関する基本的な方針を立てている
①点検･診断等の実施方針
②維持管理･修繕･更新等の実施方針
③安全確保の実施方針
④耐震化の実施方針
⑤長寿命化の実施方針
⑥統合や廃止の推進方針
⑦情報管理･共有の実施方針
⑧計画推進体制の構築方針
</t>
    <rPh sb="0" eb="2">
      <t>シセツ</t>
    </rPh>
    <rPh sb="2" eb="3">
      <t>ゴト</t>
    </rPh>
    <rPh sb="4" eb="6">
      <t>ブンルイ</t>
    </rPh>
    <rPh sb="7" eb="9">
      <t>イカ</t>
    </rPh>
    <rPh sb="11" eb="13">
      <t>コウモク</t>
    </rPh>
    <rPh sb="30" eb="31">
      <t>タ</t>
    </rPh>
    <phoneticPr fontId="5"/>
  </si>
  <si>
    <t xml:space="preserve">市民文化系施設の整備状況
｢青年婦人会館｣：平成24年に改修工事
｢大川内公民館｣：平成28年に一部解体･改修工事
｢尾崎公民館-尾崎公民館｣：平成27年に改修工事
｢自然休養村管理ｾﾝﾀｰ｣：平成15年12月に外壁改修
社会教育系施設の整備状況
｢歴史民俗資料館｣：平成26年に多目的ﾎｰﾙ改修
ｽﾎﾟｰﾂ･ﾚｸﾘｴｰｼｮﾝ系施設の整備状況
｢野営場等林間休養施設｣：平成28年に野営場改修
｢中央ｸﾞﾗｳﾝﾄﾞ-中央ｸﾞﾗｳﾝﾄﾞ公衆ﾄｲﾚ｣：平成13年に改修
産業系施設の整備状況
｢物産館ゆっくり｣：平成30年に外構工事･加工室冷凍庫取替工事
｢時代の駅むらやくば｣：平成25年に網戸設置工事
｢やまえ栗加工施設｣：平成30年にﾎﾞｲﾗｰ格納庫建築工事･栗加工施設設備工事
学校教育系施設の整備状況
｢山田小-山田小校舎1｣：平成20年に耐震工事
｢山田小-山田小校舎2｣：平成5年に改修工事
「.山田小-山田小給食室｣：平成5年にﾄｲﾚ建築
｢.山田小-山田小体育館｣：平成20年に耐震工事
子育て支援施設の整備状況
｢章鹿倉保育園｣：平成16年に改修工事
｢万江保育園｣：平成26年に改修工事
保健･福祉施設の整備状況
｢黎明館｣:平成24年に改修
｢福祉保健ｾﾝﾀｰ｣:平成22年に和室増築
行政系施設の整備状況
｢役場庁舎-役場庁舎｣:平成27年に防水工事
公営住宅の整備状況
｢林田団地｣:平成19年に屋根防水工事
｢.北永ｼ切団地-北永ｼ切団地30棟｣:平成27年に分棟工事
｢.新寺の下団地｣:平成16年に玄関ﾄﾞｱ取り換え
｢柳野団地｣:平成16年に農業集落排水接続工事
｢蓑原団地｣:平成15年に農業集落排水接続工事
公園の整備状況
｢丸岡公園-丸岡公園 東屋2｣:令和3年に東屋整備
その他施設の整備状況
｢.淡島公衆ﾄｲﾚ｣:令和3年に災害復旧工事
｢ほたる亭｣:平成21年に改修
｢ほたるの荘3棟｣:令和2年にｽﾛｰﾌﾟ手摺修繕
｢温泉ほたる-温泉ほたる｣:令和3年に大広間休憩室間仕切り工事
｢.淡島ｹﾞｽﾄﾊｳｽ｣:平成28年に山江村移住定住促進事業空き家改修工事
｢山江村ｹｰﾌﾞﾙﾃﾚﾋﾞｾﾝﾀｰ｣:平成21年に開局工事
｢旧森林組合山江支所事務所｣:令和3年に改修工事
</t>
  </si>
  <si>
    <t>本村の人口は、昭和60年以降減少傾向を示しており、平成27年は3,698人となっている。
年齢３区分別人口の推移をみると年少人口の割合は減少傾向にあり、平成２年には老人人口が年少人口を上回り、少子高齢化が顕著化した。</t>
  </si>
  <si>
    <t>【公共施設】53施設156棟　42,032㎡
【インフラ系】
村道　747,449㎡
林道　355,897㎡
農道　36,489㎡
橋梁　5,644㎡
上水道　62,467ｍ</t>
  </si>
  <si>
    <t>本村の国勢調査人口は、昭和60 年以降減少傾向を示している。また、「第2 期球磨村まち・ひと・しごと創生総合戦略、人口ビジョン・改訂版」による村推計において、将来的に人口減少は続くと予測され、2065 年には約1.9 千人まで減少するとされている。</t>
  </si>
  <si>
    <t>【公共施設】
４０年間で127億円
【インフラ】
４０年間で217億円</t>
  </si>
  <si>
    <t>耐用年数は、減価償却資産の耐用年数表に記載されているものを採用し、長寿命化型改善を20 年に1 度実施する。ただし、軽量鉄骨造・木造については、耐用年数が短く長寿命化対策を行ってもライフサイクルコストの効果が得られため、長寿命化型改善は行わない。
公共施設の管理を予防保全型管理に切り替えて必要な時期に長寿命化対策を行い、計画
的に公共施設等の長寿命化を図った場合の費用は、10 年後の2026 年までに累計約65 億
円、40 年後の2056 年までに累計約332 億円が必要となることが予測される。これを単年
度平均すると年額約8.30 億円となる。</t>
  </si>
  <si>
    <t>建物の長寿命化を行うことで、管理コストが10 年後に27.5 億円（70％）、20 年後に21.2
億円（40％）と大幅に削減効果が出るが、30 年目に2.0 億円（3％）、35 年目には1.6 億円（2％）削減される程度にとどまるため、長寿命化の効果はさほど期待できないものとなっている。</t>
  </si>
  <si>
    <t>全ての公共施設等をマネジメントするには、施設所管課が管理する施設情報の一元化、共有化、各施設間や施設所管課を含めた横断調整、財政と連携した計画策定等を総合的、一体的に管理する機能が必要となる。その機能として、庁内に（仮称）球磨村公共施設等対策会議を設置することを検討する。</t>
  </si>
  <si>
    <t>施設の更新を行なう場合は、施設の長寿命化はもとより、公共施設の床面積の縮小、不要施設の用途廃止、維持管理の効率化、PPP/PFIの導入、新技術・新材料の導入等を検討し、あらゆる手法で更新コスト等の縮減を図っていく。</t>
    <rPh sb="0" eb="2">
      <t>シセツ</t>
    </rPh>
    <rPh sb="3" eb="5">
      <t>コウシン</t>
    </rPh>
    <rPh sb="6" eb="7">
      <t>オコ</t>
    </rPh>
    <rPh sb="9" eb="11">
      <t>バアイ</t>
    </rPh>
    <rPh sb="13" eb="15">
      <t>シセツ</t>
    </rPh>
    <rPh sb="16" eb="17">
      <t>チョウ</t>
    </rPh>
    <rPh sb="17" eb="20">
      <t>ジュミョウカ</t>
    </rPh>
    <phoneticPr fontId="5"/>
  </si>
  <si>
    <t>将来的に活用し安全性が確保された施設は、計画的な「予防保全型管理」に切り替えるとともに適正時期に長寿命化対策を行い施設の延命化を図ることで管理のコストライフサイクルコストの縮減を図る。将来的に活用が見込めない施設等は、機能の統合化、複合化、集約化、用途廃止等により、管理コストの削減を図る。インフラ系施設は生活を営む上で必須の施設であることから今ある施設を適切に維持管理していく。公共施設の更新は、将来人口利用者数等に見合った規模で更新を行なうとともに、施設の統合化、複合化、集約化等による施設規模の縮小により更新コストの縮減を図る。更新時期は耐用年数経過を基本とする。施設の更新、運営については指定管理制度による運営を始め広域圏での施設の共同利用を含め検討を行なう。</t>
    <rPh sb="0" eb="3">
      <t>ショウライテキ</t>
    </rPh>
    <rPh sb="4" eb="6">
      <t>カツヨウ</t>
    </rPh>
    <rPh sb="7" eb="10">
      <t>アンゼンセイ</t>
    </rPh>
    <rPh sb="11" eb="13">
      <t>カクホ</t>
    </rPh>
    <rPh sb="16" eb="18">
      <t>シセツ</t>
    </rPh>
    <rPh sb="20" eb="23">
      <t>ケイカクテキ</t>
    </rPh>
    <rPh sb="25" eb="27">
      <t>ヨボウ</t>
    </rPh>
    <rPh sb="27" eb="29">
      <t>ホゼン</t>
    </rPh>
    <rPh sb="29" eb="30">
      <t>ガタ</t>
    </rPh>
    <rPh sb="30" eb="32">
      <t>カンリ</t>
    </rPh>
    <rPh sb="34" eb="35">
      <t>キ</t>
    </rPh>
    <rPh sb="36" eb="37">
      <t>カ</t>
    </rPh>
    <rPh sb="43" eb="45">
      <t>テキセイ</t>
    </rPh>
    <rPh sb="45" eb="47">
      <t>ジキ</t>
    </rPh>
    <rPh sb="48" eb="49">
      <t>チョウ</t>
    </rPh>
    <rPh sb="49" eb="52">
      <t>ジュミョウカ</t>
    </rPh>
    <rPh sb="52" eb="54">
      <t>タイサク</t>
    </rPh>
    <rPh sb="55" eb="56">
      <t>オコナ</t>
    </rPh>
    <rPh sb="57" eb="59">
      <t>シセツ</t>
    </rPh>
    <rPh sb="60" eb="62">
      <t>エンメイ</t>
    </rPh>
    <rPh sb="62" eb="63">
      <t>カ</t>
    </rPh>
    <rPh sb="64" eb="65">
      <t>ハカ</t>
    </rPh>
    <rPh sb="69" eb="71">
      <t>カンリ</t>
    </rPh>
    <rPh sb="86" eb="88">
      <t>シュクゲン</t>
    </rPh>
    <rPh sb="89" eb="90">
      <t>ハカ</t>
    </rPh>
    <rPh sb="92" eb="95">
      <t>ショウライテキ</t>
    </rPh>
    <rPh sb="96" eb="98">
      <t>カツヨウ</t>
    </rPh>
    <rPh sb="99" eb="101">
      <t>ミコ</t>
    </rPh>
    <rPh sb="104" eb="106">
      <t>シセツ</t>
    </rPh>
    <rPh sb="106" eb="107">
      <t>トウ</t>
    </rPh>
    <rPh sb="109" eb="111">
      <t>キノウ</t>
    </rPh>
    <rPh sb="112" eb="115">
      <t>トウゴウカ</t>
    </rPh>
    <rPh sb="116" eb="119">
      <t>フクゴウカ</t>
    </rPh>
    <rPh sb="120" eb="123">
      <t>シュウヤクカ</t>
    </rPh>
    <rPh sb="124" eb="126">
      <t>ヨウト</t>
    </rPh>
    <rPh sb="126" eb="128">
      <t>ハイシ</t>
    </rPh>
    <rPh sb="128" eb="129">
      <t>トウ</t>
    </rPh>
    <rPh sb="133" eb="135">
      <t>カンリ</t>
    </rPh>
    <rPh sb="139" eb="141">
      <t>サクゲン</t>
    </rPh>
    <rPh sb="142" eb="143">
      <t>ハカ</t>
    </rPh>
    <rPh sb="149" eb="150">
      <t>ケイ</t>
    </rPh>
    <rPh sb="150" eb="152">
      <t>シセツ</t>
    </rPh>
    <rPh sb="153" eb="155">
      <t>セイカツ</t>
    </rPh>
    <rPh sb="156" eb="157">
      <t>イトナ</t>
    </rPh>
    <rPh sb="158" eb="159">
      <t>ウエ</t>
    </rPh>
    <rPh sb="160" eb="162">
      <t>ヒッス</t>
    </rPh>
    <rPh sb="163" eb="165">
      <t>シセツ</t>
    </rPh>
    <rPh sb="172" eb="173">
      <t>イマ</t>
    </rPh>
    <rPh sb="175" eb="177">
      <t>シセツ</t>
    </rPh>
    <rPh sb="178" eb="180">
      <t>テキセツ</t>
    </rPh>
    <rPh sb="181" eb="183">
      <t>イジ</t>
    </rPh>
    <rPh sb="183" eb="185">
      <t>カンリ</t>
    </rPh>
    <rPh sb="190" eb="192">
      <t>コウキョウ</t>
    </rPh>
    <rPh sb="192" eb="194">
      <t>シセツ</t>
    </rPh>
    <rPh sb="195" eb="197">
      <t>コウシン</t>
    </rPh>
    <rPh sb="199" eb="201">
      <t>ショウライ</t>
    </rPh>
    <rPh sb="201" eb="203">
      <t>ジンコウ</t>
    </rPh>
    <rPh sb="203" eb="206">
      <t>リヨウシャ</t>
    </rPh>
    <rPh sb="206" eb="207">
      <t>スウ</t>
    </rPh>
    <rPh sb="207" eb="208">
      <t>トウ</t>
    </rPh>
    <rPh sb="209" eb="211">
      <t>ミア</t>
    </rPh>
    <rPh sb="213" eb="215">
      <t>キボ</t>
    </rPh>
    <rPh sb="216" eb="218">
      <t>コウシン</t>
    </rPh>
    <rPh sb="219" eb="220">
      <t>オコ</t>
    </rPh>
    <rPh sb="227" eb="229">
      <t>シセツ</t>
    </rPh>
    <rPh sb="230" eb="233">
      <t>トウゴウカ</t>
    </rPh>
    <rPh sb="234" eb="237">
      <t>フクゴウカ</t>
    </rPh>
    <rPh sb="238" eb="240">
      <t>シュウヤク</t>
    </rPh>
    <rPh sb="240" eb="241">
      <t>カ</t>
    </rPh>
    <rPh sb="241" eb="242">
      <t>トウ</t>
    </rPh>
    <rPh sb="245" eb="247">
      <t>シセツ</t>
    </rPh>
    <rPh sb="247" eb="249">
      <t>キボ</t>
    </rPh>
    <rPh sb="250" eb="252">
      <t>シュクショウ</t>
    </rPh>
    <rPh sb="255" eb="257">
      <t>コウシン</t>
    </rPh>
    <rPh sb="261" eb="263">
      <t>シュクゲン</t>
    </rPh>
    <rPh sb="264" eb="265">
      <t>ハカ</t>
    </rPh>
    <rPh sb="267" eb="269">
      <t>コウシン</t>
    </rPh>
    <rPh sb="269" eb="271">
      <t>ジキ</t>
    </rPh>
    <rPh sb="272" eb="274">
      <t>タイヨウ</t>
    </rPh>
    <rPh sb="274" eb="276">
      <t>ネンスウ</t>
    </rPh>
    <rPh sb="276" eb="278">
      <t>ケイカ</t>
    </rPh>
    <rPh sb="279" eb="281">
      <t>キホン</t>
    </rPh>
    <rPh sb="285" eb="287">
      <t>シセツ</t>
    </rPh>
    <rPh sb="288" eb="290">
      <t>コウシン</t>
    </rPh>
    <rPh sb="291" eb="293">
      <t>ウンエイ</t>
    </rPh>
    <rPh sb="298" eb="300">
      <t>シテイ</t>
    </rPh>
    <rPh sb="300" eb="302">
      <t>カンリ</t>
    </rPh>
    <rPh sb="302" eb="304">
      <t>セイド</t>
    </rPh>
    <rPh sb="307" eb="309">
      <t>ウンエイ</t>
    </rPh>
    <rPh sb="310" eb="311">
      <t>ハジ</t>
    </rPh>
    <rPh sb="312" eb="314">
      <t>コウイキ</t>
    </rPh>
    <rPh sb="314" eb="315">
      <t>ケン</t>
    </rPh>
    <rPh sb="317" eb="319">
      <t>シセツ</t>
    </rPh>
    <rPh sb="320" eb="322">
      <t>キョウドウ</t>
    </rPh>
    <rPh sb="322" eb="324">
      <t>リヨウ</t>
    </rPh>
    <rPh sb="325" eb="326">
      <t>フク</t>
    </rPh>
    <rPh sb="327" eb="329">
      <t>ケントウ</t>
    </rPh>
    <rPh sb="330" eb="331">
      <t>オコ</t>
    </rPh>
    <phoneticPr fontId="5"/>
  </si>
  <si>
    <t>・施設の劣化や損傷等により施設利用者や施設管理者等に危険を及ぼす可能性が確認された施設は、使用の中止や出入り禁止等の安全対策を講じた上で、施設の継続活用を速やかに検討する。
・継続して活用すると判断した施設は、適切な安全対策を行う。
・用途を廃止と判断した施設は、防犯、防災、事故防止の観点から、速やかに建物の除却や植栽の撤去等により安全性を確保する。
・インフラ系施設は、老朽化等により安全面でのリスクが増大し、大事故を引き起こす可能性が高まる。日常点検の強化と、防災や耐震性能の向上により、安全性を確保する。</t>
  </si>
  <si>
    <t>・防災対策上重要な役割を果たす庁舎や、災害時の避難施設として利用される学校の構造部分は耐震性を有している。今後は、非構造部分（天井、棚、照明施設等）について、落下、転倒等による被害を防ぐための耐震化対策を実施していく。
・旧耐震基準で建設され、耐震性がない施設及び耐震性が確認されていない施設は、「球磨村耐震改修促進計画」に基づき、耐震診断、耐震改修工事等を実施する。
・インフラ系施設は、主要な施設に優先順位を付け、計画的に耐震化対策を行う。</t>
  </si>
  <si>
    <t>長期間活用する施設は施設の延命を目的とした長寿命化によりライフサイクルコストの縮減を図る。長寿命化は施設の利用状況緊急性や重要性等を勘案した上で長寿命化計画や個別施設計画での優先順位に基づいて計画定期に進める。公営住宅等は策定済みの「球磨村公営住宅等長寿命化計画」に準じて施設の長寿命化を推進する。また、本計画に準じて定期的に持続的に長寿命化計画の見直しを行なう。長寿命化計画や個別施設計画の未策定施設は本計画に準じて早期に計画を策定し長寿命化に取り組む。インフラ系施設は長期間使用するため長寿命化を図りながら適切に維持管理を行なう。橋梁は策定済みの「球磨村橋梁長寿命化修繕計画」に基づき長寿命化を推進する。それ以外のインフラ系施設についても早期に計画を策定し長寿命化に取り組む。</t>
    <rPh sb="0" eb="3">
      <t>チョウキカン</t>
    </rPh>
    <rPh sb="3" eb="5">
      <t>カツヨウ</t>
    </rPh>
    <rPh sb="7" eb="9">
      <t>シセツ</t>
    </rPh>
    <rPh sb="10" eb="12">
      <t>シセツ</t>
    </rPh>
    <rPh sb="13" eb="15">
      <t>エンメイ</t>
    </rPh>
    <rPh sb="16" eb="18">
      <t>モクテキ</t>
    </rPh>
    <rPh sb="21" eb="22">
      <t>チョウ</t>
    </rPh>
    <rPh sb="22" eb="25">
      <t>ジュミョウカ</t>
    </rPh>
    <rPh sb="39" eb="41">
      <t>シュクゲン</t>
    </rPh>
    <rPh sb="42" eb="43">
      <t>ハカ</t>
    </rPh>
    <rPh sb="45" eb="46">
      <t>チョウ</t>
    </rPh>
    <rPh sb="46" eb="49">
      <t>ジュミョウカ</t>
    </rPh>
    <rPh sb="50" eb="52">
      <t>シセツ</t>
    </rPh>
    <rPh sb="53" eb="55">
      <t>リヨウ</t>
    </rPh>
    <rPh sb="55" eb="57">
      <t>ジョウキョウ</t>
    </rPh>
    <rPh sb="57" eb="60">
      <t>キンキュウセイ</t>
    </rPh>
    <rPh sb="61" eb="64">
      <t>ジュウヨウセイ</t>
    </rPh>
    <rPh sb="64" eb="65">
      <t>トウ</t>
    </rPh>
    <rPh sb="66" eb="68">
      <t>カンアン</t>
    </rPh>
    <rPh sb="70" eb="71">
      <t>ウエ</t>
    </rPh>
    <rPh sb="72" eb="73">
      <t>チョウ</t>
    </rPh>
    <rPh sb="73" eb="76">
      <t>ジュミョウカ</t>
    </rPh>
    <rPh sb="76" eb="78">
      <t>ケイカク</t>
    </rPh>
    <rPh sb="79" eb="81">
      <t>コベツ</t>
    </rPh>
    <rPh sb="81" eb="83">
      <t>シセツ</t>
    </rPh>
    <rPh sb="83" eb="85">
      <t>ケイカク</t>
    </rPh>
    <rPh sb="87" eb="89">
      <t>ユウセン</t>
    </rPh>
    <rPh sb="89" eb="91">
      <t>ジュンイ</t>
    </rPh>
    <rPh sb="92" eb="93">
      <t>モト</t>
    </rPh>
    <rPh sb="96" eb="98">
      <t>ケイカク</t>
    </rPh>
    <rPh sb="98" eb="100">
      <t>テイキ</t>
    </rPh>
    <rPh sb="101" eb="102">
      <t>スス</t>
    </rPh>
    <rPh sb="105" eb="107">
      <t>コウエイ</t>
    </rPh>
    <rPh sb="107" eb="110">
      <t>ジュウタクトウ</t>
    </rPh>
    <rPh sb="111" eb="113">
      <t>サクテイ</t>
    </rPh>
    <rPh sb="113" eb="114">
      <t>ズ</t>
    </rPh>
    <rPh sb="117" eb="120">
      <t>クマムラ</t>
    </rPh>
    <rPh sb="120" eb="122">
      <t>コウエイ</t>
    </rPh>
    <rPh sb="122" eb="124">
      <t>ジュウタク</t>
    </rPh>
    <rPh sb="124" eb="125">
      <t>トウ</t>
    </rPh>
    <rPh sb="125" eb="126">
      <t>チョウ</t>
    </rPh>
    <rPh sb="126" eb="129">
      <t>ジュミョウカ</t>
    </rPh>
    <rPh sb="129" eb="131">
      <t>ケイカク</t>
    </rPh>
    <rPh sb="133" eb="134">
      <t>ジュン</t>
    </rPh>
    <rPh sb="136" eb="138">
      <t>シセツ</t>
    </rPh>
    <rPh sb="139" eb="140">
      <t>チョウ</t>
    </rPh>
    <rPh sb="140" eb="143">
      <t>ジュミョウカ</t>
    </rPh>
    <rPh sb="144" eb="146">
      <t>スイシン</t>
    </rPh>
    <rPh sb="152" eb="153">
      <t>ホン</t>
    </rPh>
    <rPh sb="153" eb="155">
      <t>ケイカク</t>
    </rPh>
    <rPh sb="156" eb="157">
      <t>ジュン</t>
    </rPh>
    <rPh sb="159" eb="162">
      <t>テイキテキ</t>
    </rPh>
    <rPh sb="163" eb="165">
      <t>ジゾク</t>
    </rPh>
    <rPh sb="165" eb="166">
      <t>テキ</t>
    </rPh>
    <rPh sb="167" eb="168">
      <t>チョウ</t>
    </rPh>
    <rPh sb="168" eb="171">
      <t>ジュミョウカ</t>
    </rPh>
    <rPh sb="171" eb="173">
      <t>ケイカク</t>
    </rPh>
    <rPh sb="174" eb="176">
      <t>ミナオ</t>
    </rPh>
    <rPh sb="178" eb="179">
      <t>オコ</t>
    </rPh>
    <rPh sb="182" eb="183">
      <t>チョウ</t>
    </rPh>
    <rPh sb="183" eb="186">
      <t>ジュミョウカ</t>
    </rPh>
    <rPh sb="186" eb="188">
      <t>ケイカク</t>
    </rPh>
    <rPh sb="189" eb="191">
      <t>コベツ</t>
    </rPh>
    <rPh sb="191" eb="193">
      <t>シセツ</t>
    </rPh>
    <rPh sb="193" eb="195">
      <t>ケイカク</t>
    </rPh>
    <phoneticPr fontId="5"/>
  </si>
  <si>
    <t>「ユニバーサルデザイン2020 行動計画」（平成29 年2 月20 日ユニバーサルデザイン・2020関係閣僚会議決定）を踏まえ、公共施設等の整備、改修に当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</si>
  <si>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人口減少や人口構造の変化により利用ニーズや施設規模等に変化が生じることが予測される。また、生産年齢人口の減少等により財政状況も厳しくなることが予測されることから今後の施設更新は出来る限り単一機能での更新は行なわず、機能の統合化、複合化、集約化等による更新により施設総量の縮減に努める。現在の施設規模や機能が不要な施設は、他用途への転換、他施設との統合等を検討する。施設の統合等を検討する際には村有施設はもとより、周辺都市の類似機能施設や民間施設等の利用の可能性についても検討を行なう。今後活用しない施設利用者が著しく減少する施設現在老朽化等により未活用となっている施設は施設維持について検討を行なう。活用しないと判断した施設は用途廃止後建物除却を行い施設総量の削減による管理コストの縮減を図る除却後他用途への転換や民間への売却等村有地の有効活用を検討する。</t>
    <rPh sb="0" eb="2">
      <t>ジンコウ</t>
    </rPh>
    <rPh sb="2" eb="4">
      <t>ゲンショウ</t>
    </rPh>
    <rPh sb="5" eb="7">
      <t>ジンコウ</t>
    </rPh>
    <rPh sb="7" eb="9">
      <t>コウゾウ</t>
    </rPh>
    <rPh sb="10" eb="12">
      <t>ヘンカ</t>
    </rPh>
    <rPh sb="15" eb="17">
      <t>リヨウ</t>
    </rPh>
    <rPh sb="21" eb="23">
      <t>シセツ</t>
    </rPh>
    <rPh sb="23" eb="26">
      <t>キボトウ</t>
    </rPh>
    <rPh sb="27" eb="29">
      <t>ヘンカ</t>
    </rPh>
    <rPh sb="30" eb="31">
      <t>ショウ</t>
    </rPh>
    <rPh sb="36" eb="38">
      <t>ヨソク</t>
    </rPh>
    <rPh sb="45" eb="47">
      <t>セイサン</t>
    </rPh>
    <rPh sb="47" eb="49">
      <t>ネンレイ</t>
    </rPh>
    <rPh sb="49" eb="51">
      <t>ジンコウ</t>
    </rPh>
    <rPh sb="52" eb="54">
      <t>ゲンショウ</t>
    </rPh>
    <rPh sb="54" eb="55">
      <t>トウ</t>
    </rPh>
    <rPh sb="58" eb="60">
      <t>ザイセイ</t>
    </rPh>
    <rPh sb="60" eb="62">
      <t>ジョウキョウ</t>
    </rPh>
    <rPh sb="63" eb="64">
      <t>キビ</t>
    </rPh>
    <rPh sb="71" eb="73">
      <t>ヨソク</t>
    </rPh>
    <rPh sb="80" eb="82">
      <t>コンゴ</t>
    </rPh>
    <rPh sb="83" eb="85">
      <t>シセツ</t>
    </rPh>
    <rPh sb="85" eb="87">
      <t>コウシン</t>
    </rPh>
    <rPh sb="88" eb="90">
      <t>デキ</t>
    </rPh>
    <rPh sb="91" eb="92">
      <t>カギ</t>
    </rPh>
    <rPh sb="93" eb="95">
      <t>タンイツ</t>
    </rPh>
    <rPh sb="95" eb="97">
      <t>キノウ</t>
    </rPh>
    <rPh sb="99" eb="101">
      <t>コウシン</t>
    </rPh>
    <rPh sb="102" eb="103">
      <t>オコ</t>
    </rPh>
    <rPh sb="107" eb="109">
      <t>キノウ</t>
    </rPh>
    <rPh sb="110" eb="113">
      <t>トウゴウカ</t>
    </rPh>
    <rPh sb="114" eb="117">
      <t>フクゴウカ</t>
    </rPh>
    <rPh sb="118" eb="121">
      <t>シュウヤクカ</t>
    </rPh>
    <rPh sb="121" eb="122">
      <t>トウ</t>
    </rPh>
    <rPh sb="125" eb="127">
      <t>コウシン</t>
    </rPh>
    <rPh sb="130" eb="132">
      <t>シセツ</t>
    </rPh>
    <rPh sb="132" eb="134">
      <t>ソウリョウ</t>
    </rPh>
    <rPh sb="135" eb="137">
      <t>シュクゲン</t>
    </rPh>
    <rPh sb="138" eb="139">
      <t>ツト</t>
    </rPh>
    <rPh sb="142" eb="144">
      <t>ゲンザイ</t>
    </rPh>
    <rPh sb="145" eb="147">
      <t>シセツ</t>
    </rPh>
    <rPh sb="147" eb="149">
      <t>キボ</t>
    </rPh>
    <rPh sb="150" eb="152">
      <t>キノウ</t>
    </rPh>
    <rPh sb="153" eb="155">
      <t>フヨウ</t>
    </rPh>
    <rPh sb="156" eb="158">
      <t>シセツ</t>
    </rPh>
    <rPh sb="160" eb="161">
      <t>タ</t>
    </rPh>
    <rPh sb="161" eb="163">
      <t>ヨウト</t>
    </rPh>
    <rPh sb="165" eb="167">
      <t>テンカン</t>
    </rPh>
    <rPh sb="168" eb="169">
      <t>タ</t>
    </rPh>
    <rPh sb="169" eb="171">
      <t>シセツ</t>
    </rPh>
    <rPh sb="173" eb="175">
      <t>トウゴウ</t>
    </rPh>
    <rPh sb="175" eb="176">
      <t>トウ</t>
    </rPh>
    <rPh sb="177" eb="179">
      <t>ケントウ</t>
    </rPh>
    <rPh sb="182" eb="184">
      <t>シセツ</t>
    </rPh>
    <phoneticPr fontId="5"/>
  </si>
  <si>
    <t>40年後の公共施設の管理コストを２０%削減</t>
    <rPh sb="2" eb="4">
      <t>ネンゴ</t>
    </rPh>
    <rPh sb="5" eb="7">
      <t>コウキョウ</t>
    </rPh>
    <rPh sb="7" eb="9">
      <t>シセツ</t>
    </rPh>
    <rPh sb="10" eb="12">
      <t>カンリ</t>
    </rPh>
    <rPh sb="19" eb="21">
      <t>サクゲン</t>
    </rPh>
    <phoneticPr fontId="5"/>
  </si>
  <si>
    <t>今後活用しない施設利用者が著しく減少する施設現在老朽化等により未活用となっている施設は施設維持について検討を行なう。活用しないと判断した施設は用途廃止後建物除却を行い施設総量の削減による管理コストの縮減を図る除却後他用途への転換や民間への売却等村有地の有効活用を検討する。</t>
  </si>
  <si>
    <t>計画見直しは、PDCAマネジメントサイクルを確立し行なう。一連のプロセスを実行することで、マネジメントの充実を図る。</t>
  </si>
  <si>
    <t>概ね10年ごと</t>
  </si>
  <si>
    <t>・総人口はR22までに1万人を下回る。
・高齢化率はR32には49.4%に達する。
・生産年齢人口はR32に37.9%まで減少する。</t>
    <rPh sb="12" eb="14">
      <t>マンニン</t>
    </rPh>
    <rPh sb="15" eb="17">
      <t>シタマワ</t>
    </rPh>
    <rPh sb="21" eb="24">
      <t>コウレイカ</t>
    </rPh>
    <rPh sb="24" eb="25">
      <t>リツ</t>
    </rPh>
    <rPh sb="37" eb="38">
      <t>タッ</t>
    </rPh>
    <rPh sb="61" eb="63">
      <t>ゲンショウ</t>
    </rPh>
    <phoneticPr fontId="5"/>
  </si>
  <si>
    <t>【公共施設（町営住宅以外）】101,949.5㎡
【町営住宅】26,506.0㎡
【道路】518,064m、2,628,414㎡
【橋りょう】17,644㎡
【農道】12,919m、59,639㎡
【林道】118,907m、460,400㎡
【橋りょう（林道）】942㎡
【上水道】223,700m
【下水道】171,390m</t>
    <rPh sb="8" eb="10">
      <t>ジュウタク</t>
    </rPh>
    <rPh sb="10" eb="12">
      <t>イガイ</t>
    </rPh>
    <rPh sb="28" eb="30">
      <t>ジュウタク</t>
    </rPh>
    <rPh sb="122" eb="123">
      <t>キョウ</t>
    </rPh>
    <rPh sb="127" eb="129">
      <t>リンドウ</t>
    </rPh>
    <phoneticPr fontId="5"/>
  </si>
  <si>
    <t>・築３０年を経過した建物が58.5%、新耐震基準以前に建築された施設が43.4%を占め、安全性や品質の確保のための大規模な改修が必要。
・学校教育施設の建設が昭和４８年から昭和５７年に集中し、平成１５年の合併前にも複数の用途の施設が集中的に建設されており、改修・更新時期が集中する。
・すべての公共施設を更新した場合、財源が不足するため、公共施設の適正化（適正量、適正配置）を行う必要がある。
・人口構成の変化や多様化するニーズに応じた公共施設のあり方を考える必要がある。</t>
  </si>
  <si>
    <t>期間：今後40年間
・公共施設(住宅以外)
　年平均5.2億円
期間：今後10年間
・町営住宅
　年平均1.2億円
・道路
　年平均2.2億円
・橋りょう
　年平均0.4億円
・上水道
　年平均2.6億円
・下水道
　年平均0.7億円</t>
  </si>
  <si>
    <t>町長をトップとした推進本部を設置。
財政課にて、各実施計画の計画所管課と連携し、全体的な進捗管理を行う。
そのほか、次の事項についても取り組む。
・財政との連携
・町民・議会との協働
・職員の意識改革</t>
  </si>
  <si>
    <t>PPP/PFIなど、民間活力を活用し、施設の機能を維持・向上させつつ、コストを縮減する。</t>
  </si>
  <si>
    <t xml:space="preserve">・建物を安全で快適な状態で使っていくために、総合的な管理運営や、定期的な保守・点検を行う。
・個々の施設の保全計画を作成する中で、建物の劣化診断を実施し、維持管理、修繕、更新を含む老朽化対策に活用する。
・耐震診断、劣化診断など既往の診断があるものは、そのデータを利用し、経年的な施設の状況を把握するため、定期的に点検を行い、その記録を集積・蓄積して計画的な保全に活用する。
</t>
  </si>
  <si>
    <t>・故障や不具合が発生してから修繕を行う「事後保全」ではなく、計画的にメンテナンスを行う「予防保全」の取り組みを進める。これにより、施設や設備を長期にわたり良好な状態で維持し、コストの平準化や縮減を図る。</t>
  </si>
  <si>
    <t xml:space="preserve">・危険性が認められた施設については、安全確保の改修を実施する。
・点検・診断等により高度の危険性が認められた公共施設等や老朽化等により供用廃止され、かつ今後も利用見込みのない公共施設等については、順次取壊しを行う。
</t>
  </si>
  <si>
    <t>・公共施設は、災害時の活動拠点として有効に機能することが重要であるとともに、震災時にも行政サービスを継続的に提供することが必要なことから。「建築物耐震改修促進計画」に基づき耐震診断、耐震改修を進める。また、計画の対象にない、旧耐震基準の施設で今後も使用し続ける公共施設についても耐震診断を実施し、計画的な耐震化に取り組む。</t>
  </si>
  <si>
    <t xml:space="preserve">・劣化状況や今後のコスト等を把握し、計画的な予防保全に努め、耐用年数を超え、長期間、良好な状態で利用できるよう取り組む。
・大規模改修や長寿命化改修を計画的に実施し、本町が定める目標耐用年数までの使用を目指す。
</t>
  </si>
  <si>
    <t>・施設の維持・補修・更新等にあたっては、高齢者や障害を持った方などに配慮し、段差や狭い通路等を解消することで、誰もが円滑に利用できる建築物の整備を図る。</t>
    <rPh sb="1" eb="3">
      <t>シセツ</t>
    </rPh>
    <rPh sb="4" eb="6">
      <t>イジ</t>
    </rPh>
    <rPh sb="7" eb="9">
      <t>ホシュウ</t>
    </rPh>
    <rPh sb="10" eb="12">
      <t>コウシン</t>
    </rPh>
    <rPh sb="12" eb="13">
      <t>トウ</t>
    </rPh>
    <rPh sb="20" eb="23">
      <t>コウレイシャ</t>
    </rPh>
    <rPh sb="24" eb="26">
      <t>ショウガイ</t>
    </rPh>
    <rPh sb="27" eb="28">
      <t>モ</t>
    </rPh>
    <rPh sb="30" eb="31">
      <t>カタ</t>
    </rPh>
    <rPh sb="34" eb="36">
      <t>ハイリョ</t>
    </rPh>
    <rPh sb="38" eb="40">
      <t>ダンサ</t>
    </rPh>
    <rPh sb="41" eb="42">
      <t>セマ</t>
    </rPh>
    <rPh sb="43" eb="45">
      <t>ツウロ</t>
    </rPh>
    <rPh sb="45" eb="46">
      <t>トウ</t>
    </rPh>
    <rPh sb="47" eb="49">
      <t>カイショウ</t>
    </rPh>
    <rPh sb="55" eb="56">
      <t>ダレ</t>
    </rPh>
    <rPh sb="58" eb="60">
      <t>エンカツ</t>
    </rPh>
    <rPh sb="61" eb="63">
      <t>リヨウ</t>
    </rPh>
    <rPh sb="66" eb="69">
      <t>ケンチクブツ</t>
    </rPh>
    <rPh sb="70" eb="72">
      <t>セイビ</t>
    </rPh>
    <rPh sb="73" eb="74">
      <t>ハカ</t>
    </rPh>
    <phoneticPr fontId="5"/>
  </si>
  <si>
    <t>脱炭素化の推進方針については、令和3年度の本町の総合管理計画改訂後に、国の指針が示されたため、次期改訂時に記載予定、令和5年度に改訂した個別施設計画には記載済。
・ゼロカーボンシティー表明及び地球温暖化対策実行計画に基づき、公共施設等の改修や整備を行う際には、太陽光等の自然エネルギーを利用した設備、コージェネレーション等のエネルギー消費効率の高い設備、省エネルギー型空調や照明機器、個別照明・個別冷暖房が可能なシステム等の導入、断熱性・気密性の高い設計による冷暖房に係るエネルギーの削減など、公共施設等の脱炭素化に向けた取り組みを推進します。</t>
    <rPh sb="0" eb="1">
      <t>ダツ</t>
    </rPh>
    <rPh sb="1" eb="3">
      <t>タンソ</t>
    </rPh>
    <rPh sb="3" eb="4">
      <t>カ</t>
    </rPh>
    <rPh sb="5" eb="7">
      <t>スイシン</t>
    </rPh>
    <rPh sb="7" eb="9">
      <t>ホウシン</t>
    </rPh>
    <rPh sb="15" eb="17">
      <t>レイワ</t>
    </rPh>
    <rPh sb="18" eb="20">
      <t>ネンド</t>
    </rPh>
    <rPh sb="21" eb="23">
      <t>ホンチョウ</t>
    </rPh>
    <rPh sb="24" eb="26">
      <t>ソウゴウ</t>
    </rPh>
    <rPh sb="26" eb="28">
      <t>カンリ</t>
    </rPh>
    <rPh sb="28" eb="30">
      <t>ケイカク</t>
    </rPh>
    <rPh sb="30" eb="32">
      <t>カイテイ</t>
    </rPh>
    <rPh sb="32" eb="33">
      <t>ゴ</t>
    </rPh>
    <rPh sb="35" eb="36">
      <t>クニ</t>
    </rPh>
    <rPh sb="37" eb="39">
      <t>シシン</t>
    </rPh>
    <rPh sb="40" eb="41">
      <t>シメ</t>
    </rPh>
    <rPh sb="47" eb="49">
      <t>ジキ</t>
    </rPh>
    <rPh sb="49" eb="51">
      <t>カイテイ</t>
    </rPh>
    <rPh sb="51" eb="52">
      <t>ジ</t>
    </rPh>
    <rPh sb="53" eb="55">
      <t>キサイ</t>
    </rPh>
    <rPh sb="55" eb="57">
      <t>ヨテイ</t>
    </rPh>
    <rPh sb="58" eb="60">
      <t>レイワ</t>
    </rPh>
    <rPh sb="61" eb="63">
      <t>ネンド</t>
    </rPh>
    <rPh sb="64" eb="66">
      <t>カイテイ</t>
    </rPh>
    <rPh sb="68" eb="70">
      <t>コベツ</t>
    </rPh>
    <rPh sb="70" eb="72">
      <t>シセツ</t>
    </rPh>
    <rPh sb="72" eb="74">
      <t>ケイカク</t>
    </rPh>
    <rPh sb="76" eb="78">
      <t>キサイ</t>
    </rPh>
    <rPh sb="78" eb="79">
      <t>ズ</t>
    </rPh>
    <rPh sb="92" eb="94">
      <t>ヒョウメイ</t>
    </rPh>
    <rPh sb="94" eb="95">
      <t>オヨ</t>
    </rPh>
    <rPh sb="96" eb="98">
      <t>チキュウ</t>
    </rPh>
    <rPh sb="98" eb="101">
      <t>オンダンカ</t>
    </rPh>
    <rPh sb="101" eb="103">
      <t>タイサク</t>
    </rPh>
    <rPh sb="103" eb="105">
      <t>ジッコウ</t>
    </rPh>
    <rPh sb="105" eb="107">
      <t>ケイカク</t>
    </rPh>
    <rPh sb="108" eb="109">
      <t>モト</t>
    </rPh>
    <rPh sb="112" eb="114">
      <t>コウキョウ</t>
    </rPh>
    <rPh sb="114" eb="116">
      <t>シセツ</t>
    </rPh>
    <rPh sb="116" eb="117">
      <t>トウ</t>
    </rPh>
    <rPh sb="118" eb="120">
      <t>カイシュウ</t>
    </rPh>
    <rPh sb="121" eb="123">
      <t>セイビ</t>
    </rPh>
    <rPh sb="124" eb="125">
      <t>オコナ</t>
    </rPh>
    <rPh sb="126" eb="127">
      <t>サイ</t>
    </rPh>
    <rPh sb="130" eb="133">
      <t>タイヨウコウ</t>
    </rPh>
    <rPh sb="133" eb="134">
      <t>トウ</t>
    </rPh>
    <rPh sb="135" eb="137">
      <t>シゼン</t>
    </rPh>
    <rPh sb="143" eb="145">
      <t>リヨウ</t>
    </rPh>
    <rPh sb="147" eb="149">
      <t>セツビ</t>
    </rPh>
    <rPh sb="160" eb="161">
      <t>トウ</t>
    </rPh>
    <rPh sb="167" eb="169">
      <t>ショウヒ</t>
    </rPh>
    <rPh sb="169" eb="171">
      <t>コウリツ</t>
    </rPh>
    <rPh sb="172" eb="173">
      <t>タカ</t>
    </rPh>
    <rPh sb="174" eb="176">
      <t>セツビ</t>
    </rPh>
    <rPh sb="177" eb="178">
      <t>ショウ</t>
    </rPh>
    <rPh sb="183" eb="184">
      <t>ガタ</t>
    </rPh>
    <rPh sb="184" eb="186">
      <t>クウチョウ</t>
    </rPh>
    <rPh sb="187" eb="189">
      <t>ショウメイ</t>
    </rPh>
    <rPh sb="189" eb="191">
      <t>キキ</t>
    </rPh>
    <rPh sb="192" eb="194">
      <t>コベツ</t>
    </rPh>
    <rPh sb="194" eb="196">
      <t>ショウメイ</t>
    </rPh>
    <rPh sb="197" eb="199">
      <t>コベツ</t>
    </rPh>
    <rPh sb="199" eb="202">
      <t>レイダンボウ</t>
    </rPh>
    <rPh sb="203" eb="205">
      <t>カノウ</t>
    </rPh>
    <rPh sb="210" eb="211">
      <t>トウ</t>
    </rPh>
    <rPh sb="212" eb="214">
      <t>ドウニュウ</t>
    </rPh>
    <rPh sb="215" eb="218">
      <t>ダンネツセイ</t>
    </rPh>
    <rPh sb="219" eb="222">
      <t>キミツセイ</t>
    </rPh>
    <rPh sb="223" eb="224">
      <t>タカ</t>
    </rPh>
    <rPh sb="225" eb="227">
      <t>セッケイ</t>
    </rPh>
    <rPh sb="230" eb="233">
      <t>レイダンボウ</t>
    </rPh>
    <rPh sb="234" eb="235">
      <t>カカ</t>
    </rPh>
    <rPh sb="242" eb="244">
      <t>サクゲン</t>
    </rPh>
    <rPh sb="247" eb="249">
      <t>コウキョウ</t>
    </rPh>
    <rPh sb="249" eb="251">
      <t>シセツ</t>
    </rPh>
    <rPh sb="251" eb="252">
      <t>トウ</t>
    </rPh>
    <rPh sb="253" eb="254">
      <t>ダツ</t>
    </rPh>
    <rPh sb="254" eb="256">
      <t>タンソ</t>
    </rPh>
    <rPh sb="256" eb="257">
      <t>カ</t>
    </rPh>
    <rPh sb="258" eb="259">
      <t>ム</t>
    </rPh>
    <rPh sb="261" eb="262">
      <t>ト</t>
    </rPh>
    <rPh sb="263" eb="264">
      <t>ク</t>
    </rPh>
    <rPh sb="266" eb="268">
      <t>スイシン</t>
    </rPh>
    <phoneticPr fontId="5"/>
  </si>
  <si>
    <t>・老朽化した施設等は、廃止・解体を行う。また、集約化や統合等を検討する。
・空き施設を用途変更することで、既存施設の更新を抑制する。
・行政区等への無償譲渡や土地付き譲渡など、前例にとらわれない廃止方法を検討する。</t>
  </si>
  <si>
    <t xml:space="preserve">平成２８年度（２０１６年度）決算より、統一的な基準による地方公会計制度に基づく、財務書類や固定資産台帳の作成・公開を行っている。
これにより、従来の官庁会計では把握できなかった、資産の減価償却の状況などが把握できることとなり、
今後は、これらの情報を蓄積し、公共施設等のマネジメントに活用していく。
</t>
  </si>
  <si>
    <t>・将来にわたり使用する予定のない施設については、施設維持管理費や将来の解体費などを総合的に勘案し、行政区等への無償譲渡や土地付き譲渡など、前例にとらわれない柔軟な発想で廃止方法を検討する。</t>
  </si>
  <si>
    <t>・所管課等において進行管理・マネジメントを行う。また、計画の実施状況を検証し、必要に応じて見直しを行う。
・新たな実施計画の策定や改訂を行う際は、本計画との整合性を図る。</t>
  </si>
  <si>
    <t>個別の実施計画については、本計画を上位計画と位置づけ、本計画の方針との整合性を図る。</t>
  </si>
  <si>
    <t>【公共施設（住宅以外）】
・給食センターの統合
　（平成17年度）
・中学校の統合
　（平成24年度）
・公立保育所の民営化
　（平成28年度）
・温泉施設の統合
　（平成30年度～令和2年度）
・公共施設個別施設計画の策定　（令和2年度）
【町営住宅、インフラ施設】
・各実施計画（長寿命化計画等）の策定</t>
  </si>
  <si>
    <t>毎年150名程度減少を続ける見込み。2060年には2,400人まで減少し、高齢化率は56%になると見込まれる。</t>
    <rPh sb="0" eb="2">
      <t>マイトシ</t>
    </rPh>
    <rPh sb="5" eb="6">
      <t>メイ</t>
    </rPh>
    <rPh sb="6" eb="8">
      <t>テイド</t>
    </rPh>
    <rPh sb="8" eb="10">
      <t>ゲンショウ</t>
    </rPh>
    <rPh sb="11" eb="12">
      <t>ツヅ</t>
    </rPh>
    <rPh sb="14" eb="16">
      <t>ミコ</t>
    </rPh>
    <rPh sb="22" eb="23">
      <t>ネン</t>
    </rPh>
    <rPh sb="30" eb="31">
      <t>ニン</t>
    </rPh>
    <rPh sb="33" eb="35">
      <t>ゲンショウ</t>
    </rPh>
    <rPh sb="37" eb="41">
      <t>コウレイカリツ</t>
    </rPh>
    <rPh sb="49" eb="51">
      <t>ミコ</t>
    </rPh>
    <phoneticPr fontId="5"/>
  </si>
  <si>
    <t>施設数　195施設、延べ面積　63,262㎡
町道　262,794m、橋梁　88橋
港湾・漁港　11,067m
簡易水道　127,156m、公共下水道　74,137m
農業集落排水　4,102m</t>
    <rPh sb="0" eb="3">
      <t>シセツスウ</t>
    </rPh>
    <rPh sb="7" eb="9">
      <t>シセツ</t>
    </rPh>
    <rPh sb="10" eb="11">
      <t>ノ</t>
    </rPh>
    <rPh sb="12" eb="14">
      <t>メンセキ</t>
    </rPh>
    <rPh sb="23" eb="25">
      <t>チョウドウ</t>
    </rPh>
    <rPh sb="35" eb="37">
      <t>キョウリョウ</t>
    </rPh>
    <rPh sb="40" eb="41">
      <t>ハシ</t>
    </rPh>
    <rPh sb="42" eb="44">
      <t>コウワン</t>
    </rPh>
    <rPh sb="45" eb="47">
      <t>ギョコウ</t>
    </rPh>
    <rPh sb="56" eb="58">
      <t>カンイ</t>
    </rPh>
    <rPh sb="58" eb="60">
      <t>スイドウ</t>
    </rPh>
    <rPh sb="70" eb="72">
      <t>コウキョウ</t>
    </rPh>
    <rPh sb="72" eb="75">
      <t>ゲスイドウ</t>
    </rPh>
    <rPh sb="84" eb="86">
      <t>ノウギョウ</t>
    </rPh>
    <rPh sb="86" eb="88">
      <t>シュウラク</t>
    </rPh>
    <rPh sb="88" eb="90">
      <t>ハイスイ</t>
    </rPh>
    <phoneticPr fontId="5"/>
  </si>
  <si>
    <t>本町の公共施設は経過年数が25年未満の建物も多く、建替を行うには若干の時間的猶予はあるものの、徐々に大規模改修が必要になってきている公共施設もあり、多額の改修費用が必要となってくることが予想されます。
本町が保有する公共施設に係る維持更新費用は、今後40年間で約277.8億円（年平均で約6.9億円）かかる見込みとなり、厳しい財政状況の中で、いかに計画的に対応していくかがこれからの課題となります。
インフラ資産のうち、橋梁については、建設後50年を経過するものが約26%を占め、令和23年には73%程度に増加します。また、平成11年以降に順次供用開始した、公共下水道、農業集落排水関連施設も20年以上経過しているものもあり、今後はさらにインフラ資産の維持更新費が増大していくものと見込まれ、公共施設同様に厳しい財政状況の中で、現在策定されている長寿命化計画に基づき、いかに計画的に対応していくかがこれからの課題となります。</t>
  </si>
  <si>
    <t>今後40年間の総額
公共施設　約277.8億円
道路総額　159.5億円
橋梁　15.2億円
簡易水道　137.6億円
下水道　58.2億円</t>
  </si>
  <si>
    <t>今後40年間の総額
公共施設　約220億円
年間で約5.5億円になると推定。</t>
  </si>
  <si>
    <t>今後40年間の総額
公共施設
277.8億円　→　220億円
年額
6.9億円　→　5.5億円</t>
  </si>
  <si>
    <t>取組体制については、公有財産の校正かつ効率的な利活用、適正な取得・処分を図る目的で設置された、苓北町公有財産利活用等検討委員会において検討していきます。さらに必要に応じて専門部会を設け、公共施設等の適正な管理運営に取り組んでいきます。</t>
  </si>
  <si>
    <t>公共施設の整備や運営等において、PPP/PFIなど、民間事業者の活力を活用し、施設整備、更新、維持管理及び運営をより効果的かつ効率的に行います。</t>
  </si>
  <si>
    <t>定期的な点検・診断により施設の状態を正確に把握し、必要な対策を適切な時期に、着実かつ効率的・効果的に実施するとともに、施設の状態や対策履歴等の情報を記録し、時期点検・診断等に活用するという「メンテナンスサイクル」の構築に努めます。</t>
    <rPh sb="0" eb="3">
      <t>テイキテキ</t>
    </rPh>
    <rPh sb="4" eb="6">
      <t>テンケン</t>
    </rPh>
    <rPh sb="7" eb="9">
      <t>シンダン</t>
    </rPh>
    <rPh sb="12" eb="14">
      <t>シセツ</t>
    </rPh>
    <rPh sb="15" eb="17">
      <t>ジョウタイ</t>
    </rPh>
    <rPh sb="18" eb="20">
      <t>セイカク</t>
    </rPh>
    <rPh sb="21" eb="23">
      <t>ハアク</t>
    </rPh>
    <rPh sb="25" eb="27">
      <t>ヒツヨウ</t>
    </rPh>
    <rPh sb="28" eb="30">
      <t>タイサク</t>
    </rPh>
    <rPh sb="31" eb="33">
      <t>テキセツ</t>
    </rPh>
    <rPh sb="34" eb="36">
      <t>ジキ</t>
    </rPh>
    <rPh sb="38" eb="40">
      <t>チャクジツ</t>
    </rPh>
    <rPh sb="42" eb="45">
      <t>コウリツテキ</t>
    </rPh>
    <rPh sb="46" eb="49">
      <t>コウカテキ</t>
    </rPh>
    <rPh sb="50" eb="52">
      <t>ジッシ</t>
    </rPh>
    <rPh sb="59" eb="61">
      <t>シセツ</t>
    </rPh>
    <rPh sb="62" eb="64">
      <t>ジョウタイ</t>
    </rPh>
    <rPh sb="65" eb="69">
      <t>タイサクリレキ</t>
    </rPh>
    <rPh sb="69" eb="70">
      <t>トウ</t>
    </rPh>
    <rPh sb="71" eb="73">
      <t>ジョウホウ</t>
    </rPh>
    <rPh sb="74" eb="76">
      <t>キロク</t>
    </rPh>
    <rPh sb="78" eb="82">
      <t>ジキテンケン</t>
    </rPh>
    <rPh sb="83" eb="85">
      <t>シンダン</t>
    </rPh>
    <rPh sb="85" eb="86">
      <t>トウ</t>
    </rPh>
    <rPh sb="87" eb="89">
      <t>カツヨウ</t>
    </rPh>
    <rPh sb="107" eb="109">
      <t>コウチク</t>
    </rPh>
    <rPh sb="110" eb="111">
      <t>ツト</t>
    </rPh>
    <phoneticPr fontId="5"/>
  </si>
  <si>
    <t>厳しい財政状況下で必要なインフラの機能を維持していくには、施設のライフサイクルコストを縮減し、予算を平準化していく必要があります。
このため、定期的な点検・診断により損傷が軽微である早期段階に予防的な修繕等を実施することで、インフラの長寿命化を図り、費用負担が大きい大規模な修繕や更新をできるだけ回避する「予防保全型の維持管理」の導入を推進します。</t>
  </si>
  <si>
    <t>安全確保にあたっては、災害拠点かどうか、多数の住民利用がある施設であるかの視点から対応の優先度を検討します。
今後維持していくことが難しい施設については、住民の安全確保の観点から早期での供用廃止といった措置を適切に取ります。</t>
    <rPh sb="0" eb="2">
      <t>アンゼン</t>
    </rPh>
    <rPh sb="2" eb="4">
      <t>カクホ</t>
    </rPh>
    <rPh sb="11" eb="13">
      <t>サイガイ</t>
    </rPh>
    <rPh sb="13" eb="15">
      <t>キョテン</t>
    </rPh>
    <rPh sb="20" eb="22">
      <t>タスウ</t>
    </rPh>
    <rPh sb="23" eb="25">
      <t>ジュウミン</t>
    </rPh>
    <rPh sb="25" eb="27">
      <t>リヨウ</t>
    </rPh>
    <rPh sb="30" eb="32">
      <t>シセツ</t>
    </rPh>
    <rPh sb="37" eb="39">
      <t>シテン</t>
    </rPh>
    <rPh sb="41" eb="43">
      <t>タイオウ</t>
    </rPh>
    <rPh sb="44" eb="47">
      <t>ユウセンド</t>
    </rPh>
    <rPh sb="48" eb="50">
      <t>ケントウ</t>
    </rPh>
    <rPh sb="55" eb="57">
      <t>コンゴ</t>
    </rPh>
    <rPh sb="57" eb="59">
      <t>イジ</t>
    </rPh>
    <rPh sb="66" eb="67">
      <t>ムズカ</t>
    </rPh>
    <rPh sb="69" eb="71">
      <t>シセツ</t>
    </rPh>
    <rPh sb="77" eb="79">
      <t>ジュウミン</t>
    </rPh>
    <rPh sb="80" eb="82">
      <t>アンゼン</t>
    </rPh>
    <rPh sb="82" eb="84">
      <t>カクホ</t>
    </rPh>
    <rPh sb="85" eb="87">
      <t>カンテン</t>
    </rPh>
    <rPh sb="89" eb="91">
      <t>ソウキ</t>
    </rPh>
    <rPh sb="93" eb="95">
      <t>キョウヨウ</t>
    </rPh>
    <rPh sb="95" eb="97">
      <t>ハイシ</t>
    </rPh>
    <rPh sb="101" eb="103">
      <t>ソチ</t>
    </rPh>
    <rPh sb="104" eb="106">
      <t>テキセツ</t>
    </rPh>
    <rPh sb="107" eb="108">
      <t>ト</t>
    </rPh>
    <phoneticPr fontId="5"/>
  </si>
  <si>
    <t>大規模改修や建替えの際には、苓北町地域防災計画を踏まえ、耐震化はもちろん、発電設備や給水設備などの災害対策機能の強化を考慮するものとします。</t>
    <rPh sb="0" eb="3">
      <t>ダイキボ</t>
    </rPh>
    <rPh sb="3" eb="5">
      <t>カイシュウ</t>
    </rPh>
    <rPh sb="6" eb="7">
      <t>タ</t>
    </rPh>
    <rPh sb="7" eb="8">
      <t>カ</t>
    </rPh>
    <rPh sb="10" eb="11">
      <t>サイ</t>
    </rPh>
    <rPh sb="14" eb="17">
      <t>レイホクマチ</t>
    </rPh>
    <rPh sb="17" eb="19">
      <t>チイキ</t>
    </rPh>
    <rPh sb="19" eb="21">
      <t>ボウサイ</t>
    </rPh>
    <rPh sb="21" eb="23">
      <t>ケイカク</t>
    </rPh>
    <rPh sb="24" eb="25">
      <t>フ</t>
    </rPh>
    <rPh sb="28" eb="31">
      <t>タイシンカ</t>
    </rPh>
    <rPh sb="37" eb="39">
      <t>ハツデン</t>
    </rPh>
    <rPh sb="39" eb="41">
      <t>セツビ</t>
    </rPh>
    <rPh sb="42" eb="44">
      <t>キュウスイ</t>
    </rPh>
    <rPh sb="44" eb="46">
      <t>セツビ</t>
    </rPh>
    <rPh sb="49" eb="51">
      <t>サイガイ</t>
    </rPh>
    <rPh sb="51" eb="53">
      <t>タイサク</t>
    </rPh>
    <rPh sb="53" eb="55">
      <t>キノウ</t>
    </rPh>
    <rPh sb="56" eb="58">
      <t>キョウカ</t>
    </rPh>
    <rPh sb="59" eb="61">
      <t>コウリョ</t>
    </rPh>
    <phoneticPr fontId="5"/>
  </si>
  <si>
    <t>総合的かつ計画的な管理に基づいた予防保全によって、公共施設等の長寿命化を図ります。
今後、本町では、計画的な予防保全・施設の長寿命化と合わせてライフサイクルコストの抑制や費用の平準化に取り組み、コストに関するデータを蓄積し、施設量の見直しに活かしていきます。</t>
  </si>
  <si>
    <t>新たな施設整備が必要な場合は、十分な協議を行い、費用対効果を考慮し、真に必要な施設のみを整備します。また、その場合は、多機能化及び複合化の視点、さらにスケルトン・インフィル方式、ユニバーサルデザイン及び防災機能に留意するとともに、環境負荷軽減の取り組みとして、再生可能エネルギーの導入を検討します。</t>
    <rPh sb="0" eb="1">
      <t>アラ</t>
    </rPh>
    <rPh sb="3" eb="5">
      <t>シセツ</t>
    </rPh>
    <rPh sb="5" eb="7">
      <t>セイビ</t>
    </rPh>
    <rPh sb="8" eb="10">
      <t>ヒツヨウ</t>
    </rPh>
    <rPh sb="11" eb="13">
      <t>バアイ</t>
    </rPh>
    <rPh sb="15" eb="17">
      <t>ジュウブン</t>
    </rPh>
    <rPh sb="18" eb="20">
      <t>キョウギ</t>
    </rPh>
    <rPh sb="21" eb="22">
      <t>オコナ</t>
    </rPh>
    <rPh sb="24" eb="29">
      <t>ヒヨウタイコウカ</t>
    </rPh>
    <rPh sb="30" eb="32">
      <t>コウリョ</t>
    </rPh>
    <rPh sb="34" eb="35">
      <t>シン</t>
    </rPh>
    <rPh sb="36" eb="38">
      <t>ヒツヨウ</t>
    </rPh>
    <rPh sb="39" eb="41">
      <t>シセツ</t>
    </rPh>
    <rPh sb="44" eb="46">
      <t>セイビ</t>
    </rPh>
    <rPh sb="55" eb="57">
      <t>バアイ</t>
    </rPh>
    <rPh sb="59" eb="63">
      <t>タキノウカ</t>
    </rPh>
    <rPh sb="63" eb="64">
      <t>オヨ</t>
    </rPh>
    <rPh sb="65" eb="68">
      <t>フクゴウカ</t>
    </rPh>
    <rPh sb="69" eb="71">
      <t>シテン</t>
    </rPh>
    <rPh sb="86" eb="88">
      <t>ホウシキ</t>
    </rPh>
    <rPh sb="99" eb="100">
      <t>オヨ</t>
    </rPh>
    <rPh sb="101" eb="103">
      <t>ボウサイ</t>
    </rPh>
    <rPh sb="103" eb="105">
      <t>キノウ</t>
    </rPh>
    <rPh sb="106" eb="108">
      <t>リュウイ</t>
    </rPh>
    <rPh sb="115" eb="117">
      <t>カンキョウ</t>
    </rPh>
    <rPh sb="117" eb="119">
      <t>フカ</t>
    </rPh>
    <rPh sb="119" eb="121">
      <t>ケイゲン</t>
    </rPh>
    <rPh sb="122" eb="123">
      <t>ト</t>
    </rPh>
    <rPh sb="124" eb="125">
      <t>ク</t>
    </rPh>
    <rPh sb="130" eb="132">
      <t>サイセイ</t>
    </rPh>
    <rPh sb="132" eb="134">
      <t>カノウ</t>
    </rPh>
    <rPh sb="140" eb="142">
      <t>ドウニュウ</t>
    </rPh>
    <rPh sb="143" eb="145">
      <t>ケントウ</t>
    </rPh>
    <phoneticPr fontId="5"/>
  </si>
  <si>
    <t>公共施設等の見直しにあたって、総量縮減は財源確保の一つの手段であると捉え、単純な面積縮減を行うことなく、既存の公共施設の状態にとらわれない、行政サービスとして必要な水準や機能などを意識して検討を行います。</t>
  </si>
  <si>
    <t>今後40年間の削減目標
施設の改修・更新に係る概算コストを約27%削減する。</t>
  </si>
  <si>
    <t>地方公会計の情報、特に会計情報と連動し、資産ごとの金額情報を有する固定資産台帳から得られる情報は、公共施設等の維持管理・更新等に係る中長期的な経費の見込みの精緻化に活用できます。</t>
  </si>
  <si>
    <t>施設の複合化により空いた施設・土地は、活用・処分を進め、利用できない資産については、売却等により管理コストの縮減と新たな投資財源の捻出に努めます。</t>
  </si>
  <si>
    <t>近隣市町との広域連駅も引き続き進めていき、広域の観点から必要な公共施設等の保有量の検討を進めます。</t>
    <rPh sb="0" eb="2">
      <t>キンリン</t>
    </rPh>
    <rPh sb="2" eb="4">
      <t>シチョウ</t>
    </rPh>
    <rPh sb="6" eb="8">
      <t>コウイキ</t>
    </rPh>
    <rPh sb="8" eb="10">
      <t>レンエキ</t>
    </rPh>
    <rPh sb="11" eb="12">
      <t>ヒ</t>
    </rPh>
    <rPh sb="13" eb="14">
      <t>ツヅ</t>
    </rPh>
    <rPh sb="15" eb="16">
      <t>スス</t>
    </rPh>
    <rPh sb="21" eb="23">
      <t>コウイキ</t>
    </rPh>
    <rPh sb="24" eb="26">
      <t>カンテン</t>
    </rPh>
    <rPh sb="28" eb="30">
      <t>ヒツヨウ</t>
    </rPh>
    <rPh sb="31" eb="33">
      <t>コウキョウ</t>
    </rPh>
    <rPh sb="33" eb="35">
      <t>シセツ</t>
    </rPh>
    <rPh sb="35" eb="36">
      <t>トウ</t>
    </rPh>
    <rPh sb="37" eb="40">
      <t>ホユウリョウ</t>
    </rPh>
    <rPh sb="41" eb="43">
      <t>ケントウ</t>
    </rPh>
    <rPh sb="44" eb="45">
      <t>スス</t>
    </rPh>
    <phoneticPr fontId="5"/>
  </si>
  <si>
    <t>公共施設等マネジメントを着実に進めていくためには、PDCAサイクル（計画→実行→点検→改善のサイクル）を活用した業務サイクルを定着させることが重要となります。</t>
  </si>
  <si>
    <t>総量削減を優先的に考え、そのうえで各公共施設の個別施設計画を基に計画的な予防保全による長寿命化や、稼働率の低い施設・スペースの利用形態の見直しなど様々な取り組みを行っていきます。</t>
  </si>
  <si>
    <t>老朽化した住宅を入居者へ売却</t>
  </si>
  <si>
    <t>・総人口はＨ２７国調時と比べ、30年後は4.4万人減少（Ｈ27比9％減）
・高齢化率は上昇（30年間で11％上昇）</t>
  </si>
  <si>
    <t>【公共施設】
134.4万㎡
【インフラ】
道路：2,375km
トンネル：9本
橋梁：958橋
都市公園：752箇所
河川：367km
【公営企業施設】
上水道：2,833km
下水道：1,834km</t>
  </si>
  <si>
    <t>築30年経過している建物は、71.5万㎡あり、全体の53.3%を占めている。また、学校施設の約60％、市営住宅の約52％が築30年を経過している。
10年後には、全体でさらに28.4万㎡が築30年経過することとなり、建替え・大規模改修などが必要な施設が増加していく。
インフラ資産について、本市では人口の急増に伴い集中的に整備された施設が多く、整備後30年以上経過し、今後急速に老朽化が進行していくことが予想される。
公共施設全体の今後のコスト見込みによると、従来手法では現在の投資的経費の約1.3倍が必要となってくる。
今後の財政状況から、既存の公共施設すべてを維持管理・修繕・更新するために必要な財源確保は非常に困難であることから、今後は計画的な長寿命化の推進や、管理運営方法の見直し、複合化や多機能化による施設保有量の最適化を推進する必要がある。</t>
  </si>
  <si>
    <t>従来の整備手法により、築年別の整備状況に合わせて今後３０年間に見込まれる投資的経費を推計すると、合計で１兆１，７３２億円、年平均で約３９１億円が必要と予測されます。現在の投資的経費に比べ年平均で約１．３倍必要であり、約９５億円不足するという結果になっています。</t>
  </si>
  <si>
    <t>本計画に沿って長寿命化等を実施した場合の投資的経費の推計は、合計で８,６９７億円、年平均で約２９０億円となります。</t>
  </si>
  <si>
    <t>公共施設マネジメント推進室をはじめとする企画部門と財務部門、施設所管課、建築部門、都市整備部門、企業会計部門が相互に連携しながら、個別施設計画やまちづくりに関する各種計画等と調整を行い、全庁的な体制で推進する。</t>
  </si>
  <si>
    <t>「大分市ＰＦＩ等導入推進指針」に基づき、公共施設等の整備手法として積極的に民間活力の導入を図るとともに、おおいたＰＰＰ／ＰＦＩ地域プラットフォームを活用して民間事業者との連携を深めるなどして、多様化する市民ニーズに対応できる仕組み作りを推進する</t>
  </si>
  <si>
    <t>点検・診断の基本的な考え方や具体的な方法について「大分市公共建築物管理のための点検の手引き」を活用するとともに、施設所管課の担当職員向けの施設点検研修の実施などにより、点検・診断の継続的な実施体制の確保に努める。
研修等を踏まえ、劣化状況を効率的・効果的に把握するため、法令で定められた法定点検のほか、専門知識を持たない施設管理者にも定期的に点検を実施してもらうなど、適切な管理を行う。</t>
    <rPh sb="107" eb="109">
      <t>ケンシュウ</t>
    </rPh>
    <rPh sb="109" eb="110">
      <t>トウ</t>
    </rPh>
    <rPh sb="111" eb="112">
      <t>フ</t>
    </rPh>
    <rPh sb="190" eb="191">
      <t>オコナ</t>
    </rPh>
    <phoneticPr fontId="5"/>
  </si>
  <si>
    <t>公共建築物については予防保全の考えを取り入れ、定期点検により施設機能・性能の劣化の有無やその兆候を把握しながら適切な対処を行うことで、故障や不具合、事故などを未然に防止する対策を講じるとともに、中長期的な視点に立った計画的な保全を推進する。</t>
  </si>
  <si>
    <t>建築物の劣化状況について調査・診断を行い、費用対効果などを総合的に判断した上で耐用年数を決定。また、インフラ資産についても施設の特性や重要度に応じ、予防保全による維持管理手法を導入し、安全性を確保しながら可能な限り長寿命化を図る。</t>
  </si>
  <si>
    <t>災害時の拠点施設としての機能確保の観点から施設の耐震性確保が求められており、今後も施設の改修、更新の際には、耐震化に向けた取組を進める。
また、災害時に重要となる緊急輸送路に指定された橋りょうの耐震化など、インフラについても安全性、耐震性の確保に向けた取組を進める。</t>
  </si>
  <si>
    <t>これまで40～50年程度で建替えを行ってきた施設を定期的な点検と計画的保全により、80年以上継続して利用することを目標に維持管理を行う。また、築40年～50年をめどに実施する長寿命化改修を実施した建物は、改修後40年間使用することを目標とする。</t>
  </si>
  <si>
    <t>ユニバーサルデザインの考え方の導入や、移動における面的なバリアフリー化を推進するとともに、防災機能強化や環境に配慮した取組など時代の要請に対応し機能向上を図る。</t>
  </si>
  <si>
    <t>施設が老朽化し建替えが必要となった場合にも、複合施設の合築や、既存施設の余剰スペースが利用できるか検討する。</t>
  </si>
  <si>
    <t>①公共施設等の長寿命化（建築物の目標耐用年数80年）
②公共建築物・プラントの保有量の最適化（更新施設全体の総量について延床面積を20％縮減）</t>
  </si>
  <si>
    <t>施設情報の不断の更新により、常に最新の正確な情報に全ての部門がアクセスできる体制を維持するとともに、整備される固定資産台帳等の公会計情報などを活用し、新たに必要となった情報についても適宜、収集分析を続け、全庁で情報共有できる体制づくりを行います。</t>
  </si>
  <si>
    <t>施設の廃止等によって生じた跡地については、売却を含め有効活用を検討します。</t>
  </si>
  <si>
    <t>本市を含む７市１町で構成する、「大分都市広域圏」における連携として、ホール施設やスポーツ施設などで相互利用を行っています。今後は公共施設の相互利用だけでなく、国・県・近隣市町とさらなる連携による共同での施設の整備・活用等についても推進を図ります。</t>
  </si>
  <si>
    <t>取組成果として施設長寿命化に向けた改修や建替えの状況を毎年整理するため、毎年公共施設白書の更新を行い、その期間における成果を検証しながら着実に計画を推進する。</t>
  </si>
  <si>
    <t>公共施設等の基本方針に基づき、各分野の方針を整理した個別施設計画を施設類型ごとに策定。</t>
  </si>
  <si>
    <t>・市役所本庁舎の防災拠点としての機能向上を図るため一般施設の耐震性能の1.25倍を確保するための耐力性能増強を実施した。【平成30年度】
・一般廃棄物処理施設の電気計装設備更新を行い、施設の延命化を行った。【H28】
・市営住宅の統廃合を行った。【令和2年度～】
・学校施設（校舎・体育館）の長寿命化改修工事を行い、施設の延命化を図った。【令和2年度～】</t>
    <rPh sb="61" eb="63">
      <t>ヘイセイ</t>
    </rPh>
    <rPh sb="65" eb="67">
      <t>ネンド</t>
    </rPh>
    <rPh sb="70" eb="72">
      <t>イッパン</t>
    </rPh>
    <rPh sb="72" eb="75">
      <t>ハイキブツ</t>
    </rPh>
    <rPh sb="75" eb="77">
      <t>ショリ</t>
    </rPh>
    <rPh sb="77" eb="79">
      <t>シセツ</t>
    </rPh>
    <rPh sb="110" eb="112">
      <t>シエイ</t>
    </rPh>
    <rPh sb="112" eb="114">
      <t>ジュウタク</t>
    </rPh>
    <rPh sb="124" eb="126">
      <t>レイワ</t>
    </rPh>
    <rPh sb="127" eb="129">
      <t>ネンド</t>
    </rPh>
    <rPh sb="170" eb="172">
      <t>レイワ</t>
    </rPh>
    <rPh sb="173" eb="175">
      <t>ネンド</t>
    </rPh>
    <phoneticPr fontId="5"/>
  </si>
  <si>
    <t>平成30年度
令和３年度</t>
    <rPh sb="0" eb="2">
      <t>ヘイセイ</t>
    </rPh>
    <rPh sb="4" eb="6">
      <t>ネンド</t>
    </rPh>
    <rPh sb="7" eb="9">
      <t>レイワ</t>
    </rPh>
    <rPh sb="10" eb="12">
      <t>ネンド</t>
    </rPh>
    <phoneticPr fontId="5"/>
  </si>
  <si>
    <t>2040年には10万人を下回ることが見込まれている。
年少人口と生産年齢人口が減少する中、老年人口は2020年まで急増した後、微減又は横ばい傾向になり、生産年齢人口が老年人口の２倍のスピードで減っていくと想定される。</t>
  </si>
  <si>
    <t>令和3年12月末現在、本市では計459,838.36㎡の「建物系施設」を保有しています。内訳を見ると、公営住宅と学校教育系施設の割合が高く、各々約30.9％、27.2％を占めています。また、人口1人当たりの施設面積は4.30㎡と全国平均（3.83㎡）を上回っています。
本市が管理する市道は約650kmあり、その多くが高度経済成長期に整備されており、老朽化による経年劣化などが懸念されます。
本市が管理し、長寿命化修繕計画の対象橋梁は 175 橋あります。このうち 50 年以上を経過した高齢化橋梁は 107 橋（61.1％）あり、さらに 10 年後には、この数が 144橋（82.3％）、20 年後には 159 橋（90.9％）となり、全橋梁数の 90％以上が急激な高齢化を迎えることになります。
本市が管理する公園の総数は172公園で、総面積は約92.1haとなっています。
本市では市有泉源から市有温泉や共同温泉その他公用又は公共用温泉などへ温泉を供給するための給湯管を埋設しており、給湯管総延長は約46km となっています。
別府町時代の大正6年に創設し、7期の拡張事業を行った別府市水道事業は、下表のとおり、管路延長は554,870ｍ、普及率は99.00％となっています。
下水道施設には、主な施設として管路施設（管渠（300,789m）、マンホール）、処理場・ポンプ場施設があり、それぞれの施設には多種多様な設備があります。</t>
  </si>
  <si>
    <t>公共施設等の多くが一斉に更新時期を迎えることとなり多額の費用が必要となることが見込まれます。一方で総人口の減少、生産年齢人口の減少により必要とされる公共施設等は質・量とも変化することが予想されるとともに、税収等の減少により別府市の財政状況は今後さらに厳しくなることが見込まれます。
公共施設等の更新に充当可能な財源も減少するとの想定のもと公共施設等の更新に係る経費の削減に向け、更新・統廃合・長寿命化など、どのように公共施設等を管理していくかについてや、必要な行政サービスをどうやって持続していくかなどについて、PFI・PPP*の活用などを含め、将来的なまちづくりの視点から検討を行うとともに基本的な考え方を定め取り組んでいく必要があります。</t>
  </si>
  <si>
    <t>【公共施設】
今後40年間で総額約2,832億円
【インフラ】
今後40年間で総額約1,607億円</t>
  </si>
  <si>
    <t>【公共施設】
今後40年間で総額約2,248億円
【インフラ】
今後40年間で総額約1,477億円</t>
  </si>
  <si>
    <t>【公共施設】
今後40年間で総額約584億円
【インフラ】
今後40年間で総額約130億円</t>
  </si>
  <si>
    <t>公共施設マネジメント計画の推進にあたっては、組織横断的かつ戦略的な体制が必要なことから、副市長を委員長とする『公共施設マネジメント推進会議』（以下「推進会議」）等を設置し、全庁的に取り組みます。
また、推進会議での検討事項を調整し、適正配置計画等の実効性を高めるため、推進会議の下に『公共施設マネジメント調整会議』を設置。</t>
  </si>
  <si>
    <t>公共施設等の再編にあたっては、ＰＦＩ等を積極的に活用し、投資額の縮減と財政負担の平準化を図ります。
公共施設等の更新に充当可能な財源も減少するとの想定のもと公共施設等の更新に係る経費の削減に向け、更新・統廃合・長寿命化など、どのように公共施設等を管理していくかについてや、必要な行政サービスをどうやって持続していくかなどについて、PFI・PPP*の活用などを含め、将来的なまちづくりの視点から検討を行うとともに基本的な考え方を定め取り組んでいく必要があります。</t>
  </si>
  <si>
    <t>【建物系施設】法令に基づく定期点検を実施していますが、市民が安心・快適に利用できる施設機能を常に確保するために、施設管理者による日常管理や自主点検のノウハウ向上に向けた施設所管課支援等の取組みを進め、保守点検の充実を諮り、点検結果を計画的な予防保全に繋がる仕組みを構築します。
また、点検・診断等の履歴を集積・蓄積し、維持管理・更新等を含む老朽化対策等に活かしていきます。
【インフラ施設】インフラ施設には多種多様なものがあることから、インフラ施設ごとの特性を踏まえ、点検、診断等を計画的に実施し、劣化・損傷の状況の把握に努めます。</t>
  </si>
  <si>
    <t>（建物系施設）（インフラ施設）（公営企業施設）
公共施設等の全生涯を通じて、修繕・改修・更新（建替）に係る費用（ライフサイクルコスト）を削減するため、計画的・予防的な工事を行い、公共施設等の長寿命化を図ります。また、建物系施設については光熱水費等の施設運営にかかるコストを減らす方策も、あわせて検討していきます。
公共施設等の維持管理にかけられる予算には限りがあるため、公共施設等の機能を維持していくためには、優先順位を定め、必要性の高い工事に限定するなど、維持保全にかかる経費をできるだけ抑制すると同時に、一時期に極端な支出の集中がないように平準化を図ります。
（建物系施設）
耐用年数を超えた施設の建替え、又は統合・複合化により施設を新築する際は、スクラップアンドビルドを前提に、現施設の保有量を超えない範囲で整備を行います。また、新たな需要に対しては既存施設の有効活用で対応することを原則とします。</t>
  </si>
  <si>
    <t>点検・診断等において安全性や機能面から重大な影響を与える恐れがあると判断された施設は、施設の休止や利用制限を検討するとともに早急な改修を検討・実施します。老朽化等により供用廃止されかつ今後とも利用見込みのない施設については、周辺地域の安全・安心を確保するために解体・撤去し、売却又は貸付等による有効活用を積極的に図ります。</t>
  </si>
  <si>
    <t>【建物系施設】公共施設は災害時の避難所機能、備蓄倉庫機能など、市民のいのちを守るための防災機能の役割も果たしています。今後とも、その役割を安定的に果たすため、適切かつ的確に老朽化対策や耐震化を実施するとともに、施設の再配置を行い防災機能の向上を図ります。
【インフラ施設】市民生活や地域の経済活動の基盤である道路や橋梁等の公共インフラ施設については、計画的かつ戦略的に維持管理を行い、耐震化を図ります。</t>
  </si>
  <si>
    <t>修繕又は予防的修繕等による公共施設等の長寿命化の実施方針については次のとおりとします。
（建物系施設）（インフラ施設）（公営企業施設）
施設の状態を適切に把握し、損傷が大きくなる前に適切な対策を行う「予防保全型管理」を導入することで、施設の長寿命化に取り組みます。
（建物系施設）
施設の予防保全による長寿命化は中長期の維持更新費用の縮減に大きな効果を発揮します。
今後は建物系施設の点検、評価を行い、いつどこにどのような対策を行えば施設の長寿命化を図れるか、それによって中長期の費用がどの程度縮減されるのかを理解した上で、適切な施設の維持修繕を実施していきます。
また、費用の縮減だけでなく、省エネや CO2 排出量削減などの環境面、地震、津波、風水害対策などの防災面、さらにはユニバーサルデザインにも配慮した施設の長寿命化対策を行っていきます。
このように建物系施設の質を保ちつつ、中長期的な費用を可能な限り縮減し、施設を長く使っていくための長寿命化に取り組みます。
ただし、延床面積が100㎡未満の建物や、重要度の低い、倉庫等の用途に使われている施設、既に建替え等の計画を検討している施設等については、事後保全の考え方により、必要に応じて修繕を実施します。
（インフラ施設）（公営企業施設）
予防保全型維持管理に適さない施設については、事後保全型維持管理を行います。</t>
  </si>
  <si>
    <t>公共施設等の計画的な改修等によるユニバーサルデザイン化の推進方法は次のとおりとします。
（建物系施設）（インフラ施設）（公営企業施設）
公共施設は地域コミュニティの拠点等としての役割を担い、市民のくらしを支えています。
誰もが施設を利用しやすいよう施設のバリアフリー課を推進する必要がありますが、その対応は施設の改修や更新の時期に同時に計画し、平成２６年４月１日に施行された「別府市障害のある人もない人も安心して安全に暮らせる条例」の趣旨も十分に考慮したものとします。
また、「ユニバーサルデザイン　２０２０　行動計画」（平成２９年２月２０日ユニバーサルデザイン　２０２０　関係閣僚会議決定）におけるユニバーサルデザインの街づくりの考え方を踏まえ検討します。
大規模改修・長寿命化改修・建替えを行う際は、S部手の人が共に生きる社会に向けて、可能な限りユニバーサルデザイン化を検討します。
施設の構造↑、ユニバーサルデザイン化への対応が難しい施設については、バリアフリー化を進め、ユニバーサルデザインに近づけていくための施設整備に努めます。</t>
  </si>
  <si>
    <t>別府市公共施設保全実行計画の改訂（R5）字にGXの検討について記載済。今後、建設部門、環境部門と協議を行い、公共施設等総合管理計画に掲載するか検討していく。</t>
  </si>
  <si>
    <t>公共施設等の利用状況及び耐用年数等を踏まえ、公共施設等の供用を廃止する場合の考え方や、現在の規模や機能を維持したまま更新することは不要と判断される場合等における他の公共施設等との統合の推進方針については次のとおりとします。
（建物系施設）（インフラ施設）（公営企業施設）人口減少、少子高齢化により、今後必要とされる公共施設等は質・量ともに変化することが予想され、当初の役割を終えた公共施設等を別の目的に使うなど、市民ニーズの変化に応じて見直しを行います。
（建物系施設）耐用年数を経過するなど老朽化した公共施設は、利用状況や今後の利用見込み、他の公共施設での複合化の可否、さらには民間施設の活用等を基に、今後の財政負担を考慮し存続又はは市を決定します。
供用廃止され、かつ、今後とも利用見込みのない公共施設については、周辺地域の安全・安心を確保するため、また、景観上好ましくない場合などは解体・撤去し、売却又は貸付等による有効活用を積極的に図ります。
今後は既存施設を最大限有効活用することとし、新たな施設を整備する場合は、原則として他施設との複合化やPFI・PPPなどの手法による民間活力の導入等に努め、施設の総量・総コスト抑制、安全性、機能性、ユニバーサルデザイン課への対応等に十分配慮することとします。
それぞれの施設の劣化状況、老朽化状況や利用状況、収支状況当の情報を広範に収集、一元化し、それらをもとに施設の評価を行い、施設が適切な行政サービスを提供しているか、今後も市が施設を保有し続けるかの検証を行います。
その検証は「大分都市広域圏域ビジョン」の視点からの検証も加え、施設の種別ごとに行います。</t>
  </si>
  <si>
    <t>本市の建物系施設に係る総コストを今後30年間で30%以上圧縮します。
平成27年4月に策定した「公共施設マネジメント基本方針」で示したとおり、今後50年間の維持更新費用は総額2,221億円、１年当たり44.4億円の費用がかかると試算しています。しかしながら、本市の過去5年間（平成20～24年度）の公共施設に係る投資的経費の事業費ベースの平均値は18.6億円です。
今後の投資的経費を、過去5年間の事業費ベースの平均値18.6億円以内に収めるためには、試算で得られた額から58.1％削減することが必要です【18.6億円 ÷ 44.4億円 ⇒ 41.9％ （58.1％減）】。
試算にあたっては現在の投資的経費をベースに算出していますが、今後は人口減による税収の減少も予想されることから、総コストの削減目標を30％以上と設定し施設の総量抑制、維持管理費用の縮減など様々な取り組みにより、目標値の達成を目指します。なお、この目標値は、今後の財政収支や人口など、社会経済情勢の変化に応じて適宜見直しを行うこととします。
今回の試算においても、長寿命化対策を想定した試算では、今後40年間で1,462億円、1年当たり36.6億円の費用がかかるとの結果となっており、更なる総量の縮小や管理方法の見直し、新技術の導入などによるより一層の経費の削減に取り組む必要があります。
インフラ施設については、コスト削減のために施設の総量を減ずるような手法を導入することは、その性格上適当ではないので、具体的な削減目標は設定しません。</t>
  </si>
  <si>
    <t>地方公会計（固定資産台帳等）の情報との連携を図り、各種資料の作成や各種分析を行うなど活用を図ります。</t>
  </si>
  <si>
    <t>公共施設の再編等により未利用となった市有財産については、公共用目的の利用優先を原則としつつ、行政財産としての使用目的がなくなったものや、普通財産で将来にわたり行政財産としての使用が見込まれないものについては、売却又は貸付け等による有効活用を積極的に図り、それによって生じた収益を公共施設の再編や行政サービスの財源に充てることとします。</t>
  </si>
  <si>
    <t>「大分都市広域圏域ビジョン」の視点からの検証も加える。</t>
  </si>
  <si>
    <t>ＰＤＣＡサイクルの期間や手法、評価結果等の公表方法については次のとおりとします。
公共施設等の保全及び適正配置を含めた再編や長寿命化・適切な維持保全を進めるためには、老朽化する公共施設等の現状や本市の財政状況について、市民と行政との共通理解が必要であることから、総合管理計画の進捗状況や、公共施設マネジメント計画の対象施設に関する基本情報を取りまとめた施設カルテを毎年作成し、公共施設の情報を市民と共有するための基礎資料としてホームページで公開します。
そのほか、各個別施設計画の進捗状況を確認します。</t>
  </si>
  <si>
    <t>おおむね5年を目途として評価を実施し、当該評価の結果に基づき総合管理計画を改訂します。</t>
  </si>
  <si>
    <t>　「第３章 公共施設等の総合的かつ計画的な管理に関する基本的な方針」中「（３）現状や課題に関する基本認識」及び「（４）公共施設等の管理に関する基本的な考え方」の各項目のうち必要な事項について、施設類型 （市営住宅、道路など）ごとの特性を踏まえて以下の分類により定めます。
（１）	建物系施設
①	建物系施設（庁舎等）
②	建物系施設（学校施設等）
③	建物系施設（市営住宅）
（２）	インフラ施設
①	道路施設
②	公園施設
③	温泉施設
（３）	公営企業施設
①	上水道施設
②	下水道施設</t>
  </si>
  <si>
    <t xml:space="preserve">【集約化】
R３度　PFI事業による市営住宅集約建替え事業
【施設の長寿命化】
R3度　長寿命化事業債：消防署朝日出張所外壁改修・美術館空調設備改修工事
R4度　小学校管理教室棟改修工事・中学校管理教室棟改修工事・美術館空調工事改修工事
【施設の解体】
R3度　除却債：北部地区公民館なでしこ分館・老人憩いの家有楽荘、旧ヨット艇庫
R4度　除却債：シルバー人材センター・勤労者研修センター
R5度　除却債：学校給食調理場
</t>
    <rPh sb="1" eb="3">
      <t>シュウヤク</t>
    </rPh>
    <rPh sb="3" eb="4">
      <t>カ</t>
    </rPh>
    <rPh sb="8" eb="9">
      <t>ド</t>
    </rPh>
    <rPh sb="13" eb="15">
      <t>ジギョウ</t>
    </rPh>
    <rPh sb="18" eb="20">
      <t>シエイ</t>
    </rPh>
    <rPh sb="20" eb="22">
      <t>ジュウタク</t>
    </rPh>
    <rPh sb="22" eb="24">
      <t>シュウヤク</t>
    </rPh>
    <rPh sb="24" eb="26">
      <t>タテカ</t>
    </rPh>
    <rPh sb="27" eb="29">
      <t>ジギョウ</t>
    </rPh>
    <rPh sb="32" eb="34">
      <t>シセツ</t>
    </rPh>
    <phoneticPr fontId="5"/>
  </si>
  <si>
    <t>2060年（令和42年）に70,695人との推計</t>
  </si>
  <si>
    <t>築30年以上が経過した公共施設（延床面積）は、全体の57.7％</t>
  </si>
  <si>
    <t>・市町村合併の特例措置終了に伴い、歳入の減少が見込まれる
・社会保障費の増などにより、建設事業費の縮小が避けられない</t>
  </si>
  <si>
    <t>40年間で約1,611.2億円</t>
  </si>
  <si>
    <t>対策を行った場合、10年間で約170.1億円の経費が見込まれる</t>
  </si>
  <si>
    <t>10年間で約70億円</t>
  </si>
  <si>
    <t>公共施設等情報の一元管理</t>
  </si>
  <si>
    <t>民間の資金やノウハウ、創意工夫を活用できる仕組みとして、アウトソーシングやPFI 事業等の検討</t>
  </si>
  <si>
    <t>専門家等による法定点検、設備点検、耐震診断、劣化診断等を実施し、その結果を踏まえて、 計画的な 「予防保全」を実施</t>
  </si>
  <si>
    <t>公共施設ごとに行われている維持管理業務を一括して民間委託する仕組みの構築やESCO事業等の導入を検討</t>
  </si>
  <si>
    <t>公共施設の非構造部材（天井、窓、照明器具等） の耐震化を推進</t>
  </si>
  <si>
    <t>耐震性が低いと判断された公共施設等については、災害時に果たすべき機能の重要性等を考慮しながら、耐震補強または解体等の方向性を検討</t>
  </si>
  <si>
    <t>・点検及び診断等の適切な実施
・日常点検の充実</t>
  </si>
  <si>
    <t>高齢者、障がい者をはじめ誰もが安全に、安心して利用できるようにユニバーサルデザイン化を推進</t>
  </si>
  <si>
    <t>脱炭素化の推進方針の記載がないため</t>
  </si>
  <si>
    <t>・異なる機能をもつ既存の公共施設を統合し、複数の機能を有する一体の公共施設として整備することを検討
・未利用となっている 公共 施設は 、 供用廃止を検討
・公共施設で、危険度の高いものは、安全確保の観点から解体を行う</t>
  </si>
  <si>
    <t>公共建築物のほか、インフラ資産、公営企業会計施設も対象とする</t>
  </si>
  <si>
    <t>地方公会計制度に基づ いて整備された固定資産台帳の情報や、減価償却費や人件費等を含めた公共施設等のフルコスト 情報を活用したマネジメントを推進するとともに、各種情報を 一元的に管理できる体制の充実を図る.</t>
  </si>
  <si>
    <t>余剰となった土地や公共施設、空きスペース等 は、売却や貸付等の有効活用を積極的に推進し 、行政サービスの向上を図るとともに、財源の確保に努める。</t>
  </si>
  <si>
    <t xml:space="preserve"> 国や県のほか、「 九州周防灘地域定住自立圏 」の構成自治体 等 とも連携しながら、公共施設 等 に関する情報を共有し、 相互が 保有 する公共施設等 の有効活用について検討</t>
  </si>
  <si>
    <t>毎年度末における公共施設の延床面積の追跡や、地方公会計制度に基づく公共施設等のフルコスト情報を分析することで、各種計画との整合を図りながら、予算へ反映させる仕組みづくり を検討
予算への反映にあたっては、経済性（ライフサイクルコスト）を優先させつつ、以下の点を基本設計の段階から十分に検討
・更新性（他の部位に影響を与えることなく改修工事が可能）
・耐久性（長期間の使用が可能）
・保全性（効率的な維持管理が可能）
なお、社会経済情勢の変化や、関連する計画の改定等が行われた場合は、必要に応じて本計画を見直す</t>
  </si>
  <si>
    <t>随時見直し</t>
  </si>
  <si>
    <t>①公共施設（公共建築物）
市民文化系施設、社会教育系施設、スポーツ・レクリエーション系施設、学校教育系施設、子育て支援施設、保健・福祉施設、産業系施設、行政系施設、公営住宅、公園、医療施設、供給処理施設、その他
②インフラ資産
道路、橋りょう、上下水道</t>
  </si>
  <si>
    <t>【総量抑制】
・類似機能の集約化：市営住宅の集約化
・多機能への転用：小学校の空きスペースを児童クラブ事業に転用
・複合施設の供用開始
・必要最小限の更新（減築）
・利用者への譲渡
・廃止や解体：解体、供用の廃止
【長寿命化】
・耐震化の実施と　安全確保
【効率的な運営】
・民間活力の活用：サウンディング（官民対話）への参加
・社会実験の実施
・遊休地の売却
・公共施設の使用許可、貸付</t>
  </si>
  <si>
    <t>・総人口は、令和20年には約５万３千人になる見込み
・老年人口は、令和20年には約２万１千人へと増加する見込み</t>
  </si>
  <si>
    <t>【公共施設】　H25：45万㎡
【道路】　H25：886万㎡
【橋梁】　H25：６万㎡
【上水道】　H25：194km
【下水道】　 H25：272km</t>
  </si>
  <si>
    <t>・日田市の公共施設の延床面積は全国的に見ても、過大な状況にある。
・すべての公共施設及びインフラ施設を維持していくには、年間約77.8億円かかると予測され、更新投資可能額である約43.4億円を上回っており、将来的に財源が不足することが予測される。</t>
  </si>
  <si>
    <t>【公共施設】
今後、40年間で将来更新投資額が総額約1,899億円
【インフラ設備】
今後40年間にかかる更新費用が
道路：約1112.6億円
橋梁：約200.8億円
上水道：約544.6億円
下水道：195.1億円</t>
    <rPh sb="39" eb="41">
      <t>セツビ</t>
    </rPh>
    <rPh sb="43" eb="45">
      <t>コンゴ</t>
    </rPh>
    <rPh sb="47" eb="49">
      <t>ネンカン</t>
    </rPh>
    <rPh sb="53" eb="55">
      <t>コウシン</t>
    </rPh>
    <rPh sb="55" eb="57">
      <t>ヒヨウ</t>
    </rPh>
    <rPh sb="59" eb="61">
      <t>ドウロ</t>
    </rPh>
    <rPh sb="62" eb="63">
      <t>ヤク</t>
    </rPh>
    <rPh sb="69" eb="71">
      <t>オクエン</t>
    </rPh>
    <rPh sb="72" eb="74">
      <t>キョウリョウ</t>
    </rPh>
    <rPh sb="75" eb="76">
      <t>ヤク</t>
    </rPh>
    <rPh sb="81" eb="83">
      <t>オクエン</t>
    </rPh>
    <rPh sb="84" eb="87">
      <t>ジョウスイドウ</t>
    </rPh>
    <rPh sb="88" eb="89">
      <t>ヤク</t>
    </rPh>
    <rPh sb="94" eb="96">
      <t>オクエン</t>
    </rPh>
    <rPh sb="97" eb="99">
      <t>ゲスイ</t>
    </rPh>
    <rPh sb="99" eb="100">
      <t>ミチ</t>
    </rPh>
    <rPh sb="106" eb="108">
      <t>オクエン</t>
    </rPh>
    <phoneticPr fontId="5"/>
  </si>
  <si>
    <t>長寿命化対策の記載がないため</t>
  </si>
  <si>
    <t>●延床面積等に関する目標
今後、日田市公共施設等総合管理計画（施設データ編）「日田市公共施設白書」に基づき具体的な施設の見直しの取組を進めていくため、公共施設（ハコモノ）の将来更新投資額の試算の結果をもとに、計画期間（平成28年度から令和37年度の40年間）における目標縮減率を以下のように設定します。
適正な配置の検討にあたっての目標縮減率
・40年間で公共施設（ハコモノ）延床面積を30％削減
●ト－タルコストの縮減
公共施設（ハコモノ）の将来更新投資額の試算
・期間　平成28年度～令和37年度（40年間）
・更新時期　耐用年数（60年）経過後
・大規模改修時期　耐用年数の1/2（30年）経過後
・将来更新投資額（移管・削減前）約1,899億円
・将来更新投資額（移管・削減後）約1,174億円
・更新投資可能額約1,242億円
※更新投資可能額：H24からH28までの投資的経費の見込額の平均値×40
将来更新投資額を試算すると、今後40年間の総額は約1,174億円となり、延床面積を移管・削減する前に試算した将来更新投資額約1,899億円と比較して約38.2％の削減となります。また、今後40年間で施設の更新費用に充てることのできる更新投資可能額約1,242億円（年平均約31.1億円）と比較しても、約68億円下回る結果となります。</t>
  </si>
  <si>
    <t>それぞれの公共施設等を所管する部署だけではなく、関係部門が連携しながら全庁的な体制で計画を進めていく。
公共施設マネジメント担当部署が中心となり、本計画の進捗管理を行い、全庁で情報の共有を図る。また、本計画の全庁的な推進に関する事項については、市長・副市長・教育長・部長等で構成する政策会議において検討を行う。</t>
  </si>
  <si>
    <t>公共施設（ハコモノ）の更新・運営にあたっては、民間の資金やノウハウを活用した、指定管理者制度、包括的民間委託やPFI等のPPP手法の導入について検討を進め、効果的・効率的な施設の運営を行う。</t>
  </si>
  <si>
    <t> 公共施設等の定期的な点検を実施することで劣化状況や損傷の程度を把握し、施設の維持保全の優
先度を見定めます。
 定期的な点検を実施し、管理状況を把握することにより、公共施 設等 の 計画的な老朽化対策に取り
組みます。
 維持 管理・修繕・更新等を適切に実施するために、点検マニュアルの整備や職員の研修 を行い ます 。</t>
  </si>
  <si>
    <t>不具合が発生してから補修する「事後保全」から、劣化や損傷を早期に発見し、補修する「予防保全」の考え方を取り入れ、計画的な維持管理、修繕、更新等を行う。
大規模改修等の保全措置の実施にあたっては、緊急性や重要性等を踏まえ、実施時期の調整を行うことで、財政負担の平準化を図る。
今後、公共施設等において、利活用が見込めない施設や損傷が著しい施設については、施設の維持管理にかかるコストを考慮し、売却や取壊し等を積極的に実施する。</t>
  </si>
  <si>
    <t> 点検・診断等により高度な危険性が認められた公共施設 等 については、速やかに必要な安全措置を
講じます。
 高度な危険性が認められた公共施設 等 や、老朽化し、今後利用の見込みのない施設については、用
途廃止、取壊しを行い 、市民、利用者の安全を確保します 。
 公共施設 等 の維持管理・修繕・更新等を進めていく上では、災害時の拠点施設 指定など防災面にも
考慮しながら 、市民の安全性を確保できる方策を検討します。</t>
  </si>
  <si>
    <t> 平成 27 年に改訂された「日田市耐震改修促進計画」に基づき、公共施設 等 を保有する関係各課 と
連携し 、計 画的に耐震化を実施します。
 公共施設 等 の経過年数や施設の重要性、利用状況や災害時の拠点施設 指定の有無 等を踏まえ、優先
順位を見定めた上で、耐震改修工事を実施します。</t>
  </si>
  <si>
    <t> 今後も市が保有する必要性を検証した上で、公共施設 等の更新 を実施するよりもコストが低く抑え
られる場合に、施設の安全性の確保を前提として、長寿命化を進めます。
 既に策定されている「日田市橋梁長寿命化修繕計画」等を踏まえ、本計画とも整合を図りながら、
長寿命化を進めます。</t>
  </si>
  <si>
    <t> 誰もが安心・安全に利用し やすい施設となるために、公共施設等の改修・更新等を行う際には、利
用者ニーズや施設の状況を踏まえ、ユニバーサルデザイン化を進めます。</t>
  </si>
  <si>
    <t>【方針：①廃止】
（内容）
現在の機能を廃止します。
（対象となる施設例）
既に廃止予定となっている施設。
建設当初の役割を終えた施設。
他に機能が重複する施設があり、代替可能な施設。
【方針：④統合・縮小】
（内容）
他の施設と統合（複合化を含む）する、もしくは更新の際に面積を縮小することで、施設量を削減します。
（対象となる施設例）
一定のニーズがあり今後も施設は必要だが、人口減少等で将来の需要の減少が想定され、規模の縮小が可能な施設。
一定のニーズがあり、今後も施設は必要だが、他の施設との統合又は複合化が可能な施設。</t>
  </si>
  <si>
    <t>本計画の実効性を高めるため、具体的な施設毎の方針を定めた実施計画を10年毎に策定するとともに、本計画については、各期の実施計画の策定の都度、見直しを行っていく。</t>
  </si>
  <si>
    <t>公共施設を用途毎に24の小分類に分け、小分類ごとに①廃止②民間移管③地域移管④統合・縮小⑤継続使用⑥建替えの方針を設定。</t>
  </si>
  <si>
    <t>【公共施設等適正管理推進事業債】
・（R1～R3)総合福祉センター・公民館分館・診療所の集約化</t>
  </si>
  <si>
    <t>・総人口はH27からH72まで54.8％減
・高齢化率は上昇（H27の35.2％からH72には44.7％に増加）</t>
  </si>
  <si>
    <t>【公共建築物】（H27.3.31現在）
797施設　60万㎡
【インフラ施設】（H27.3.31現在）
道路　175万ｍ
漁港・漁場　8万ｍ
水道　配水管等　91万ｍ
　　　　浄水施設等　5，782㎡
下水道　塩ビ管等　29万ｍ
　　　　　  処理施設等　7，172㎡
公園　2，100㎡
その他工作物　21箇所</t>
    <rPh sb="16" eb="18">
      <t>ゲンザイ</t>
    </rPh>
    <rPh sb="23" eb="25">
      <t>シセツ</t>
    </rPh>
    <rPh sb="48" eb="50">
      <t>ゲンザイ</t>
    </rPh>
    <phoneticPr fontId="5"/>
  </si>
  <si>
    <t>（１）公共建築物の課題
　同種・同機能の施設が各地区に数多く存在しており、いかに効率的・効果的に対応して将来負担を抑制していくかが課題。特に老朽化した施設の今後の対策については、早急に検討する必要がある。
（２）インフラ施設の課題
　橋りょう、水道、下水道などの構造物の中には、建設後 50 年を経過しているものもあり、いかに計画的かつ効率的に維持管理していくかが課題
（３）人口減少・少子高齢化への対応
　人口減少や少子高齢化などの人口構造の変化に伴う市民ニーズの変化に対応した、適正な施設量や配置及び各地域の特性に応じた公共施設等の適正な配置や管理運営を行っていく必要がある。
（４）財政面の課題
　厳しい財政状況の中で、公共施設等の更新・改修等に係る費用をいかに縮減し、なおかつ機能の維持を図っていくことが大きな課題</t>
  </si>
  <si>
    <t>【期間】　42年
【経費の見込み（更新費用）】
公共建築物　2，566.8億円
インフラ施設　2，693.9億円</t>
  </si>
  <si>
    <t>【期間】　42年
【経費の見込み（更新費用）】
公共建築物　2,015.0億円
インフラ施設 0億円（記載なし）</t>
    <rPh sb="44" eb="46">
      <t>シセツ</t>
    </rPh>
    <rPh sb="48" eb="50">
      <t>オクエン</t>
    </rPh>
    <rPh sb="51" eb="53">
      <t>キサイ</t>
    </rPh>
    <phoneticPr fontId="5"/>
  </si>
  <si>
    <t xml:space="preserve">【期間】　42年
【経費の見込み（効果額）】
公共建築物　551.8億円
インフラ施設　0億円（記載なし）
</t>
    <rPh sb="17" eb="20">
      <t>コウカガク</t>
    </rPh>
    <rPh sb="45" eb="47">
      <t>オクエン</t>
    </rPh>
    <rPh sb="48" eb="50">
      <t>キサイ</t>
    </rPh>
    <phoneticPr fontId="5"/>
  </si>
  <si>
    <t>庁内に「佐伯市公共施設等総合管理計画推進委員会」を中心とした推進体制を構築する。計画推進部門では、計画の進行管理を行うとともに、公共施設等に関する情報の管理・集約をし、必要に応じて市民意見の集約を行う。</t>
  </si>
  <si>
    <t>公共施設等の整備、運営に民間のノウハウを活用することによりライフサイクルコストの縮減を図るため、各種民間活力の導入を原則とし、施設整備及び管理運営の効率化に努める。
特にＰＦＩついては、制度導入について優先的に検討する基準を定め、メリットが見込まれる事業については、積極的な制度活用を検討する。</t>
  </si>
  <si>
    <t xml:space="preserve">【公共建築物】
・予防保全的な観点から定期的な点検・診断を実施し、計画的な耐震化、修繕等を行い、長寿命化を推進することで、ライフサイクルコストの縮減を図る。
【インフラ施設】
・予防保全的な観点から定期的な点検・診断を実施し、診断結果に基づき適正な維持管理及び計画的な修繕等を行い、既存施設の長寿命化を推進することで、ライフサイクルコストの縮減を図る。
</t>
  </si>
  <si>
    <t>【公共建築物】
・市民ニーズ、施設の目的や機能、利用状況等を総合的に勘案し、複合化、集約化、転用、廃止等を推進することで、施設総量を縮減する。
・更新及び新規整備については、適正規模を検討した上で目標達成の範囲内で実施し、将来の財政負担の軽減及び平準化を図る。
【インフラ施設】
・保有する施設の利用状況や必要性を考慮しながら、適正な供給を図る。
・更新及び新規整備については、費用対効果を検証した上、国県の補助事業等を計画的に利用することで将来の財政負担の軽減及び平準化を図る。</t>
  </si>
  <si>
    <t>【公共建築物】
・予防保全的な観点から定期的な点検・診断を実施し、計画的な耐震化、修繕等を行い、長寿命化を推進することで、ライフサイクルコストの縮減を図る。
【インフラ施設】
・予防保全的な観点から定期的な点検・診断を実施し、診断結果に基づき適正な維持管理及び計画的な修繕等を行い、既存施設の長寿命化を推進することで、ライフサイクルコストの縮減を図る。</t>
  </si>
  <si>
    <t>【公共建築物】
・予防保全的な観点から定期的な点検・診断を実施し、計画的な耐震化、修繕等を行い、長寿命化を推進することで、ライフサイクルコストの縮減を図る。
・既に策定されている長寿命化計画等と、本計画の方針との整合性を図る。
【インフラ施設】
・予防保全的な観点から定期的な点検・診断を実施し、診断結果に基づき適正な維持管理及び計画的な修繕等を行い、既存施設の長寿命化を推進することで、ライフサイクルコストの縮減を図る。
・既に策定されている長寿命化計画等と、本計画の方針との整合性を図る。</t>
  </si>
  <si>
    <t>高齢者、障がいのある方、乳幼児や小さな子どもを連れている人、外国人等すべての人に
とって「使いやすい」、「わかりやすい」ユニバーサルデザインの配慮に努める。</t>
  </si>
  <si>
    <t>「佐伯市地球温暖化対策実行計画」に基づき、再生可能エネルギーの活用や省エネルギー型機器への転換等を進め、脱炭素化に向けた取組を推進する。</t>
  </si>
  <si>
    <t>公共建築物については、将来の人口動向や地域の特性を考慮しながら、既存施設の複合化、集約化、廃止等に取り組むとともに新規整備は総量規制の範囲内で行うことで、施設総量の適正化を推進することにより、財政負担を軽減し平準化を図る。</t>
  </si>
  <si>
    <t>【公共建築物】
　今後40年間で現在の公共建築物の延床面積ベースで44％縮減する。
【インフラ施設】
　既存施設の長寿命化を推進し、ライフサイクルコストを縮減する。</t>
  </si>
  <si>
    <t>まずは公共利用、次に公益的な利用を検討し、検討の結果、将来的な利用計画がない財産については売却並びに貸付け等により有効活用を図る。売却等の実施について、市公式ホームページ内に専用のページを設置する等広く情報発信に努める。</t>
  </si>
  <si>
    <t>本計画の策定及び個別施設計画の策定・実施に当たっては、佐伯市議会への報告及び市民への情報提供を行い、市全体で認識の共有化を図る。
財政状況や施設を取り巻く環境変化に応じ、佐伯市総合計画や関連する計画との整合を図った上、本計画は 10 年ごと、個別施設計画は５年ごとに見直し、進捗状況の点検・評価は、毎年度実施する。本計画を効果的・継続的に推進するための PDCA サイクルの仕組みの構築を検討する。</t>
  </si>
  <si>
    <t>公共建築物を 24 分類、インフラ施設を７分類に整理し、「公共建築物とインフラ施設の実施方針」に基づき、公共建築物とインフラ施設の分類別実施方針を定める。</t>
  </si>
  <si>
    <t>・地区集会所類について、譲渡に係る補助制度の構築を行い、無償譲渡を推進（令和元年度～令和９年度）
・公共施設等の総合的かつ計画的な管理を行うことを目的に公共施設等適正化推進事業創設（令和３年度から取組）
・低利用、未利用財産等について、譲渡または解体を行い、施設総量を削減</t>
    <rPh sb="36" eb="38">
      <t>レイワ</t>
    </rPh>
    <rPh sb="38" eb="41">
      <t>ガンネンド</t>
    </rPh>
    <rPh sb="42" eb="44">
      <t>レイワ</t>
    </rPh>
    <rPh sb="45" eb="47">
      <t>ネンド</t>
    </rPh>
    <rPh sb="91" eb="93">
      <t>レイワ</t>
    </rPh>
    <rPh sb="94" eb="96">
      <t>ネンド</t>
    </rPh>
    <rPh sb="98" eb="100">
      <t>トリクミ</t>
    </rPh>
    <phoneticPr fontId="5"/>
  </si>
  <si>
    <t>Ｈ１７から１０％の減、Ｈ２７からＨ４７までに２０年間でＨ２７比較で３０．４％の減
高齢化率はＨ４７で４１．７％となり２０年間で５．４％の上昇</t>
  </si>
  <si>
    <t>【公共施設】
２４０，７５５．３１㎡
【インフラ】
道路Ｒ２：６１９㎞
橋梁Ｒ２：６，７５５ｍ
上水道管総延長Ｒ２：４６６㎞
下水道管総延長Ｈ２６：１８５㎞
ほか</t>
  </si>
  <si>
    <t>人口減少における地方税収の減少、高齢化の進展に伴う扶助費の増加から、公共施設等の維持・更新に費やす費用が限られている。
建物全体の約4割が築30年超を経過し、利用者ニーズを満たせず満足度が低下する可能性がある。
少子高齢化の進展に伴い、年齢構成の変化により施設需要の変化が想定されている。</t>
  </si>
  <si>
    <t>建築物　12億円
インフラ施設　26億円</t>
    <rPh sb="0" eb="3">
      <t>ケンチクブツ</t>
    </rPh>
    <rPh sb="6" eb="7">
      <t>オク</t>
    </rPh>
    <rPh sb="7" eb="8">
      <t>エン</t>
    </rPh>
    <rPh sb="13" eb="15">
      <t>シセツ</t>
    </rPh>
    <rPh sb="18" eb="20">
      <t>オクエン</t>
    </rPh>
    <phoneticPr fontId="5"/>
  </si>
  <si>
    <t>試算期間40 年間の整備額が2,250.7 億円
1 年当たり整備額が56.3 億円</t>
  </si>
  <si>
    <t>大規模改修周期を30 年から40 年に延ばし、更新周期を60 年から80 年に延ばした更新費用は、742 億円となり、年平均更新費用は約20 億円となる。しかしながら直近５か年の平均投資額の約1.6 倍の費用が毎年必要となる</t>
  </si>
  <si>
    <t>予防保全による長寿命化に取り組むと仮定し、大規模改修周期を30 年から40 年に延ばし、更新周期を60 年から80 年に延ばした更新費用は、742 億円となり、年平均更新費用は約20 億円となる。しかしながら直近５か年の平均投資額の約1.6 倍の費用が毎年必要となる</t>
  </si>
  <si>
    <t>本市の公共施設等の総合的かつ計画的な管理は、情報の取りまとめや公共施設等総合管理計画の策定を所管する財務経営課だけが行うのではなく、各施設等の所管部署も連携協力し全庁的に推進する。</t>
  </si>
  <si>
    <t>公共施設等の更新などに際しては、民間の技術・ノウハウ・資金等を活用することが有効な場合もあることから、必要に応じてPPP/PFI の利用を推進する。
また、PPP/PFI を推進するためには、積極的な情報提供・公開が肝要であることから、公共施
設等の現況情報や、ショートリスト、ロングリスト4など、広く情報提供・公開に努める。</t>
  </si>
  <si>
    <t>公共施設等は、設置環境や使用方法、経年劣化から生じる汚れ、損傷、老朽化の進行等に伴い、本来の機能が低下するものである。
対処療法的に劣化の進んだ施設等の補修を行う（事後保全）のではなく、劣化が進む前に、日
常点検・定期点検・臨時点検や劣化診断を行う（予防保全）ことで、施設等の長寿命化を図り、トータルコストの縮減に努めることとする。
また、点検・診断等の履歴情報を集積・蓄積することで、全庁的に施設等の老朽度を把握し、計画的な老朽化対策を進めることとする。</t>
  </si>
  <si>
    <t>点検・診断等の実施方針に従い公共施設等の点検・診断等を実施した上で、計画的に維持管理・修繕・更新等を実施する。
維持管理・修繕・更新等には、経費を伴うことが想定されるが、必要な維持管理・修繕・更新等
が適切な時期に行われ、先延ばしにされることがないよう、優先順位付けを行い実施に努める。
特に、老朽化が進んでいる施設等については、維持管理・修繕・更新等の必要性を慎重に検討する。
また、維持管理・修繕・更新等の履歴情報を集積・蓄積することで、全庁的に施設等の老朽度
を把握し、計画的な老朽化対策を進めることとする。
清掃や廃棄物処理は、法令等に基づき適切な実施に努める。清掃活動は、施設等の環境を常に衛生的な状態に維持し、快適性を高めるとともに、劣化を防止するため、重要な活動であることを意識して取り組む。</t>
    <rPh sb="0" eb="2">
      <t>テンケン</t>
    </rPh>
    <rPh sb="3" eb="5">
      <t>シンダン</t>
    </rPh>
    <rPh sb="5" eb="6">
      <t>トウ</t>
    </rPh>
    <rPh sb="7" eb="9">
      <t>ジッシ</t>
    </rPh>
    <rPh sb="9" eb="11">
      <t>ホウシン</t>
    </rPh>
    <rPh sb="12" eb="13">
      <t>シタガ</t>
    </rPh>
    <phoneticPr fontId="5"/>
  </si>
  <si>
    <t>公共施設等における安全確保は、利用者の安全を確保し、資産や情報の保全を目的とした重
要な取組であることから、万一の事故・災害に遭遇した際の損害を最小限にとどめ、適時に復旧する体制を平時から整えるための備えを行う。
点検・診断等の結果、危険性が高いと認められた公共施設等については、危険の除去により安全の確保に努めるとともに、老朽化等により供用廃止され、かつ今後とも利用見込みのない公共施設等については、取り壊し等を視野に入れた安全の確保を行う。
なお、公共施設等の安全確保にあたっては、以下の図表の項目を参考に取り組む。</t>
  </si>
  <si>
    <t>本市では、災害対策基本法（昭和36 年法律第223 号）第42 条の規定に基づき、臼杵市における地震・津波災害に対応するための活動体制の整備確立を図るとともに、防災行政を総合的かつ計画的に推進し、もって市域の保全と市民の生命、身体及び財産を災害から保護することを目的として、『臼杵市地域防災計画（地震・津波対策編）』を策定している。また、2019(平成31)年1 月に改正施行された耐震改修促進法第6 条の規定に基づき、国の基本方針及び大分県耐震改修促進計画、臼杵市地域防災計画等との整合を図った『臼杵市耐震改修促進計画』をあわせて策定している。</t>
  </si>
  <si>
    <t>厳しい財政状況が想定される中、今後も利用が見込まれる既存施設については、適切な長寿命化を図ることが重要である。上述の①点検・診断等の実施方針に沿い、点検・保守・修繕、清掃・廃棄物管理を計画的にきめ細かく行い、公共施設等を健康な状況に保ち、更に定期的に施設診断を行い、小規模改修工事を行って不具合箇所を是正するといった、一連の予防保全によって、公共施設等の長期使用を図る。
また、長寿命化を考慮した計画的な改築を行うことで、施設等の機能停止や事故発生を防ぎ、
ライフサイクルコストの低減を図る。</t>
  </si>
  <si>
    <t>まちづくりとの整合性を保ちつつ、災害対策や環境への影響を配慮した省エネ化や誰もが利用しやすい施設となるようバリアフリー化・ユニバーサルデザイン化を推進する。</t>
  </si>
  <si>
    <t>令和３年度改訂時には脱単組化の推進方針は記載していません。</t>
    <rPh sb="0" eb="2">
      <t>レイワ</t>
    </rPh>
    <rPh sb="3" eb="5">
      <t>ネンド</t>
    </rPh>
    <rPh sb="5" eb="7">
      <t>カイテイ</t>
    </rPh>
    <rPh sb="7" eb="8">
      <t>ジ</t>
    </rPh>
    <rPh sb="10" eb="14">
      <t>ダツタンソカ</t>
    </rPh>
    <rPh sb="15" eb="19">
      <t>スイシンホウシン</t>
    </rPh>
    <rPh sb="20" eb="22">
      <t>キサイ</t>
    </rPh>
    <phoneticPr fontId="5"/>
  </si>
  <si>
    <t>公共施設等の利用状況や老朽度等を踏まえ、公共施設等の統合や廃止等の方向性を検討す
る。方向性の検討にあたっては、単に施設（ハード）の必要性の有無だけで判断するのではなく、施設（ハード）を使用して提供しているサービス（ソフト）の必要性や手法等とあわせて検討を行う必要がある。本市では、行政評価（事務事業評価、施策評価）を実施し、サービス（ソフト）について不断の見直しを行っていることから、これらの評価結果と、施設の状況を勘案して、公共施設利活用検討委員会にて検討をした上で、統合や廃止等の方向性を検討することとする。
公共施設の出口戦略の例としては、以下の図表で示すとおり、施設（ハード）とサービス（ソフト）の方向性によって様々な手法が考えられる。
財源としては、国が推進する除却債や、公共施設最適化事業（既存の公共施設の集約化・複合化に関する財源措置）の利用、PPP/PFI 制度の活用等を検討し、出口戦略の検討にあたっては、複数の財務シミュレーションを実施することで、施設配置の最適化を図る。</t>
  </si>
  <si>
    <t>統一的な基準による財務書類等の作成にあたっては、固定資産台帳を整備・更新し補助簿として活用することが求められるが、この固定資産台帳の整備・更新に際して得た固定資産に関する諸情報を、公共施設等の管理運営に役立て、公共施設等マネジメントと地方公会計制度を一体で推進する。</t>
  </si>
  <si>
    <t>公共施設等の利用状況や老朽度等を踏まえ、公共施設等の統合や廃止等の方向性を検討する。方向性の検討にあたっては、単に施設（ハード）の必要性の有無だけで判断するのではなく、施設（ハード）を使用して提供しているサービス（ソフト）の必要性や手法等とあわせて検討を行う必要がある。本市では、行政評価（事務事業評価、施策評価）を実施し、サービス（ソフト）につい
て不断の見直しを行っていることから、これらの評価結果と、施設の状況を勘案して、公共施設利
活用検討委員会にて検討をした上で、統合や廃止等の方向性を検討することとする。</t>
  </si>
  <si>
    <t>行財政改革ツールの一つとして位置づけ、点検診断等や固定資産台帳の整備・更新等を通じた情報をもとに、必要に応じ改訂を行う</t>
  </si>
  <si>
    <t>施設一覧には、現時点でのそれぞれの施設の今後の方向性も整理しています。ただし、今後の方向性については、各種計画を踏まえ適宜見直す。
今後は、施設類型ごとの管理に関する基本的な方針を踏まえるとともに、投資的経費の増加や人口減少など各施設を取り巻く状況を勘案しながら、各年度において行う『中期財政計画』、『公共施設等五ヵ年計画』、『予算編成』などにおいて検討検証を行いながら各施設の公共施設マネジメントを推進していく。</t>
  </si>
  <si>
    <t>H26・図書館の長寿命化・耐震化。
H26・埋蔵文化財センター整備（廃校改修・過疎債）
R1・臼杵市社会基盤整備・災害支援センター整備（廃校改修）
R2・庁舎の一部を交流センターとして再建。</t>
  </si>
  <si>
    <t>国立社会保障・人口問題研究所（以下、「社人研」といいます。）の推計に準拠した人口推計結果によると、今後も人口減少が進むと予想され、令和22年には9,232人と10,000人を割りこみ、平成27年と比較すると8,737人減少し、ほぼ半減する見通しです。</t>
  </si>
  <si>
    <t>【公共施設】　Ｗ＝108,130㎡
【インフラ施設】
（道路・橋梁）L＝224,075ｍ　Ｗ=1,051,461㎡
（上・下・簡易水道）Ｌ＝247,778ｍ
（河川・漁港）Ｌ＝50,295ｍ</t>
  </si>
  <si>
    <t>本市の公共施設等は、老朽化の度合いや危険度など総合的に判断した上で、順次更新等を進めていますが、中には更新を必要とする公共施設等が数多く残っています。今後も老朽化に伴い、更新費用や修繕費用が増大していくことが見込まれるだけでなく、人口減少に伴う税収の減少が予測される中、効率的に公共施設等を管理していく必要があります。</t>
  </si>
  <si>
    <t>計画期間内で約476.1億円（年間平均約13.6億円）</t>
    <rPh sb="0" eb="2">
      <t>ケイカク</t>
    </rPh>
    <rPh sb="2" eb="4">
      <t>キカン</t>
    </rPh>
    <rPh sb="4" eb="5">
      <t>ナイ</t>
    </rPh>
    <rPh sb="6" eb="7">
      <t>ヤク</t>
    </rPh>
    <rPh sb="12" eb="13">
      <t>オク</t>
    </rPh>
    <rPh sb="13" eb="14">
      <t>エン</t>
    </rPh>
    <rPh sb="15" eb="17">
      <t>ネンカン</t>
    </rPh>
    <rPh sb="17" eb="19">
      <t>ヘイキン</t>
    </rPh>
    <rPh sb="19" eb="20">
      <t>ヤク</t>
    </rPh>
    <rPh sb="24" eb="25">
      <t>オク</t>
    </rPh>
    <rPh sb="25" eb="26">
      <t>エン</t>
    </rPh>
    <phoneticPr fontId="5"/>
  </si>
  <si>
    <t>計画期間内で約358.1億円（年間平均約10.2億円）</t>
  </si>
  <si>
    <t>約118.0億円（年間平均約3.4億円）</t>
  </si>
  <si>
    <t>現在、公共施設の維持管理については、各所管部署で行い、その施設に関する情報も各所管部署で管理しています。今後は、公共施設全体を最適化する取り組みや効率的な維持管理を推進するため、各所管部署が連携すると共に、全庁的な推進体制を構築します。
また、施設情報の管理においては、庁内の施設管理システムを活用し、関係部署との共有化を図ります。</t>
  </si>
  <si>
    <t>日常管理では、建物を維持管理するための日常の点検・保守によって、建物の劣化及び
機能低下を防ぎ、建物をいつまでも美しく使っていくための総合的な管理運営や実際の
点検・保守・整備などの業務を行います。</t>
  </si>
  <si>
    <t>建物を使用するには、設備機器の運転や清掃、警備保安が必要です。その中でも機器の運転は、日常の点検、注油、消耗品の交換、調整が欠かせません。修繕や小規模改修に対しては、公共団体が役割の分担を決めて速やかな対応ができる体制を構築します。
計画的な保全では、不具合が発生したそのつど対応する事後保全ではなく、実行計画を策定し実施していくことが重要です。施設の経年変化には、法規の改正による既存不適格の発生も含まれるので、適法性の管理が必要となります。</t>
  </si>
  <si>
    <t>危険性が認められた施設については、評価の内容に沿って安全確保の改修を実施しま
す。（ただし総合的な判断により改修せずに供用廃止を検討する場合もある。）
■点検・診断等により高度の危険性が認められた公共施設等や老朽化等により供用廃止
され、かつ今後も利用見込みのない公共施設等については、順次解体を行います。</t>
    <rPh sb="20" eb="21">
      <t>ナイ</t>
    </rPh>
    <phoneticPr fontId="5"/>
  </si>
  <si>
    <t>１９８１年(昭和５６年)以前に建てられた旧耐震基準の建築物は、ほぼ耐震改修済みであ
るものの、公共施設等には災害時における拠点や物資及び人員の輸送施設として、重要な
機能を担っていることから、発災時に十分な機能が発揮できるよう、引き続き防災・耐震
性能等の向上に努めます。</t>
  </si>
  <si>
    <t>診断と改善に重点を置いた総合的かつ計画的な管理に基づいた予防保全によって、公共施設等の長期使用を図ります。総合的かつ計画的な管理とは、点検・保守・修繕、清掃・廃棄物管理を計画的にきめ細かく行い、公共施設等を健康な状況に保ち、さらに定期的に施設診断を行い、小規模改修工事を行って不具合箇所を是正することです。</t>
  </si>
  <si>
    <t xml:space="preserve">「ユニバーサルデザイン２０２０行動計画」（平成２９年２月２０日ユニバーサルデザイン２
０２０関係閣僚会議決定）における考え方等を踏まえ、公共施設等の計画的な改修等によ
るユニバーサルデザイン化の推進を図ります。
</t>
  </si>
  <si>
    <t>令和３年３月に策定した「津久見市学校施設長寿命化計画」に基づき、計画的な長寿命化対策を進めます。第一中学校と第二中学校の統合を進め、既存の第一中学校を活用した大規模改修などを行っていく。</t>
  </si>
  <si>
    <t xml:space="preserve">施設マネジメントを運営するにあたり、施設点検から始まり、利用状況等の調査や施設の修繕など、施設の維持管理や運営を実施することで、計画的な保全が実現できます。
本計画を効率的、効果的に実現するためにも、蓄積された情報だけでなく、地方公会計との連携も活用していきます。
</t>
  </si>
  <si>
    <t>利用されていない施設については、地区や民間による今後の利活用を検討していきます。</t>
  </si>
  <si>
    <t>「津久見市一般廃棄物処理基本計画」に基づき、大分都市広域圏内の６自治体で進める一般廃棄物の広域処理施設整備に参
画し、広域連携による一般廃棄物処理に協同で取り組みます。</t>
  </si>
  <si>
    <t>【Check】（調査・点検、情報登録）
　　　　　　　　↓　
【Action】（検証、評価）
　　　　　　　　↓
【Plan】（計画策定・見直し、予算）
　　　　　　　　↓
【Do】（実行）</t>
  </si>
  <si>
    <t>施設類型ごとに現状と課題について整理し、今後の基本方針を定める</t>
  </si>
  <si>
    <t>解体　　消防署
　　　　　自家用自動車組合
改修　　市営住宅
　　　　　市民会館
　　　　　市民図書館
　　　　　津久見中学校　　等</t>
    <rPh sb="13" eb="19">
      <t>ジカヨウジドウシャ</t>
    </rPh>
    <rPh sb="19" eb="21">
      <t>クミアイ</t>
    </rPh>
    <rPh sb="57" eb="63">
      <t>ツクミチュウガッコウ</t>
    </rPh>
    <phoneticPr fontId="5"/>
  </si>
  <si>
    <t>平成２７（2015）年の本市の人口は22,332 人であり、平成７（1995）年からの２０年間
で8,000 人程度減少しています。平成２７（2015）年の人口増減率は△８.６%となっており、その比率は上昇しています。
国立社会保障・人口問題研究所の推計によると、令和２（2020）年以降、本市の人口は２万人を割り込み、令和２７（2045）年には11,520 人になる見込みです。
年齢階層別に本市の人口をみると、高齢者（65歳以上の老年人口）の割合は平成12（2000）年の33.8%から令和2（2020）年には48.9%と20年間で15.1ポイント上昇し、高齢化が著しく進行しています。</t>
  </si>
  <si>
    <t>【公共施設】R2年度
　25.4万㎡
【インフラ】R2年度
　道路　1,100.0km
  農道　14.7km
　林道　9.3km
　橋りょう　8.6km
　上水道　73.4km
　下水道　2.5㎞
　集落排水　29.8km
　簡易水道　200.4km</t>
  </si>
  <si>
    <t>本市には311 に及ぶ建築物系 ハコモノ 施設があり、総延床面積は 253,975 ㎡で、市民一人当たりの延床面積は 12.3 ㎡、平成 27 年度策定時は 10.9 ㎡ 全国平均の 3.4 倍）でした。人口が 3,380 人と大きく減少したことにより、一人当たり面積は増加しましたが、延べ床面積は、 7,822 ㎡減少しました。延床面積の主な内訳は、学校教育系施設 32.4 ％、スポーツ・レクリエーション観光系施設 13.1 ％に続いて、住宅系施設 12.5 ％です。
■人口減少・少子高齢化社会への対応
本市の人口は、昭和５５年の３６,０１１人をピークに減少に転じています。国立社会保障・人
口問題研究所の将来推計によると、約２５年後の令和２７年(2045 年)には総人口が１２,０
００人を下回り、生産年齢人口も３９％まで減少するものと推計されています。
■厳しい財政状況への対応
人口の減少に伴い市税収入の減少が予想されることに加えて、主要財源である普通交付
税が、一本算定となることや同時期の国勢調査による人口減少により減額となってくる見込
みがあります。歳出では、少子・高齢化に伴う扶助費等の義務的費用が増加することから、公
共施設等の維持管理のための財源確保が難しくなることが見込まれます。
■公共施設等の改修・更新等への対応
これまで整備した公共施設等の老朽化が進んでいます。今後、これらの公共施設等の改
修・更新等の費用は、増大することが見込まれ、従来と同様に修繕・更新等への投資を継続し
ていくとすると、市の財政を圧迫し、他の行政サービスに重大な影響を及ぼす可能性が出て
くることが予想されます。</t>
  </si>
  <si>
    <t>現存する施設のうち現時点で更新しないと判断されている施設以外はすべて耐用年数経過時点で更新するとした場合、計画期間中に８２７．６億円（年平均２３．６億円）の更新経費（解体費を含む）が必要となります。【公共施設】</t>
    <rPh sb="100" eb="102">
      <t>コウキョウ</t>
    </rPh>
    <rPh sb="102" eb="104">
      <t>シセツ</t>
    </rPh>
    <phoneticPr fontId="5"/>
  </si>
  <si>
    <t>【公共施設】
今後35年間で総額約359.6億円、年平均10.2億円
【インフラ】
今後35年間で総額約1016.6億円、年平均29億円</t>
  </si>
  <si>
    <t>【公共施設】
今後35年間で総額約468億円</t>
  </si>
  <si>
    <t>財政課が、各所管課との調整を行い、公共施設等の状況把握や各施設の再編方針の取りまとめなど、中心的役割を果たしながら公共施等総合管理計画ならびに個別計画の推進に取り組んでいる。
戦略本部-戦略チーム-作業部会</t>
    <rPh sb="89" eb="91">
      <t>センリャク</t>
    </rPh>
    <rPh sb="91" eb="93">
      <t>ホンブ</t>
    </rPh>
    <rPh sb="94" eb="96">
      <t>センリャク</t>
    </rPh>
    <rPh sb="100" eb="102">
      <t>サギョウ</t>
    </rPh>
    <rPh sb="102" eb="104">
      <t>ブカイ</t>
    </rPh>
    <phoneticPr fontId="5"/>
  </si>
  <si>
    <t>積極的に活用し、新たな市民ニーズに応えるとともに、公共施設等の機能を向上させながら維持管理コスト等の縮減を図るとともに、市民サービスの充実やコストの縮減、さらには新たな歳入の確保を図るため、ＰＰＰ/ＰＦＩ等の新たな行政手法導入件数を増やしていくことを目標とします。</t>
  </si>
  <si>
    <t>定期的な点検・診断に基づき、各部位などの劣化状況を把握し、点検・診断結果は施
設情報として整理し、共有します。</t>
  </si>
  <si>
    <t>定期的な点検・診断に基づき、各部位などの劣化状況を把握し、点検・診断結果は施
設情報として整理し、共有します。また、損傷などが発生した後に修繕などを行う「事後
保全型」から、計画的に保全や改築などを行う「予防保全型」へと転換し、計画的な保全
による安全確保 を図ります。
都市基盤施設インフラ については、各施設台帳などのデータベース化を進め、点検・評価に基づき、維持管理方法を分析し、保全需要の見通しを明らかにしたうえで、保全計画の策定を進めます。
　更新する場合は、まちづくりとの整合性を保ち公共施設のコンパクト化や効率化の観点から、土地や建物について、単独更新以外の統合や複合化について検討を行います。したがって更新・改修の方針については、統合や廃止の推進方針と整合性を図る必要があります。</t>
  </si>
  <si>
    <t xml:space="preserve">定期的な点検・診断に基づき、各部位などの劣化状況を把握し、点検・診断結果は施設情報として整理し、共有します。また、損傷などが発生した後に修繕などを行う「事後保全型」から、計画的に保全や改築などを行う「予防保全型」へと転換し、計画的な保全による安全確保 を図ります。
</t>
  </si>
  <si>
    <t>昭和５６年以前に建てられた旧耐震基準の建築物は、ほぼ耐震改修済みであるものの、公共施設等には災害時における拠点や物資及び人員の輸送施設として、重要な機能を担っていることから、発災時に十分な機能が発揮できるよう、引き続き防災・耐震性能等の向上に努めます。</t>
  </si>
  <si>
    <t>今後も継続して保有する施設については、計画的に保全策を実施し、長寿命化対策を進めます。長期的な 改修 計画の策定や日常点検の強化な、計画的な維持管理を行い、施設を安全に長持ちさせ、ライフサイクルコストを削減します。
都市基盤施設インフラ についても保全費用の平準化を図るとともに、必要に応じ保全水準の見直しを行います。
　施設は建設から40 年くらいまでは、小規模な改修工事や点検・保守・修繕を定期的に行うことによって、性能・機能を初期性能あるいは許容できるレベル以上に保つことができます。しかし、建設後 40 年程度経過すると点検・保守による修繕・小規模改修工事では、性能・機能が許容できるレベルを維持できなくなり、大規模改修工事が必要
となります。要求性能レベルは通常時間が経つにつれて上昇するため、要求性能レベルの変化を視野に入れた改修工事が望まれます。
さらに施設の寿命を延ばすには、長寿命改修工事が必要となります。本市の公共施設等では、建替周期は 大規模改修工事を経て 60 年とし、その時点で診断を行いさらに使用が可能であれば長寿命改修工事を行って 80 年まで長期使用しコストを削減することも検討します。</t>
  </si>
  <si>
    <t>「ユニバーサルデザイン２０２０行動計画」（平成２９年２月２０日ユニバーサルデザイン２０２０関係閣僚会議決定）及び大分県の「おおいた･ユニバーサルデザイン推進基本指針」における考え方等を踏まえ、公共施設等の計画的な改修等によるユニバーサルデザイン化の推進を図ります。
改修等にあたり、高齢者や障がい者等の自立した日常生活及び社会生活を確保するため、公共施設等のバリアフリー化に取組むとともに、年齢や性別、障がい者の有無、国籍等の違いに関わらず、誰もが使用しやすい設計として、ユニバーサルデザインの考え方に配慮します 。</t>
  </si>
  <si>
    <t>継続・見直し複合化、集約化、転用、減築 、廃止などの取組みを進め、保有総量の低減を図ります。
施設の新設が必要な場合、中長期的な目標値の範囲内で、費用対効果を考慮して行います。施設の廃止によって生じた施設や用地等は、原則貸付・売却による収益確保に努めます。
都市基盤施設インフラ については今後の社会状況や市民ニーズを的確に捉え、財政状況を考慮して中長期的な視点から必要な施設の整備を計画的に行います。</t>
  </si>
  <si>
    <t>　2055年までに延床面積を21.6％削減とします。（261,798㎡から205,208㎡）</t>
  </si>
  <si>
    <t>施設マネジメントを運営するにあたり、施設点検から始まり、利用状況等の調査や施設の改修 など、施設の維持管理や運営を実施することで、計画的な保全が実現できます。
本計画を効率的、効果的に実現するためにも、蓄積された情報だけでなく、地方公会計との連携も活用していきます。</t>
  </si>
  <si>
    <t>公共施設の有効活用は、工夫次第で、財政効果だけでなく利便性の向上といった大きな効果をもたらすものです。
実際に取組む際には、対象となった施設等について、財政効果や利用状況を考慮するだけでなく、実際に利用している市民の立場から見た利便性や利用者の声も考慮することで、それぞれの地域の実情にふさわしい取組みにすることが重要です。
■点検・診断等により高度の危険性が認められた公共施設等や老朽化等により供用廃止され、かつ今後も利用見込みのない公共施設等については、順次解体を行います。</t>
  </si>
  <si>
    <t>市町合併以降、施設の集約化や複合化が課題とされてきまし た。その後、さらなる人口減少による過疎化や施設の老朽化により、施設の維持・更新費用が、財政運営上の 大きな負担 となってきました。
そこで、広域連携 が可能な施設については、広域連携 による施設総量の抑制を行うことにより、施設整備費や維持管理コストの削減が可能となります。</t>
  </si>
  <si>
    <t>施設マネジメントを運営するにあたり、施設点検から始まり、利用状況等の調査や施設の
改修 など、施設の維持管理や運営を実施することで、計画的な保全が実現できます。</t>
  </si>
  <si>
    <t>社会情勢の変化や事業の進捗状況等に応じて必要があれば、計画実施期間中においても見直しを行うものとします。</t>
  </si>
  <si>
    <t>建物系施設を各分類に分け、建物系施設、インフラ系施設のそれぞれに基本的な方針を記載しています。</t>
  </si>
  <si>
    <t>【平成27年度】
老朽化した荻支所庁舎と、荻福祉健康エリアの複合化に伴い旧荻支所庁舎を除却予定。
【平成28年度】
旧第2庁舎、久住林業センター、久住町民センターを除却。
【平成29年度】
健康センター「天満湯」、旧竹田中学校プールを除却。ふれあい観光館を地元へ譲与。
【平成30年度】
旧市営住宅を売却
旧消防格納庫２棟譲与
【令和元年度】
旧下木分庁舎　除却（過疎債活用）
竹田方面隊第４分団第５部詰所　除却（過疎対策事業債活用）
旧給食調理場を売却
旧消防格納庫を売却
【令和２年度】
旧岡本小学校除却（過疎債活用）
【令和３年度】
旧祖峰中学校除却（過疎債活用）
文化財管理センター倉庫（旧体育館）除却（過疎債活用）
【令和４年度】
旧東部第３部格納庫除却（過疎債活用）</t>
    <rPh sb="314" eb="316">
      <t>レイワ</t>
    </rPh>
    <rPh sb="330" eb="332">
      <t>ジョキャク</t>
    </rPh>
    <rPh sb="333" eb="335">
      <t>カソ</t>
    </rPh>
    <rPh sb="335" eb="336">
      <t>サイ</t>
    </rPh>
    <rPh sb="336" eb="338">
      <t>カツヨウ</t>
    </rPh>
    <phoneticPr fontId="5"/>
  </si>
  <si>
    <t>　国（社人研）の推計（平成27年国勢調査ベース、平成30年3月推計）によると、総人口は、平成22年国調ベースの推計よりも、生残率の上昇や合計特殊出生率といった自然増加に寄与する好材料や、幼年期、青年期、定年退職年齢前後の流入といった社会増加に寄与する好材料をもって、推計値が上向きに改善しています。また、令和2年の国勢調査実績値は、人口ビジョン【目標値】及び社人研推計値（平成22年度・平成27年度）を上回っています。
ただし、増加に転じるまでには至らず、今後の目標値でも減少が見込まれており、10年後の令和12年には現時点から91%、20年後の令和22年には同84%、30年後の令和32年には同80%まで減少し、17,653人となります。</t>
  </si>
  <si>
    <t>（令和２年度末時点）
【公共施設】
198施設
162,257.3㎡
【インフラ】
道路：2,882,534㎡
橋梁：6,200㎡（橋梁長寿命化対象42橋分）
上水道配水管：167,227ｍ
下水道管：168,000ｍ</t>
  </si>
  <si>
    <t>（財政・人口）
　普通交付税の減少・人口の減少が想定されており、収入減が予想されるなか、更新費用の増大が見込まれている。
（老朽化の進行）
　保有施設のうち施設床面積合計87,666㎡（約54％）が30年を経過し、また今後10年のうちに127,214㎡（約78％）が老朽化することが見込まれている。
（維持更新費の増大）
　公共施設等を維持する場合、これまで公共施設等に支出してきた金額の1.25倍、40年間の総額で約1,299.8億円、年間平均で32.5億円が必要となる。　※本計画策定（平成28年度）時点の状況</t>
  </si>
  <si>
    <t>（公共施設のみ）
・築60年で建替等の更新を実施すると想定
・築30年で大規模改修を実施すると想定
・更新費用の単価は総務省の公共施設更新費用試算の考え方に合わせて設定</t>
    <rPh sb="10" eb="11">
      <t>チク</t>
    </rPh>
    <rPh sb="13" eb="14">
      <t>ネン</t>
    </rPh>
    <rPh sb="15" eb="17">
      <t>タテカ</t>
    </rPh>
    <rPh sb="17" eb="18">
      <t>トウ</t>
    </rPh>
    <rPh sb="19" eb="21">
      <t>コウシン</t>
    </rPh>
    <rPh sb="22" eb="24">
      <t>ジッシ</t>
    </rPh>
    <rPh sb="27" eb="29">
      <t>ソウテイ</t>
    </rPh>
    <rPh sb="31" eb="32">
      <t>チク</t>
    </rPh>
    <rPh sb="34" eb="35">
      <t>ネン</t>
    </rPh>
    <rPh sb="36" eb="39">
      <t>ダイキボ</t>
    </rPh>
    <rPh sb="39" eb="41">
      <t>カイシュウ</t>
    </rPh>
    <rPh sb="42" eb="44">
      <t>ジッシ</t>
    </rPh>
    <rPh sb="47" eb="49">
      <t>ソウテイ</t>
    </rPh>
    <rPh sb="51" eb="53">
      <t>コウシン</t>
    </rPh>
    <rPh sb="53" eb="55">
      <t>ヒヨウ</t>
    </rPh>
    <rPh sb="56" eb="58">
      <t>タンカ</t>
    </rPh>
    <rPh sb="59" eb="62">
      <t>ソウムショウ</t>
    </rPh>
    <rPh sb="63" eb="65">
      <t>コウキョウ</t>
    </rPh>
    <rPh sb="65" eb="67">
      <t>シセツ</t>
    </rPh>
    <rPh sb="67" eb="69">
      <t>コウシン</t>
    </rPh>
    <rPh sb="69" eb="71">
      <t>ヒヨウ</t>
    </rPh>
    <rPh sb="71" eb="73">
      <t>シサン</t>
    </rPh>
    <rPh sb="74" eb="75">
      <t>カンガ</t>
    </rPh>
    <rPh sb="76" eb="77">
      <t>カタ</t>
    </rPh>
    <rPh sb="78" eb="79">
      <t>ア</t>
    </rPh>
    <rPh sb="82" eb="84">
      <t>セッテイ</t>
    </rPh>
    <phoneticPr fontId="5"/>
  </si>
  <si>
    <t>・各個別施設計画推計値を反映
・各個別施設計画では長寿命化を想定した推計を実施（長寿命化は文科省モデル）
・「更新しない予定の施設」は除く</t>
    <rPh sb="1" eb="2">
      <t>カク</t>
    </rPh>
    <rPh sb="2" eb="4">
      <t>コベツ</t>
    </rPh>
    <rPh sb="4" eb="6">
      <t>シセツ</t>
    </rPh>
    <rPh sb="6" eb="8">
      <t>ケイカク</t>
    </rPh>
    <rPh sb="8" eb="11">
      <t>スイケイチ</t>
    </rPh>
    <rPh sb="12" eb="14">
      <t>ハンエイ</t>
    </rPh>
    <rPh sb="16" eb="17">
      <t>カク</t>
    </rPh>
    <rPh sb="17" eb="23">
      <t>コベツシセツケイカク</t>
    </rPh>
    <rPh sb="25" eb="29">
      <t>チョウジュミョウカ</t>
    </rPh>
    <rPh sb="30" eb="32">
      <t>ソウテイ</t>
    </rPh>
    <rPh sb="34" eb="36">
      <t>スイケイ</t>
    </rPh>
    <rPh sb="37" eb="39">
      <t>ジッシ</t>
    </rPh>
    <rPh sb="40" eb="44">
      <t>チョウジュミョウカ</t>
    </rPh>
    <rPh sb="45" eb="48">
      <t>モンカショウ</t>
    </rPh>
    <rPh sb="55" eb="57">
      <t>コウシン</t>
    </rPh>
    <rPh sb="60" eb="62">
      <t>ヨテイ</t>
    </rPh>
    <rPh sb="63" eb="65">
      <t>シセツ</t>
    </rPh>
    <rPh sb="67" eb="68">
      <t>ノゾ</t>
    </rPh>
    <phoneticPr fontId="5"/>
  </si>
  <si>
    <t>　単純更新（総務省モデル）した場合と長寿命化対策等を実施した場合の更新見込額（各個別施設計画を反映した更新費用）を比較</t>
    <rPh sb="1" eb="3">
      <t>タンジュン</t>
    </rPh>
    <rPh sb="3" eb="5">
      <t>コウシン</t>
    </rPh>
    <rPh sb="6" eb="9">
      <t>ソウムショウ</t>
    </rPh>
    <rPh sb="15" eb="17">
      <t>バアイ</t>
    </rPh>
    <rPh sb="18" eb="22">
      <t>チョウジュミョウカ</t>
    </rPh>
    <rPh sb="22" eb="24">
      <t>タイサク</t>
    </rPh>
    <rPh sb="24" eb="25">
      <t>トウ</t>
    </rPh>
    <rPh sb="26" eb="28">
      <t>ジッシ</t>
    </rPh>
    <rPh sb="30" eb="32">
      <t>バアイ</t>
    </rPh>
    <rPh sb="33" eb="35">
      <t>コウシン</t>
    </rPh>
    <rPh sb="35" eb="37">
      <t>ミコ</t>
    </rPh>
    <rPh sb="37" eb="38">
      <t>ガク</t>
    </rPh>
    <rPh sb="39" eb="40">
      <t>カク</t>
    </rPh>
    <rPh sb="40" eb="46">
      <t>コベツシセツケイカク</t>
    </rPh>
    <rPh sb="47" eb="49">
      <t>ハンエイ</t>
    </rPh>
    <rPh sb="51" eb="53">
      <t>コウシン</t>
    </rPh>
    <rPh sb="53" eb="55">
      <t>ヒヨウ</t>
    </rPh>
    <rPh sb="57" eb="59">
      <t>ヒカク</t>
    </rPh>
    <phoneticPr fontId="5"/>
  </si>
  <si>
    <t>　これまで、公共施設等の長寿命化や維持・管理等は部署ごとに取り組んできました。
今後は、関係部署間で横断的に連携を図ることとし、本計画を市全体の取り組みとして推進するための体制の構築を図るとともに、PDCAサイクルの推進も図っていきます。</t>
  </si>
  <si>
    <t>　厳しい財政状況下においては、行政だけの運営には限界があります。PPPやPFI等の手法の活用も検討し、民間の資金や活力を効果的に取り入れることで、行政が負担する維持管理費用を削減すると同時に、民間ノウハウを活かした市民満足度の高い公共サービス提供を目指します。</t>
  </si>
  <si>
    <t>　法律等により義務付けられている「法定点検」及び、施設の管理者等が自ら行う「自主点検」を日常的又は定期的に行います。施設ごとの点検や診断情報は、わかりやすく整理及び管理し、施設の維持管理等に活かしていきます。</t>
    <rPh sb="1" eb="3">
      <t>ホウリツ</t>
    </rPh>
    <rPh sb="3" eb="4">
      <t>トウ</t>
    </rPh>
    <rPh sb="7" eb="9">
      <t>ギム</t>
    </rPh>
    <rPh sb="9" eb="10">
      <t>ツ</t>
    </rPh>
    <rPh sb="17" eb="19">
      <t>ホウテイ</t>
    </rPh>
    <rPh sb="19" eb="21">
      <t>テンケン</t>
    </rPh>
    <rPh sb="22" eb="23">
      <t>オヨ</t>
    </rPh>
    <rPh sb="25" eb="27">
      <t>シセツ</t>
    </rPh>
    <rPh sb="28" eb="31">
      <t>カンリシャ</t>
    </rPh>
    <rPh sb="31" eb="32">
      <t>トウ</t>
    </rPh>
    <rPh sb="33" eb="34">
      <t>ミズカ</t>
    </rPh>
    <rPh sb="35" eb="36">
      <t>オコナ</t>
    </rPh>
    <rPh sb="38" eb="40">
      <t>ジシュ</t>
    </rPh>
    <rPh sb="40" eb="42">
      <t>テンケン</t>
    </rPh>
    <rPh sb="44" eb="47">
      <t>ニチジョウテキ</t>
    </rPh>
    <rPh sb="47" eb="48">
      <t>マタ</t>
    </rPh>
    <rPh sb="49" eb="52">
      <t>テイキテキ</t>
    </rPh>
    <rPh sb="53" eb="54">
      <t>オコナ</t>
    </rPh>
    <rPh sb="58" eb="60">
      <t>シセツ</t>
    </rPh>
    <rPh sb="63" eb="65">
      <t>テンケン</t>
    </rPh>
    <rPh sb="66" eb="68">
      <t>シンダン</t>
    </rPh>
    <rPh sb="68" eb="70">
      <t>ジョウホウ</t>
    </rPh>
    <rPh sb="78" eb="80">
      <t>セイリ</t>
    </rPh>
    <rPh sb="80" eb="81">
      <t>オヨ</t>
    </rPh>
    <rPh sb="82" eb="84">
      <t>カンリ</t>
    </rPh>
    <rPh sb="86" eb="88">
      <t>シセツ</t>
    </rPh>
    <rPh sb="89" eb="91">
      <t>イジ</t>
    </rPh>
    <rPh sb="91" eb="93">
      <t>カンリ</t>
    </rPh>
    <rPh sb="93" eb="94">
      <t>トウ</t>
    </rPh>
    <rPh sb="95" eb="96">
      <t>イ</t>
    </rPh>
    <phoneticPr fontId="5"/>
  </si>
  <si>
    <t xml:space="preserve">①施設総量の圧縮
施設のあり方の見直しや、統廃合や除却等による効果的な施設の再配置を行うことで、健全に維持管理できる施設総量（総延床面積）に圧縮します。
②ライフサイクルコストの縮減
施設の建設から施設の管理及び運営、そして建替えまでのトータル費用を縮減します。
③官民連携によるサービス向上
市民や民間事業者、他自治体等の多様な主体との連携により、ニーズの変化等に対応した柔軟で付加価値の高いサービス提供を行います。
④既存資源の有効活用
人々が交流するための場所やコミュニティの活力を発揮・創出する場所として、施設の余暇スペースや未利用地等の遊休資産を有効活用します。
</t>
  </si>
  <si>
    <t>　公共施設等の利用者の安全確保のため、他の実施方針と併せ備えを行っていきます。
点検・診断等の結果、危険性が高いと認められた公共施設等については、危険の除去により安全の確保に努めるとともに、老朽化等により供用廃止され、かつ今後とも利用見込みのない公共施設等については、取り壊し等を視野に入れた安全の確保を行います。</t>
    <rPh sb="1" eb="5">
      <t>コウキョウシセツ</t>
    </rPh>
    <rPh sb="5" eb="6">
      <t>トウ</t>
    </rPh>
    <rPh sb="7" eb="10">
      <t>リヨウシャ</t>
    </rPh>
    <rPh sb="11" eb="13">
      <t>アンゼン</t>
    </rPh>
    <rPh sb="13" eb="15">
      <t>カクホ</t>
    </rPh>
    <rPh sb="19" eb="20">
      <t>タ</t>
    </rPh>
    <rPh sb="21" eb="23">
      <t>ジッシ</t>
    </rPh>
    <rPh sb="23" eb="25">
      <t>ホウシン</t>
    </rPh>
    <rPh sb="26" eb="27">
      <t>アワ</t>
    </rPh>
    <rPh sb="28" eb="29">
      <t>ソナ</t>
    </rPh>
    <rPh sb="31" eb="32">
      <t>オコナ</t>
    </rPh>
    <rPh sb="40" eb="42">
      <t>テンケン</t>
    </rPh>
    <rPh sb="43" eb="45">
      <t>シンダン</t>
    </rPh>
    <rPh sb="45" eb="46">
      <t>トウ</t>
    </rPh>
    <rPh sb="47" eb="49">
      <t>ケッカ</t>
    </rPh>
    <rPh sb="50" eb="53">
      <t>キケンセイ</t>
    </rPh>
    <rPh sb="54" eb="55">
      <t>タカ</t>
    </rPh>
    <rPh sb="57" eb="58">
      <t>ミト</t>
    </rPh>
    <rPh sb="62" eb="66">
      <t>コウキョウシセツ</t>
    </rPh>
    <rPh sb="66" eb="67">
      <t>トウ</t>
    </rPh>
    <rPh sb="73" eb="75">
      <t>キケン</t>
    </rPh>
    <rPh sb="76" eb="78">
      <t>ジョキョ</t>
    </rPh>
    <rPh sb="81" eb="83">
      <t>アンゼン</t>
    </rPh>
    <rPh sb="84" eb="86">
      <t>カクホ</t>
    </rPh>
    <rPh sb="87" eb="88">
      <t>ツト</t>
    </rPh>
    <rPh sb="95" eb="98">
      <t>ロウキュウカ</t>
    </rPh>
    <rPh sb="98" eb="99">
      <t>トウ</t>
    </rPh>
    <rPh sb="102" eb="104">
      <t>キョウヨウ</t>
    </rPh>
    <rPh sb="104" eb="106">
      <t>ハイシ</t>
    </rPh>
    <rPh sb="111" eb="113">
      <t>コンゴ</t>
    </rPh>
    <rPh sb="115" eb="117">
      <t>リヨウ</t>
    </rPh>
    <rPh sb="117" eb="119">
      <t>ミコ</t>
    </rPh>
    <rPh sb="123" eb="125">
      <t>コウキョウ</t>
    </rPh>
    <rPh sb="125" eb="127">
      <t>シセツ</t>
    </rPh>
    <rPh sb="127" eb="128">
      <t>トウ</t>
    </rPh>
    <rPh sb="134" eb="135">
      <t>ト</t>
    </rPh>
    <rPh sb="136" eb="137">
      <t>コワ</t>
    </rPh>
    <rPh sb="138" eb="139">
      <t>トウ</t>
    </rPh>
    <rPh sb="140" eb="142">
      <t>シヤ</t>
    </rPh>
    <rPh sb="143" eb="144">
      <t>イ</t>
    </rPh>
    <rPh sb="146" eb="148">
      <t>アンゼン</t>
    </rPh>
    <rPh sb="149" eb="151">
      <t>カクホ</t>
    </rPh>
    <rPh sb="152" eb="153">
      <t>オコナ</t>
    </rPh>
    <phoneticPr fontId="5"/>
  </si>
  <si>
    <t>　耐震化については、「豊後高田市地域防災計画（平成27年）」との整合性を図りながら、施設の重要性・緊急性・財政面を勘案し実施します。</t>
    <rPh sb="1" eb="4">
      <t>タイシンカ</t>
    </rPh>
    <rPh sb="11" eb="16">
      <t>ブタ</t>
    </rPh>
    <rPh sb="16" eb="18">
      <t>チイキ</t>
    </rPh>
    <rPh sb="18" eb="20">
      <t>ボウサイ</t>
    </rPh>
    <rPh sb="20" eb="22">
      <t>ケイカク</t>
    </rPh>
    <rPh sb="23" eb="25">
      <t>ヘイセイ</t>
    </rPh>
    <rPh sb="27" eb="28">
      <t>ネン</t>
    </rPh>
    <rPh sb="32" eb="35">
      <t>セイゴウセイ</t>
    </rPh>
    <rPh sb="36" eb="37">
      <t>ハカ</t>
    </rPh>
    <rPh sb="42" eb="44">
      <t>シセツ</t>
    </rPh>
    <rPh sb="45" eb="48">
      <t>ジュウヨウセイ</t>
    </rPh>
    <rPh sb="49" eb="52">
      <t>キンキュウセイ</t>
    </rPh>
    <rPh sb="53" eb="56">
      <t>ザイセイメン</t>
    </rPh>
    <rPh sb="57" eb="59">
      <t>カンアン</t>
    </rPh>
    <rPh sb="60" eb="62">
      <t>ジッシ</t>
    </rPh>
    <phoneticPr fontId="5"/>
  </si>
  <si>
    <t>　施設の建替えには多くの費用がかかるため、長期的に見ると大きな財政負担となります。したがって長期的な財政負担を抑えるためには、建替えサイクルを延ばす必要があります。財政と連動した計画的な予防保全型の維持補修を行うとともに、定期的なメンテナンスやこまめな補修を実行し、施設の長寿命化の徹底を図ります。ただし、現状において老朽化が進みすぎて修繕等を実施しても今後求められる機能を満足することが難しい施設や、廃止する可能性のある施設については、長寿命化は行わず、安全が保たれる必要最低限の修繕に留めます。</t>
  </si>
  <si>
    <t>　改修等にあたり、高齢者や障がい者等の自立した日常生活及び社会生活を確保するため、公共施設等のバリアフリー化に取組むとともに、年齢や性別、障がいの有無、国籍等の違いに関わらず、誰もが使用しやすい設計として、ユニバーサルデザインの考え方に配慮します。</t>
    <rPh sb="1" eb="3">
      <t>カイシュウ</t>
    </rPh>
    <rPh sb="3" eb="4">
      <t>トウ</t>
    </rPh>
    <rPh sb="9" eb="12">
      <t>コウレイシャ</t>
    </rPh>
    <phoneticPr fontId="5"/>
  </si>
  <si>
    <t>脱炭素化の推進方針の記載がないため</t>
    <rPh sb="0" eb="4">
      <t>ダツタンソカ</t>
    </rPh>
    <rPh sb="5" eb="9">
      <t>スイシンホウシン</t>
    </rPh>
    <rPh sb="10" eb="12">
      <t>キサイ</t>
    </rPh>
    <phoneticPr fontId="5"/>
  </si>
  <si>
    <t xml:space="preserve">　今後は原則、廃止を伴わない施設の新設は行わず、施設の建替えを行う際は、施設の複合化・多機能化を進めていきます。
a.施設の集約、除却
地域の市民を対象とした生活に身近なサービス機能は地域に配置する一方、広範囲の市民や市外からの利用者等も対象としたサービスは広域的な利用がしやすい立地等を配慮し、施設の集約や除却等により、施設量の削減や増加の抑制を図ります。施設を集約するにあたっては、誰もが利用できる公共交通機関などの交通利便性にも配慮します。
b.施設の複合化・多機能化
目的や対象者ごとに施設を設置するという考え方を見直し、これまで1施設1サービスで行っていたサービスを、1施設で複数のサービスを行えるよう再編する「施設の複合化」や、施設のサービスをより多機能に再編する「施設の多機能化」により、サービス提供スペースの効率化を図ります。
複合化や多機能化により生み出されたスペースは削減し、他のサービスを導入することで、施設総量の削減や増加の抑制を図ります。また、施設の建替えの際には、用途の変更に柔軟に対応できるような仕様を検討します。
</t>
  </si>
  <si>
    <t>　計画策定時の平成28年度に推計した40年間の推計更新費用の年平均額32.5億円を過去５年間（平成23年度から平成27年度）の更新費用の年平均額26.1億円程度に抑えるよう計画しました。平成28年度から令和２年度の５年間の更新費用の年平均額は23.6億円であり、概ね計画の範囲内とすることができました。また、今後35年間（令和３年度から令和37年度まで）に見込まれる更新費用を令和２年度に策定した個別施設計画をベースに推計したところ、年平均額は26.9億円となり、平成28年度に設定した目標値を年平均で0.8億円上回っており、計画を進めていくためには個別施設計画の更なる精査が必要です。</t>
  </si>
  <si>
    <t>　地方公会計制度にて整備した公有財産台帳のデータを基に各施設所管課が個別に管理していた維持管理費及び利用状況等の施設に関する情報を一元管理し、各施設所管課がこれらを定期的に更新することにより継続的に施設の実態把握を可能とする効率的な仕組みを検討します。</t>
  </si>
  <si>
    <t>○既存資源の有効活用
人々が交流するための場所やコミュニティの活力を発揮・創出する場所として、施設の余暇スペースや未利用地等の遊休資産を有効活用するとともに、交流や公益的サービスを担う地域資源を活用した民間の場・空間づくりを支援していきます。
未利用施設や集約等により空き施設となった建物の貸付・売却等、十分に活用しきれていない市の公共施設等については積極的かつ戦略的に活用し、空きスペースや空き時間を利用して新たなサービスの創出や提供により、交流の場づくりの支援を検討していきます。</t>
  </si>
  <si>
    <t>　サービス提供の効率化や向上が図れるサービスにおいては、他自治体との密接な連携により、サービス提供の広域化を検討していきます。</t>
    <rPh sb="5" eb="7">
      <t>テイキョウ</t>
    </rPh>
    <rPh sb="8" eb="11">
      <t>コウリツカ</t>
    </rPh>
    <rPh sb="12" eb="14">
      <t>コウジョウ</t>
    </rPh>
    <rPh sb="15" eb="16">
      <t>ハカ</t>
    </rPh>
    <rPh sb="28" eb="29">
      <t>タ</t>
    </rPh>
    <rPh sb="29" eb="32">
      <t>ジチタイ</t>
    </rPh>
    <rPh sb="34" eb="36">
      <t>ミッセツ</t>
    </rPh>
    <rPh sb="37" eb="39">
      <t>レンケイ</t>
    </rPh>
    <rPh sb="47" eb="49">
      <t>テイキョウ</t>
    </rPh>
    <rPh sb="50" eb="53">
      <t>コウイキカ</t>
    </rPh>
    <rPh sb="54" eb="56">
      <t>ケントウ</t>
    </rPh>
    <phoneticPr fontId="5"/>
  </si>
  <si>
    <t>　実効性を確保するため、削減目標の達成に向けた進捗状況の点検、また、本計画の方針をもとに、具体的な施策を実施するために、公共施設については、再配置計画や保全計画の策定、インフラ施設については個別施設計画を策定し、ともに計画的に推進していきます。</t>
  </si>
  <si>
    <t>随時見直し</t>
    <rPh sb="0" eb="2">
      <t>ズイジ</t>
    </rPh>
    <rPh sb="2" eb="4">
      <t>ミナオ</t>
    </rPh>
    <phoneticPr fontId="5"/>
  </si>
  <si>
    <t>＜市民文化・社会教育施設＞
・地区集会所については、必要な修繕をしながら現状維持に努めるとともに個別施設計画の方針に基づき、施設利用状況等を勘案しながら今後の活用について検討していきます。
・中央公民館、真玉公民館、香々地公民館については、長期間の利用ができるよう適切な維持管理に努めます。地区公民館については、今後も適切な維持管理に努め、個別施設計画に基づき更新等を実施します。
・図書館については、軽微な故障については指定管理の範囲内で対応しています。また、定期的なメンテナンスや点検を実施し、適正な維持管理に努めるとともに計画的な改修を実施します。
・その他の施設についても適切な維持管理に努め、必要に応じて、長寿命化事業等 を実施します。
＜スポーツ・レクリエーション施設＞
・各施設の有効活用を図り、今後も長期間の利用ができるよう、適切な維持管理に努め、必要に応じて、長寿命化事業等を実施します。更新時期には、施設の利用状況や地域の実情、費用対効果などを勘案するとともに、施設のあり方について、指定管理や民間移譲等も視野に入れ検討します。
＜産業施設＞
・環境省の補助事業で建設しているエコハウスについては令和14年度に処分可能となるため、売却等を含めて検討します。
・玉津地区に新たな観光交流拠点施設を整備するため、令和４年度から調査を開始します。
・その他の施設についても適切な維持管理に努め、必要に応じて、長寿命化事業等を実施します。
＜学校教育施設＞
・学校教育施設については、定期的な点検、診断を実施し、計画的に長寿命化事業等を実施することで施設の長寿命化並びに費用の平準化を図ります。空調機器及び照明機器のLED化についても、学校規模等を考慮し計画的に整備を行っていきます。学校プールについては、児童生徒数を考慮して、今後のプール施設のあり方について検討を行っていきます。また、総合教育計画審議会の答申に基づき、児童生徒数の動向だけでなく地域性等も考慮し、適正規模や適正配置等、学校のあり方について検討します。
・その他の施設についても個別施設計画の方針に基づき長寿命化事業等を実施します。
＜子育て支援施設＞
・香々地保育園については、津波、洪水及び高潮のそれぞれ浸水想定区域に指定されているため社会福祉法人の今後の移転を視野に、現在の施設の処分、活用を検討します。
・わこう児童クラブについては、老朽化が激しいことから、令和４年度から２か年で改修を行います。高田と桂陽の児童クラブについては、新しい施設のため現時点で改修等は必要ありませんが、適切な維持管理に努め、個別施設計画に基づいた長寿命化対策を実施します。
・その他の施設については、適切な維持管理に努め、必要に応じて、長寿命化事業等を実施します。
＜保健・福祉施設＞
・今後も適切な維持管理に努め、必要に応じて、長寿命化事業等を実施します。また、利用者数の推移や民間事業者の動向、同種のサービス等を参考に、引き続き行政施設として維持することの必要性を検討します。
＜庁舎等＞
・各庁舎（各保健センター、旧香寿苑を含む）については、今後、人口の推移や耐用年数等を踏まえた上で、長寿命化事業等の実施や適正規模の更新等を検討していきます。
・消防施設は、消防能力を維持していく観点から、定期的な点検や必要に応じて、長寿命化事業等を実施します。
・地区の消防団施設については、基本的に更新しないものとするが、既に他の地区で所有している施設との公平性等を考慮し、修繕、更新、廃止、譲渡等を検討します。
＜住宅施設等＞
・市営住宅については、令和２年度に策定した市営住宅長寿命化計画により、計画的・効率的な修繕や改修等を行っていきます。また、耐用年数を経過し耐震性に問題がある住棟については、建替えや統合による再編や集約化、除却等を進めていきます。耐震性に問題がないその他施設についても、安全に生活できるよう必要に応じて修繕等を行い、適切な維持管理に努めます。
・その他の施設については、適切な維持管理に努め、個別施設計画に基づいた長寿命化事業等を実施します。
＜公園＞
・都市公園については、定期的な点検、診断を実施し、計画的な長寿命化事業等を実施します。 また、公園建築当初よりある樹木や垣根等については、樹木の伐採や剪定、敷地内の草刈り等、定期的な維持管理を行っています。
・その他の公園についても、適切な維持管理に努め、必要に応じて、長寿命化事業等を実施します。
＜供給処理施設＞
【廃棄物処理】
・し尿処理施設は、今後も定期的な点検により適切な維持管理に努めるとともに、個別施設計画に基づき長寿命化事業等を実施します。
・ごみ清掃工場は、新施設の完成までは、市民生活に支障が出ないよう必要に応じて、長寿命化事業等を実施します。
【火葬場】
・定期的な点検と適切な維持管理に努めるとともに、個別施設計画に基づき長寿命化事業等を実施します。
【道路・橋りょう】
・適切な維持管理に努め、必要に応じて、長寿命化事業等を実施します。
・各幹線市道の整備については、財政状況を勘案しながら、道路整備による効果が大きい路線を優先的に整備することを基本とし、安全対策を求められる生活道路・通学路の整備については、住民生活の安全性、利便性等を考慮しながら、整備・検討を行います。道路施設等の予防保全としては、舗装、橋梁、トンネル等の長寿命化計画に基づき、損傷が著しい箇所や緊急性の高い箇所等の老朽化対策を行います。また、事故防止と道路交通の安全性を確保するため、道路パトロールや定期的な点検を実施することで、危険な箇所や通行に支障を及ぼすおそれのある箇所に対し、緊急性や安全性等を勘案しながら、計画的に交通安全施設の整備や維持補修等を行います。
・農道については、機能保全計画に基づき、老朽化の程度や緊急性などを考慮して改修を行うとともに、定期的なパトロール等を行い、予防保全に配慮しライフサイクルコストの縮減を図ります。
・林道については、住民生活の安全性、快適性、利便性等を考慮しながら整備を進めます。また、持続可能で活力ある地域づくりを実現するため、橋梁、舗装、トンネルなどの長寿命化計画に基づき、損傷の程度が著しい箇所や緊急性の高い箇所等の整備を行います。また林道パトロール等を行い、日常の交通安全確保のための整備を行います。
【上水道施設】
・水道事業は、電気設備、管路をはじめ多数の償却施設を有していることから、これらの更新には多額の投資に対する財源の確保が必要です。令和３年度策定の「豊後高田市水道事業ビジョン」及び「豊後高田市水道事業経営戦略」に基づき、新規の水源確保や水源拡張を目的とした施設の更新及びシステム構築工事、経年劣化した構造物、設備及び管路の更新を行います。
【下水道施設】
・市全体の水環境を維持・向上していくため、今後の人口の推移や各施設の耐用年数等を踏まえた上で、平成27年度策定の「汚水処理施設整備構想」や、平成28年度策定の「豊後高田市下水道事業経営戦略」、平成31年度策定の「豊後高田市終末処理場他構築基本計画（ストックマネジメント計画）」に基づき、引き続き長寿命化対策、耐震・耐津波対策の事業を実施するとともに、今後策定される各処理区のストックマネジメント計画に基づき、適正な維持管理、更新・統廃合・処理方法の見直し等を実施します。
【用途廃止施設等】
・今後も財産の有効活用に努めます。基本的には更新を行いませんが、必要性のある施設については、適切な維持管理に努め、長寿命化事業等を実施し施設の長寿命化に努め、必要に応じて行政目的のための転用も図ります。</t>
  </si>
  <si>
    <t>Ｈ27年度：新庁舎建設に伴い、県庁舎を一部購入し統合。旧庁舎を除却。
H28年度：福祉施設4施設を譲渡。
H29年度：福祉施設7施設を譲渡。産業施設1施設を売却。公営住宅等を１施設解体、１施設建替。
H30年度：福祉施設7施設を譲渡。産業施設２施設を譲渡、1施設購入。公営住宅１施設建替。その他1施設寄附受領。
R1年度：公営住宅等（4施設7棟解体、1施設1棟新築）、スポーツ・レクリエーション施設（1施設解体、1施設新築）
R2年度：住宅施設等（１棟解体）、保健・福祉施設（１施設譲渡）、
産業施設（２施設新築）、スポーツ・レクリエーション施設（１棟解体）、
学校教育施設（１施設解体、１施設新築）</t>
  </si>
  <si>
    <t>総人口は令和27 年には19,314 人と推計。（平成27 年と令和27 年と比較して36.0％の減少）
生産年齢人口は平成27 年の16,204 人から47.5％減の8,505 人、15 歳未満人口にいたってはピーク時の3,512 人から45.1％減の1,927 人と予想。</t>
    <rPh sb="0" eb="3">
      <t>ソウジンコウ</t>
    </rPh>
    <phoneticPr fontId="5"/>
  </si>
  <si>
    <t>【公共施設等】（インフラ施設を除く）
R3年度末：245施設、延床面積207,995㎡</t>
    <rPh sb="21" eb="24">
      <t>ネンドマツ</t>
    </rPh>
    <rPh sb="28" eb="30">
      <t>シセツ</t>
    </rPh>
    <rPh sb="31" eb="35">
      <t>ノベユカメンセキ</t>
    </rPh>
    <phoneticPr fontId="5"/>
  </si>
  <si>
    <t>少子高齢化を伴う人口減少社会を迎え、生産人口も減る中で、将来の大幅な税収増は難しく、地方交付税の減少等によって、公共施設の維持管理費に充てられる財源は減少することが予想されることから、現在の公共施設の総量維持は困難。</t>
  </si>
  <si>
    <t>現在の公共施設とインフラ資産の総量を維持し、耐用年数に応じて更新を行った場合、今後40 年間で2,227.6 億円、年平均55.7 億円の財源が必要となります。
現在の公共施設の総量を維持し、耐用年数に応じて建替えを行った場合、今後40 年間で884.6 億円、年平均22.1 億円の財源が必要となります。</t>
  </si>
  <si>
    <t>長寿命化対策を実施した場合、更新費用の推計額は40 年間の合計で1,870.2 億円となります。単純に更新した場合は40 年間で2,227.6 億円となる見込み。</t>
  </si>
  <si>
    <t>1 年あたり8.9 億円もの削減効果が見込まれますが、長寿命化対策を実施した場合でも年平均で46.8 億円が必要となり、直近5 年間における投資的経費の年平均と比較して1.3 倍となるため、今後は費用の軽減を図るため長寿命化に加え、更新再整備や総量縮減を計画的に実施していくことが必要。</t>
  </si>
  <si>
    <t>全庁的な視点をもって、全体の進捗管理を担う統括部門と、各公共施設等を所管し、維持管理する実施部門が、相互に連携しながら、計画の進行管理に取り組みます。</t>
  </si>
  <si>
    <t>施設情報の詳細把握が必要な公共施設については、利用状況やコスト情報等、ソフト・ハード両面にわたる情報を詳細に把握し、「施設カルテ」として取りまとめ、施設情報のデータベース化を進めます。</t>
  </si>
  <si>
    <t>計画的に長寿命化、機能強化、省エネルギー化等を進め、維持管理に必要となる財政負担の平準化、軽減を図るとともに社会環境や役割の変化に応じた、誰もが安心して利用できる施設づくりを目指します。インフラ施設は、費用対効果を考慮し、新設や更新をバランスよく実施します。</t>
  </si>
  <si>
    <t>利用率が低い施設については、売却や貸付等を検討し、長期の活用が見込めない施設等については廃止します。その場合は老朽化による破損等で周辺の環境、治安に悪影響を与えないよう、施設の取壊しを行います。</t>
  </si>
  <si>
    <t>建設から一定期間を経過した施設は耐震診断のうえ、必要に応じて計画的に耐震補強工事を実施します。しかし、建設から30 年以上経過している施設については、耐震化の投資効果が短期間となることから、慎重に対応することとし、耐震性のある既存の施設への機能移転を視野に入れながら検討を行います。</t>
  </si>
  <si>
    <t>大規模改修の周期を待たずに、必要に応じて破損、故障が発生する前に、計画的に長寿命化を行い、財政負担の平準化及び施設の延命化、維持管理費の削減を図ります。</t>
  </si>
  <si>
    <t>利用者の安全性の確保と利便性の向上を図るため、施設の更新時にはユニバーサルデザインの視点を取り入れた整備を行います。</t>
  </si>
  <si>
    <t>エネルギー消費量の多い照明設備や空調設備等について、計画的に改善するなど、脱炭素化を推進します。また、維持管理費が高額な施設については、原因を分析し経費の削減を図ります。</t>
  </si>
  <si>
    <t>利用率が低い施設については、売却や貸付等を検討し、長期の活用が見込めない施設等については廃止します。</t>
  </si>
  <si>
    <t>【公共施設】
①新規整備は原則行わない
②今後２０年間で行政財産の延床面積30％縮減
【インフラ】
ライフサイクルコスト縮減</t>
    <rPh sb="28" eb="30">
      <t>ギョウセイ</t>
    </rPh>
    <rPh sb="30" eb="32">
      <t>ザイサン</t>
    </rPh>
    <rPh sb="33" eb="34">
      <t>ノ</t>
    </rPh>
    <phoneticPr fontId="5"/>
  </si>
  <si>
    <t>すべての施設情報を一元的に管理し、全庁的な共有化を図る必要があることから、新会計システムの導入に伴う「固定資産台帳」を活用し、一元化された情報を基に、施設の集約化や統廃合の検討を行います。</t>
  </si>
  <si>
    <t>施設の更新にあたっては、効率的な運営を行う観点から、サービス提供のための施設等を全て自らが整備することを前提とせず、近隣市町との施設の共同設置も検討します。</t>
  </si>
  <si>
    <t>総合的・全庁的な観点から施設の今後のあり方を検討するため、施設カルテ、固
定資産台帳等の情報を活用し、統一的な評価基準を構築したうえで、各施設の評価
を実施します。そのうえで、公共施設の長寿命化における優先順位付けや施設運営
の見直し等を実施します。</t>
  </si>
  <si>
    <t>必要に応じて適宜見直しを行う。</t>
    <rPh sb="0" eb="2">
      <t>ヒツヨウ</t>
    </rPh>
    <rPh sb="3" eb="4">
      <t>オウ</t>
    </rPh>
    <rPh sb="6" eb="8">
      <t>テキギ</t>
    </rPh>
    <rPh sb="8" eb="10">
      <t>ミナオ</t>
    </rPh>
    <rPh sb="12" eb="13">
      <t>オコナ</t>
    </rPh>
    <phoneticPr fontId="5"/>
  </si>
  <si>
    <t>①公共施設（公共建築物）
学校教育系、市営住宅、行政系、スポーツ・レクリエーション系、病院、市民文化系、医療保健福祉、産業系、社会教育系、消防、公園、その他
②インフラ資産
道路、橋りょう、上下水道、ケーブルテレビ</t>
    <rPh sb="13" eb="15">
      <t>ガッコウ</t>
    </rPh>
    <rPh sb="15" eb="17">
      <t>キョウイク</t>
    </rPh>
    <rPh sb="19" eb="23">
      <t>シエイジュウタク</t>
    </rPh>
    <rPh sb="24" eb="26">
      <t>ギョウセイ</t>
    </rPh>
    <rPh sb="26" eb="27">
      <t>ケイ</t>
    </rPh>
    <rPh sb="43" eb="45">
      <t>ビョウイン</t>
    </rPh>
    <rPh sb="46" eb="50">
      <t>シミンブンカ</t>
    </rPh>
    <rPh sb="50" eb="51">
      <t>ケイ</t>
    </rPh>
    <rPh sb="52" eb="54">
      <t>イリョウ</t>
    </rPh>
    <rPh sb="69" eb="71">
      <t>ショウボウ</t>
    </rPh>
    <rPh sb="87" eb="89">
      <t>ドウロ</t>
    </rPh>
    <rPh sb="90" eb="91">
      <t>キョウ</t>
    </rPh>
    <rPh sb="95" eb="97">
      <t>ジョウゲ</t>
    </rPh>
    <rPh sb="97" eb="99">
      <t>スイドウ</t>
    </rPh>
    <phoneticPr fontId="5"/>
  </si>
  <si>
    <t>H29:老朽化した図書館を新築、 老朽化した地区公民館を新築
H30:旧中学校普通教室棟を解体
R1:老朽化した地区公民館を新築
R2:老朽化した橋りょうを新設、学校給食センターの集約化、老朽化した中学校を新築
R3:老朽化した公民館を解体
R4:倉庫を民間に売却</t>
  </si>
  <si>
    <t>総人口は令和22年には約40,600人まで減少すると推計。年少人口(15歳未満)は約4,500人、老年人口（65歳以上）は約16,000人、高齢化率(令和22年）は約40％と推計。「宇佐市人口ビジョン」では、令和22年の総人口を47,000人とし、令和42年まで45,000人を維持することを目標と設定。</t>
  </si>
  <si>
    <t>令和2年度末時点の施設数は約433施設、床面積の合計は約36.6万㎡。</t>
  </si>
  <si>
    <t>厳しい財政状況を踏まえると、既存の公共施設等の全てを現状のまま維持することは困難。</t>
  </si>
  <si>
    <t>今後約40年の1年あたり整備費推計
【公共施設】
年平均で約42.4億円
【インフラ】
年平均で約50.8億円</t>
  </si>
  <si>
    <t>今後約40年の1年あたり整備費推計
【公共施設】
年平均で約30.1億円
【インフラ】
年平均で約50.8億円</t>
  </si>
  <si>
    <t>令和3年度から10年間
の経費の見込み
【公共施設】
10年間で約1.8億
【インフラ】
10年間で約49億</t>
  </si>
  <si>
    <t>・計画推進委員会を設置し、下部組織として部会を設け、各公共施設、インフラ施設の担当部署に対し、横断的な指針を示す。
・計画を推進する事務局を設置し、計画の進行管理を行う 。
・公共施設事前協議及び予算編成における財政部署との連携、「保全の考え方」に基づく計画保全の推進における保全管理部署との連携及び各施設所管課との連携を十分に確保しながら取り組みを推進する。</t>
  </si>
  <si>
    <t>民間のノウハウや活力を取り入れたより効果的・効率的な公共施設マネジメントの実現を図る。
PPPなど、民間活力を活用し、機能を維持・向上させつつ、改修・更新費用及び管理運営費用を縮減する。</t>
  </si>
  <si>
    <t>施設管理者による日常点検、法令等に基づき定期的に行う点検、災害や事故発生等による緊急点検。</t>
  </si>
  <si>
    <t>点検保全等を基に優先順位を定め、修繕を適切な時期に行うことを基本に工事箇所の調整を行い予算の平準化を図る。健全な状態を維持しながら長寿命化を図り、ライフサイクルコストの縮減を目指す。</t>
  </si>
  <si>
    <t>道路の安全確保については、日常的なパトロールによる目視点検の中で、道路陥没箇所等を発見した場合、応急修繕が可能となる体制を確保するとともに、災害時の緊急輸送道路を補完する道路について安全確保に努める。</t>
  </si>
  <si>
    <t>・本計画との整合性を図りながら施設種別ごとの特性や施設の重要性、緊急性を考慮し、経済性、財源などの観点から計画的な耐震化 を推進する。</t>
  </si>
  <si>
    <t>適切な補修・大規模改修を行うことにより、個別施設におけるライフサイクルコストを縮減する。
個別施設の長寿命化を踏まえた、分野ごとの中長期的な改修・更新計画を策定し、計画的な施設の改修・更新を推進する。</t>
  </si>
  <si>
    <t>維持管理・修繕・更新等の実施方針としてユニバーサルデザイン化にも配慮した改修を行う。</t>
  </si>
  <si>
    <t>維持管理・修繕・更新等の実施方針として脱炭素化にも配慮した改修を行う。</t>
  </si>
  <si>
    <t>施設の更新（建替え）は複合施設とする。
複合化等によって、機能を維持しつつ、施設総量を縮減する。
・複合施設においては、管理・運営についても一元化・効率化する。</t>
  </si>
  <si>
    <t>地方公会計・固定資産台帳と連動する形で公共施設（ハコモノ）のデータベースを使用しており、データの一元管理や全庁的なデータの活用を今後も継続する。</t>
  </si>
  <si>
    <t>施設の複合化により空いた土地・建物は、活用・処分を促進する。</t>
  </si>
  <si>
    <t>計画の進行管理については、結果として年度末時点でどの程度の実績をあげたかどうか、年度単位で状況を確認し、施設の更新・整備段階においては、事前協議を行っていく。</t>
  </si>
  <si>
    <t>年度単位での状況確認</t>
    <rPh sb="0" eb="4">
      <t>ネンドタンイ</t>
    </rPh>
    <rPh sb="6" eb="10">
      <t>ジョウキョウカクニン</t>
    </rPh>
    <phoneticPr fontId="5"/>
  </si>
  <si>
    <t>「市民文化系施設」、「スポーツ・レクリエーション系施設」、「産業系施設」、「学校教育系施設」、「子育て支援施設」、「保健・福祉施設」、「行政系施設」、「公営住宅」、「公園」、「供給処理施設」の10区分に分類し、区分ごとに方針を示す。</t>
  </si>
  <si>
    <t>安心院支所の更新にあたっては、安心院支所と安心院中央公民館の機能に加え、各種団体（市観光協会、あじむ農業公社、まちづくり協議会、安心院土地改良区等）の事務所を一元化して、窓口が効率的に連携できるよう複合施設とした。</t>
  </si>
  <si>
    <t>国立社会保障・人口問題研究所の推計値によると、2015 年(平成27 年)以降減少率（5 年間）が6～8％に拡大し、本市の人口は急速に減少していく見通しとなっています。
本市の人口は、令和12 年（2030年）には3 万人、令和37 年(2055 年)には2 万人を割り込み、令和42 年（2060 年）には17,975 人（平成22 年(2010 年)比54.4％減）になると推計されています。</t>
  </si>
  <si>
    <t>【インフラ】
　道路　1,428km
  農道　76km
　林道　143km
　橋りょう　10.6km
　カルバート　6.3m
　トンネル　2,744ｍ
　上水道　(導：20,579ｍ　送：32,420ｍ　配：341,766ｍ）
　下水道　20,062ｍ
　集落排水　39,000ｍ</t>
  </si>
  <si>
    <t>(1) 施設の老朽化
(2) ニーズの変化
(3) 財源の不足
(4) 修繕・維持管理・耐震化
上記4項目についてまとめています。</t>
  </si>
  <si>
    <t>所有する公共建築物を、全て大規模改修を実施し、現状規模のまま建替えた場合、令和26 年度（2044 年度）までに約768.6 億円（年間平均約32.0 億円）の更新費用がかかる見込みとなります。</t>
  </si>
  <si>
    <t>予防保全的に長寿命化対策を行い、長寿命化を図り建物を80 年使用した場合の維持・更新コストを算出します。その結果、令和26 年度（2044 年度）までに約639.2億円となり、従来型の場合より、約129.4 億円の削減が見込まれます。</t>
  </si>
  <si>
    <t>令和3 年度(2021 年度)～令和12 年度（2030 年度）で、個別施設計画に基づく実施計画を実施した場合、大幅に費用削減が実現します。
10年間でおよそ289億円の削減が見込まれます。</t>
  </si>
  <si>
    <t>施設の各部門を横断的に管理し、施設を効率的に維持管理する目的で、市長をトップとした全庁的な取組体制を構築します。施設情報の一元管理においては、庁内の施設管理システムを活用し、関係部署との共有化を図ります。また以下の内容についても取組むこととします。</t>
  </si>
  <si>
    <t>ＰＰＰ／ＰＦＩ等、民間活力を活用し、機能を維持・向上させつつ、改修・更新コスト及び管理運営コストを縮減します。</t>
  </si>
  <si>
    <t>定期的な点検・診断に基づき、各部位などの劣化状況を把握し、点検・診断結果は施設情報として整理し、共有します。</t>
  </si>
  <si>
    <t>損傷などが発生した後に修繕などを行う「事後保全型」から、計画的に保全や改築などを行う「予防保全型」へと転換し、計画的な保全による安全確保を図ります。</t>
  </si>
  <si>
    <t>公共施設における安全確保は、利用者の安全を確保し、資産や情報の保全を目的とした要件です。また万一の事故・事件・災害に遭遇したときに損害を最小限にとどめ俊敏に復旧する体制を、平時から整えるための備えは、施設管理者にとっても最も重要なことです。</t>
    <rPh sb="0" eb="2">
      <t>コウキョウ</t>
    </rPh>
    <rPh sb="2" eb="4">
      <t>シセツ</t>
    </rPh>
    <rPh sb="8" eb="10">
      <t>アンゼン</t>
    </rPh>
    <rPh sb="10" eb="12">
      <t>カクホ</t>
    </rPh>
    <rPh sb="14" eb="17">
      <t>リヨウシャ</t>
    </rPh>
    <rPh sb="18" eb="20">
      <t>アンゼン</t>
    </rPh>
    <rPh sb="21" eb="23">
      <t>カクホ</t>
    </rPh>
    <rPh sb="25" eb="27">
      <t>シサン</t>
    </rPh>
    <rPh sb="28" eb="30">
      <t>ジョウホウ</t>
    </rPh>
    <rPh sb="31" eb="33">
      <t>ホゼン</t>
    </rPh>
    <rPh sb="34" eb="36">
      <t>モクテキ</t>
    </rPh>
    <rPh sb="39" eb="41">
      <t>ヨウケン</t>
    </rPh>
    <rPh sb="46" eb="48">
      <t>マンイチ</t>
    </rPh>
    <rPh sb="49" eb="51">
      <t>ジコ</t>
    </rPh>
    <rPh sb="52" eb="54">
      <t>ジケン</t>
    </rPh>
    <rPh sb="55" eb="57">
      <t>サイガイ</t>
    </rPh>
    <rPh sb="58" eb="60">
      <t>ソウグウ</t>
    </rPh>
    <rPh sb="65" eb="67">
      <t>ソンガイ</t>
    </rPh>
    <rPh sb="68" eb="71">
      <t>サイショウゲン</t>
    </rPh>
    <rPh sb="75" eb="77">
      <t>シュンビン</t>
    </rPh>
    <rPh sb="78" eb="80">
      <t>フッキュウ</t>
    </rPh>
    <rPh sb="82" eb="84">
      <t>タイセイ</t>
    </rPh>
    <rPh sb="86" eb="88">
      <t>ヘイジ</t>
    </rPh>
    <rPh sb="90" eb="91">
      <t>トトノ</t>
    </rPh>
    <rPh sb="96" eb="97">
      <t>ソナ</t>
    </rPh>
    <rPh sb="100" eb="102">
      <t>シセツ</t>
    </rPh>
    <rPh sb="102" eb="105">
      <t>カンリシャ</t>
    </rPh>
    <rPh sb="110" eb="111">
      <t>モット</t>
    </rPh>
    <rPh sb="112" eb="114">
      <t>ジュウヨウ</t>
    </rPh>
    <phoneticPr fontId="1"/>
  </si>
  <si>
    <t>利用者の安全確保の観点から優先度に応じた耐震化や長寿命工事を検討するほか、内部設備についても緊急性に応じた対応を検討します。</t>
    <rPh sb="0" eb="3">
      <t>リヨウシャ</t>
    </rPh>
    <rPh sb="4" eb="6">
      <t>アンゼン</t>
    </rPh>
    <rPh sb="6" eb="8">
      <t>カクホ</t>
    </rPh>
    <rPh sb="9" eb="11">
      <t>カンテン</t>
    </rPh>
    <rPh sb="13" eb="16">
      <t>ユウセンド</t>
    </rPh>
    <rPh sb="17" eb="18">
      <t>オウ</t>
    </rPh>
    <rPh sb="20" eb="23">
      <t>タイシンカ</t>
    </rPh>
    <rPh sb="24" eb="27">
      <t>チョウジュミョウ</t>
    </rPh>
    <rPh sb="27" eb="29">
      <t>コウジ</t>
    </rPh>
    <rPh sb="30" eb="32">
      <t>ケントウ</t>
    </rPh>
    <rPh sb="37" eb="39">
      <t>ナイブ</t>
    </rPh>
    <rPh sb="39" eb="41">
      <t>セツビ</t>
    </rPh>
    <rPh sb="46" eb="49">
      <t>キンキュウセイ</t>
    </rPh>
    <rPh sb="50" eb="51">
      <t>オウ</t>
    </rPh>
    <rPh sb="53" eb="55">
      <t>タイオウ</t>
    </rPh>
    <rPh sb="56" eb="58">
      <t>ケントウ</t>
    </rPh>
    <phoneticPr fontId="1"/>
  </si>
  <si>
    <t>公共施設等では、建替周期は大規模改修工事を経て60 年とし、その時点で診断を行い、さらに使用が可能であれば長寿命改修工事を行って80 年まで長期使用しコストを削減することも検討します。</t>
  </si>
  <si>
    <t>改修等にあたり、高齢者や障がい者等の自立した日常生活及び社会生活を確保するため、公共施設等のバリアフリー化に取組むとともに、年齢や性別、障がい者の有無、国籍等の違いに関わらず、誰もが使用しやすい設計として、ユニバーサルデザインの考え方に配慮します。</t>
    <rPh sb="0" eb="2">
      <t>カイシュウ</t>
    </rPh>
    <rPh sb="2" eb="3">
      <t>トウ</t>
    </rPh>
    <rPh sb="8" eb="11">
      <t>コウレイシャ</t>
    </rPh>
    <rPh sb="12" eb="13">
      <t>ショウ</t>
    </rPh>
    <rPh sb="15" eb="16">
      <t>シャ</t>
    </rPh>
    <rPh sb="16" eb="17">
      <t>トウ</t>
    </rPh>
    <rPh sb="18" eb="20">
      <t>ジリツ</t>
    </rPh>
    <rPh sb="22" eb="24">
      <t>ニチジョウ</t>
    </rPh>
    <rPh sb="24" eb="26">
      <t>セイカツ</t>
    </rPh>
    <rPh sb="26" eb="27">
      <t>オヨ</t>
    </rPh>
    <rPh sb="28" eb="30">
      <t>シャカイ</t>
    </rPh>
    <rPh sb="30" eb="32">
      <t>セイカツ</t>
    </rPh>
    <rPh sb="33" eb="35">
      <t>カクホ</t>
    </rPh>
    <rPh sb="40" eb="42">
      <t>コウキョウ</t>
    </rPh>
    <rPh sb="42" eb="44">
      <t>シセツ</t>
    </rPh>
    <rPh sb="44" eb="45">
      <t>トウ</t>
    </rPh>
    <rPh sb="52" eb="53">
      <t>カ</t>
    </rPh>
    <rPh sb="54" eb="55">
      <t>ト</t>
    </rPh>
    <rPh sb="55" eb="56">
      <t>ク</t>
    </rPh>
    <rPh sb="62" eb="64">
      <t>ネンレイ</t>
    </rPh>
    <rPh sb="65" eb="67">
      <t>セイベツ</t>
    </rPh>
    <rPh sb="68" eb="69">
      <t>ショウ</t>
    </rPh>
    <rPh sb="71" eb="72">
      <t>シャ</t>
    </rPh>
    <rPh sb="73" eb="75">
      <t>ウム</t>
    </rPh>
    <rPh sb="76" eb="78">
      <t>コクセキ</t>
    </rPh>
    <rPh sb="78" eb="79">
      <t>トウ</t>
    </rPh>
    <rPh sb="80" eb="81">
      <t>チガ</t>
    </rPh>
    <rPh sb="83" eb="84">
      <t>カカ</t>
    </rPh>
    <rPh sb="88" eb="89">
      <t>ダレ</t>
    </rPh>
    <rPh sb="91" eb="93">
      <t>シヨウ</t>
    </rPh>
    <rPh sb="97" eb="99">
      <t>セッケイ</t>
    </rPh>
    <rPh sb="114" eb="115">
      <t>カンガ</t>
    </rPh>
    <rPh sb="116" eb="117">
      <t>カタ</t>
    </rPh>
    <rPh sb="118" eb="120">
      <t>ハイリョ</t>
    </rPh>
    <phoneticPr fontId="1"/>
  </si>
  <si>
    <t>脱炭素化の推進方針の記載がないため</t>
    <rPh sb="0" eb="1">
      <t>ダツ</t>
    </rPh>
    <rPh sb="1" eb="3">
      <t>タンソ</t>
    </rPh>
    <rPh sb="3" eb="4">
      <t>カ</t>
    </rPh>
    <rPh sb="5" eb="7">
      <t>スイシン</t>
    </rPh>
    <rPh sb="7" eb="9">
      <t>ホウシン</t>
    </rPh>
    <rPh sb="10" eb="12">
      <t>キサイ</t>
    </rPh>
    <phoneticPr fontId="1"/>
  </si>
  <si>
    <t>更新する場合は、まちづくりとの整合性を保ち公共施設のコンパクト化や効率化の観点から、土地や建物について、単独更新以外の統合や複合化について検討を行います。
したがって更新・改修の方針については、統合や廃止の推進方針と整合性を図る必要があります。</t>
  </si>
  <si>
    <t>固定資産台帳の掲載項目である取得日・耐用年数・面積・取得金額・減価償却累計額等の数値データを活用し、施設類型別・建築年別の延床面積や老朽化比率を算出し、現状分析を実施します。</t>
  </si>
  <si>
    <t>計画については、所管部署において進行管理・マネジメントを行います。
10 年間の期ごとにローリングするとともに、歳入・歳出額の変動や扶助費等の増大、更新費用試算条件の変更等の場合に、適宜見直しを行います。</t>
  </si>
  <si>
    <t>策定年度から改訂年度の間で、新築、解体、売却、無償譲渡となった施設をまとめています。</t>
  </si>
  <si>
    <t>国立社会保障・人口問題研究所の推計では、本市人口は、2065年は24,534人まで減少する事が推測されているが、①子育て支援、出生率向上対策に関する施策展開、②転出者の抑制を図り、転入者が増加するための雇用・労働・就業・継業施策や移住定住政策誘導を図ることにより、社会増減を拮抗し人口減少に歯止めをかける、③健康立市事業を推進し、健康寿命を延ばすことで生産年齢人口を安定人数で推移させ、老年人口の増加を抑制することを目指します。その結果、第二次由布市総合計画の目標人口2025年に32,600人を確保するとともに、2040年に30,100人を確保します。また、国の長期ビジョンで目標年次としている2060年に28,000人を確保します。</t>
  </si>
  <si>
    <t>【公共施設】
R2年：18.6万㎡
【インフラ】
R2年：327.75万㎡
　道路　3,24.32万㎡
　橋梁　　 3.43万㎡
【上下水道・簡易水道・農業集落排水】
R2年：44.6万㎡
　上水道　　　　　 42.3万㎡
　農業集落排水　  2.3万㎡</t>
  </si>
  <si>
    <t>【住民一人あたりの延床面積】
H28年：5.3㎡
R2年：5.7㎡（人口は国勢調査を使用）
このまま床面積を維持していくと、人口減少の影響で、R37年では一人あたり7.8㎡となる見込み。R2年よりも人口一人当たりの延床面積が約1.4倍増加することとなる。</t>
    <rPh sb="50" eb="53">
      <t>ユカメンセキ</t>
    </rPh>
    <rPh sb="54" eb="56">
      <t>イジ</t>
    </rPh>
    <rPh sb="62" eb="66">
      <t>ジンコウゲンショウ</t>
    </rPh>
    <rPh sb="67" eb="69">
      <t>エイキョウ</t>
    </rPh>
    <phoneticPr fontId="5"/>
  </si>
  <si>
    <t>総務省提供の公共施設更新費用試算ソフトを用いた試算方法にて試算を実施。所有する公共建築物を全て大規模改修を実施し、現状規模のまま建て替えた場合の更新費用の見込み。</t>
    <rPh sb="35" eb="37">
      <t>ショユウ</t>
    </rPh>
    <rPh sb="39" eb="44">
      <t>コウキョウケンチクブツ</t>
    </rPh>
    <rPh sb="45" eb="46">
      <t>スベ</t>
    </rPh>
    <rPh sb="47" eb="52">
      <t>ダイキボカイシュウ</t>
    </rPh>
    <rPh sb="53" eb="55">
      <t>ジッシ</t>
    </rPh>
    <rPh sb="57" eb="61">
      <t>ゲンジョウキボ</t>
    </rPh>
    <rPh sb="64" eb="65">
      <t>タ</t>
    </rPh>
    <rPh sb="66" eb="67">
      <t>カ</t>
    </rPh>
    <rPh sb="69" eb="71">
      <t>バアイ</t>
    </rPh>
    <rPh sb="72" eb="76">
      <t>コウシンヒヨウ</t>
    </rPh>
    <rPh sb="77" eb="79">
      <t>ミコ</t>
    </rPh>
    <phoneticPr fontId="5"/>
  </si>
  <si>
    <t>【公共建築物】2021年度～2056年度までの36年間で834.6億円。年平均で約23.2億円。</t>
  </si>
  <si>
    <t>総務省提供の公共施設更新費用試算ソフトを用いた試算方法にて試算を実施。所有する公共建築物に、予防保全的に長寿命化を図り建物を80年間使用した場合の維持更新費用の見込みを算出。</t>
    <rPh sb="46" eb="51">
      <t>ヨボウホゼンテキ</t>
    </rPh>
    <rPh sb="52" eb="56">
      <t>チョウジュミョウカ</t>
    </rPh>
    <rPh sb="57" eb="58">
      <t>ハカ</t>
    </rPh>
    <rPh sb="59" eb="61">
      <t>タテモノ</t>
    </rPh>
    <rPh sb="64" eb="66">
      <t>ネンカン</t>
    </rPh>
    <rPh sb="66" eb="68">
      <t>シヨウ</t>
    </rPh>
    <rPh sb="70" eb="72">
      <t>バアイ</t>
    </rPh>
    <rPh sb="73" eb="77">
      <t>イジコウシン</t>
    </rPh>
    <rPh sb="77" eb="79">
      <t>ヒヨウ</t>
    </rPh>
    <rPh sb="80" eb="82">
      <t>ミコ</t>
    </rPh>
    <rPh sb="84" eb="86">
      <t>サンシュツ</t>
    </rPh>
    <phoneticPr fontId="5"/>
  </si>
  <si>
    <t>【公共建築物】2021年度～2056年度までの36年間で593.7億円。年平均で約16.5億円。</t>
  </si>
  <si>
    <t>個別計画に基づく実施計画を実施した場合に大幅な費用削減が見込まれます。</t>
    <rPh sb="0" eb="4">
      <t>コベツケイカク</t>
    </rPh>
    <rPh sb="5" eb="6">
      <t>モト</t>
    </rPh>
    <rPh sb="8" eb="12">
      <t>ジッシケイカク</t>
    </rPh>
    <rPh sb="13" eb="15">
      <t>ジッシ</t>
    </rPh>
    <rPh sb="17" eb="19">
      <t>バアイ</t>
    </rPh>
    <rPh sb="20" eb="22">
      <t>オオハバ</t>
    </rPh>
    <rPh sb="23" eb="25">
      <t>ヒヨウ</t>
    </rPh>
    <rPh sb="25" eb="27">
      <t>サクゲン</t>
    </rPh>
    <rPh sb="28" eb="30">
      <t>ミコ</t>
    </rPh>
    <phoneticPr fontId="5"/>
  </si>
  <si>
    <t>財政課が、各所管課との調整を行い、公共施設等の状況把握や各施設の再編方針の取りまとめなど、中心的役割を果たしながら、公共施設等総合管理計画ならびに個別計画の推進に取り組んでいる。</t>
  </si>
  <si>
    <t>積極的に活用し、新たな市民ニーズに応えるとともに、公共施設等の機能を向上させながら、市民サービスの充実やコストの縮減、さらには新たな歳入の確保を図るため、ＰＰＰ/ＰＦＩ等の新たな行政手法導入件数を増やしていくことを目標とします。</t>
  </si>
  <si>
    <t>全対象施設において、点検・診断を実施することにより、性能低下状況を把握し、修繕等の必要な公共建築物は優先度をもとに、適切な時期に着実かつ効率的・効果的に「予防保全型の修繕」を実行し、更新費用の平準化を図ります。インフラ系施設については、維持管理に重点を置き、日常点検・定期点検・診断を行い、予防保全に努め、安心安全なインフラ系施設を目指します。</t>
  </si>
  <si>
    <t xml:space="preserve">災害時において、防災拠点となる公共建築物は、耐震化率 100％達成を目標に、耐震化を進めていきます。本市では「由布市耐震改修促進計画」のもと、大分県と協力して耐震診断および耐震改修の支援を推進していきます。 
災害時における迅速な生活の安定を図るために、インフラ系施設の早期復旧が必要であることを考えると、安定した公共サービスを続けていく必要があり、予防保全の観点からも耐震化を推進していきますが、優先順位を検討し、計画的に整備していきます。 </t>
  </si>
  <si>
    <t>経済的かつ効果的で、環境負担低減や災害対応にも配慮した予防保全措置を適切に講じていく。また、長寿命化や大規模改修工事の実施にあたっては、従来の平均的な更新時期に建替える場合と比べて、ライフサイクルコストの縮減を図ります。</t>
  </si>
  <si>
    <t>改修等にあたり、高齢者や障がい者等の自立した日常生活及び社会生活を確保するため、公共施設等のバリアフリー化に取組むとともに、年齢や性別、障がい者の有無、国籍等の違いに関わらず、誰もが使用しやすい設計として、ユニバーサルデザインの考え方に配慮しま
す。</t>
  </si>
  <si>
    <t>「施設維持」から「機能維持」に発想を転換し、、統廃合の検討行います。
公共建築物の統廃合については、市民合意の可能性を検討する必要があり、市民や議会等と今後地域に何が必要なのかなど協議していく。</t>
  </si>
  <si>
    <t>2055年までに延床面積を30％削減とします。目標達成するために、5年ごとに延床面積を5.0％ずつ縮減する必要があります。（181,328㎡から125,456㎡）</t>
  </si>
  <si>
    <t>本計画策定において、対象施設は固定資産台帳を基準とし、施設整備や劣化状況、コスト、運営状況など整合をとっています。</t>
  </si>
  <si>
    <t>市町村間の情報共有を行うことにより、計画推進に関する相互支援や広域的連携を積極的に行います。</t>
  </si>
  <si>
    <t>PDCA サイクルを用いて、実行後の検証・分析を行い、以後の計画を適宜見直しをしていくことで、より適切な管理運営に努めます。</t>
  </si>
  <si>
    <t>随時実施する。</t>
    <rPh sb="0" eb="2">
      <t>ズイジ</t>
    </rPh>
    <rPh sb="2" eb="4">
      <t>ジッシ</t>
    </rPh>
    <phoneticPr fontId="5"/>
  </si>
  <si>
    <t>公共建築物を12分類に分け、公共建築物、インフラ系施設のそれぞれに基本的な方針を記載しています。</t>
  </si>
  <si>
    <t>・旧湯布院庁舎と旧湯布院公民館を複合化を実施しています。
・旧消防本部、旧消防署庄内出張所の不要施設は売却しています。
など</t>
    <rPh sb="1" eb="2">
      <t>キュウ</t>
    </rPh>
    <rPh sb="2" eb="5">
      <t>ユフイン</t>
    </rPh>
    <rPh sb="5" eb="7">
      <t>チョウシャ</t>
    </rPh>
    <rPh sb="8" eb="9">
      <t>キュウ</t>
    </rPh>
    <rPh sb="9" eb="15">
      <t>ユフインコウミンカン</t>
    </rPh>
    <rPh sb="16" eb="19">
      <t>フクゴウカ</t>
    </rPh>
    <rPh sb="20" eb="22">
      <t>ジッシ</t>
    </rPh>
    <rPh sb="30" eb="31">
      <t>キュウ</t>
    </rPh>
    <rPh sb="31" eb="35">
      <t>ショウボウホンブ</t>
    </rPh>
    <rPh sb="36" eb="37">
      <t>キュウ</t>
    </rPh>
    <rPh sb="37" eb="39">
      <t>ショウボウ</t>
    </rPh>
    <rPh sb="39" eb="40">
      <t>ショ</t>
    </rPh>
    <rPh sb="40" eb="42">
      <t>ショウナイ</t>
    </rPh>
    <rPh sb="42" eb="44">
      <t>シュッチョウ</t>
    </rPh>
    <rPh sb="44" eb="45">
      <t>ジョ</t>
    </rPh>
    <rPh sb="46" eb="48">
      <t>フヨウ</t>
    </rPh>
    <rPh sb="48" eb="50">
      <t>シセツ</t>
    </rPh>
    <rPh sb="51" eb="53">
      <t>バイキャク</t>
    </rPh>
    <phoneticPr fontId="5"/>
  </si>
  <si>
    <t>令和2年度 改定</t>
    <rPh sb="0" eb="2">
      <t>レイワ</t>
    </rPh>
    <rPh sb="3" eb="5">
      <t>ネンド</t>
    </rPh>
    <rPh sb="6" eb="8">
      <t>カイテイ</t>
    </rPh>
    <phoneticPr fontId="5"/>
  </si>
  <si>
    <t>平成27年(2015年)に28,647人の総人口が、平成72年(2060年)には12,583人まで減少する見込み。また、年少人口（14歳以下）、生産年齢人口（15～64歳）の割合は年々減少する一方、老年人口（65歳以上）の割合は増加していき、平成72年（2060年）には約２人に１人が老年人口（高齢化率50％）となることが予想される。</t>
  </si>
  <si>
    <t>【公共施設】
R元年度延床面積の総計：279,235㎡
(以下、大分類毎に、施設数、延床面積)
・市民文化系施設、数28、22,764㎡
・社会教育系施設、数2、1,161㎡
・ｽﾎﾟｰﾂ･ﾚｸﾘｴｰｼｮﾝ系施設、数32、27,160㎡
・産業系施設、数9、3,671㎡
・学校教育系施設、数17、58,243㎡
・子育て支援施設、数19、6,718㎡
・保健･福祉施設、数10、7,819㎡
・行政系施設、数25、19,299㎡
・公営住宅、数47、61,528㎡
・公園、数10、439㎡
・供給処理施設、数22、12,537㎡
・医療施設、数2、20,476㎡
・その他、数34、32,658㎡
【インフラ】
H27年度
・市道:4,962,536㎡、・橋梁:37,947㎡、</t>
  </si>
  <si>
    <t xml:space="preserve">本市の保有する264施設（延床面積約279,235㎡）において、今後36年間に必要となる改修・建替え費用を試算すると約1,040.8億円となり、毎年約28.9億円の予算の確保が必要になります。過去5年間に、道路や橋りょうなどの他のインフラ施設の新設や補修・補強の費用を除いて、公共施設の改修・建替えに使った投資的経費の平均は約15.7億円であり、今後はその1.8倍の金額になります。税収の減少や、少子高齢化により今後も扶助費が増加することを踏まえると、投資的経費は減少していくものと予想されます。このため、公共施設等の改修・建替えにかかる費用を抑制していく工夫を講じていく必要があります。
また、本市の公共施設等の約45.8％（改訂前比8.0％増加）は築30年以上経過しており、今後、大規模な改修や建替えが必要な建物が集中して発生することが見込まれます。
現在の年間投資的費用の平均は約15.7億円であり、投資額をこのまま継続すると、必要な再投資の54.3％しか建替えができず、残る45.7％の公共施設等は老朽化が進むと廃止しなくてはならなくなるということを示唆しています。今後、大幅な予算の増加が期待できない中で、行政サービスを継続していくためには、公共施設等の廃止や減床、賃貸への切りかえ、民間資金による整備などを通じて、建替え・改修に係る財政負担（投資的経費）を軽減していく必要があります。
</t>
  </si>
  <si>
    <t>【公共施設等（ハコモノとインフラ施設）
今後 36 年間の総額は、約 2,097.0 億円
内、公共施設（ハコモノ）に係る更新費用は1,040.8億円</t>
    <rPh sb="1" eb="6">
      <t>コウキョウシセツトウ</t>
    </rPh>
    <rPh sb="16" eb="18">
      <t>シセツ</t>
    </rPh>
    <rPh sb="46" eb="47">
      <t>ウチ</t>
    </rPh>
    <rPh sb="74" eb="75">
      <t>エン</t>
    </rPh>
    <phoneticPr fontId="5"/>
  </si>
  <si>
    <t>公共施設、今後10年間(令和 3(2021)～令和12(2030)年度まで)の更新費用の見込み</t>
    <rPh sb="0" eb="4">
      <t>コウキョウシセツ</t>
    </rPh>
    <rPh sb="41" eb="43">
      <t>ヒヨウ</t>
    </rPh>
    <rPh sb="44" eb="46">
      <t>ミコ</t>
    </rPh>
    <phoneticPr fontId="5"/>
  </si>
  <si>
    <t>効果額（千円）
　市民文化系施設　　　△456,089
　社会教育系施設　　　△962,158
　スポーツ･レクリエーション系施設　△1,740,936
　産業系施設　　　　　　△259,536
　学校教育系施設 　　　2,212,842
　子育て支援施設　　　　 266.376
　保険・福祉施設　　　　△518,557
　行政系施設　　　　　　△402,777
　公営住宅　　　　　　　 △398,860
　公園　　　　　　　　　　　　　7,736
　供給処理施設　　 　△1,914,409
　医療施設　　　　　　　　　　　　 0
　その他　　　　　　　　△4,248,364
　　合計　　　　　　　　△8,414,733</t>
    <rPh sb="0" eb="3">
      <t>コウカガク</t>
    </rPh>
    <rPh sb="4" eb="6">
      <t>センエン</t>
    </rPh>
    <rPh sb="9" eb="13">
      <t>シミンブンカ</t>
    </rPh>
    <rPh sb="121" eb="123">
      <t>コソダ</t>
    </rPh>
    <rPh sb="124" eb="126">
      <t>シエン</t>
    </rPh>
    <rPh sb="126" eb="128">
      <t>シセツ</t>
    </rPh>
    <rPh sb="142" eb="144">
      <t>ホケン</t>
    </rPh>
    <rPh sb="145" eb="149">
      <t>フクシシセツ</t>
    </rPh>
    <rPh sb="163" eb="166">
      <t>ギョウセイケイ</t>
    </rPh>
    <rPh sb="166" eb="168">
      <t>シセツ</t>
    </rPh>
    <rPh sb="184" eb="188">
      <t>コウエイジュウタク</t>
    </rPh>
    <rPh sb="206" eb="208">
      <t>コウエン</t>
    </rPh>
    <rPh sb="228" eb="234">
      <t>キョウキュウショリシセツ</t>
    </rPh>
    <rPh sb="250" eb="254">
      <t>イリョウシセツ</t>
    </rPh>
    <rPh sb="272" eb="273">
      <t>タ</t>
    </rPh>
    <rPh sb="294" eb="296">
      <t>ゴウケイ</t>
    </rPh>
    <phoneticPr fontId="5"/>
  </si>
  <si>
    <t>全庁的な取組体制の構築
　全庁で一貫した方針のもと本計画を進める。
(公共施設等総合管理計画推進検討委員会)</t>
  </si>
  <si>
    <t>公共施設等に関する基本方針
見直しや改善の際には指定管理者制度やPPP/PFIも含め、多様な選択肢から最も効率的、効果的なサービスが提供できる手法の導入を進めます。</t>
  </si>
  <si>
    <t xml:space="preserve">◆公共施設
定期的な点検・診断に基づき、各部位などの劣化状況を把握し、結果は施設情報として整理し、共有します。
◆インフラ施設
各施設台帳などのデータベース化を進め、点検、評価に基づき維持管理方法を分析し、保全需要の見通しを明らかにしたうえで、保全計画の策定を進めます。
</t>
    <rPh sb="61" eb="63">
      <t>シセツ</t>
    </rPh>
    <phoneticPr fontId="5"/>
  </si>
  <si>
    <t>◆公共施設
損傷などが発生した後に修繕などを行う「事後保全型」から計画的に保全や改築などを行う「予防保全型」へと転換し、計画的な保全を図ります。
◆インフラ設備
施設性能を可能な限り維持し、長期にわたり使用できるように、壊れてから直すという「事後保全型」の維持管理から、計画的に行う「予防保全型」へ転換していきます。</t>
    <rPh sb="78" eb="80">
      <t>セツビ</t>
    </rPh>
    <phoneticPr fontId="5"/>
  </si>
  <si>
    <t>危険性の高い施設や廃止となった施設については、除却（解体）または売却を原則とします。</t>
  </si>
  <si>
    <t>◆インフラ施設
それぞれの長寿命化計画に基づき、道路、橋りょう、上下水道などの施設別ごとの特性や施設の重要性、緊急性を考慮
し、耐震化等の安全性や経済性、財源等の観点から計画的な維持管理を推進します。</t>
  </si>
  <si>
    <t>◆公共建築物
今後も継続して保有する施設については、計画的に保全策を実施し、長寿命化対策を進めます。
◆インフラ施設
それぞれの長寿命化計画に基づき、道路、橋りょう、上下水道などの施設別ごとの特性や施設の重要性、緊急性を考慮し、耐震化等の安全性や経済性、財源等の観点から計画的な維持管理を推進します。</t>
  </si>
  <si>
    <t>◆公共建築物
施設の更新等にあたっては、多様な人々が安全で快適に利用しやすいようユニバーサルデザインへの対応に努めます。</t>
  </si>
  <si>
    <t xml:space="preserve">具体的管理運営方針
・新たな施設の建築及び建替えは、原則行わない。必要な場合は、複合化を図り、規模を縮小して建築する。
・耐震基準を満たしていない施設は、施設の解体を進める。
</t>
  </si>
  <si>
    <t>既存の施設の除却、統廃合などによって保有延床面積を縮減
　公共施設縮減目標　30％</t>
  </si>
  <si>
    <t>耐震基準を満たしており利用目的のない施設は、他の用途施設への転用、若しくは、民間への貸付け・譲渡を進めていきます。
耐震基準を満たしていない施設は、廃止・解体を進めます。</t>
  </si>
  <si>
    <t xml:space="preserve">本計画を作成した後は、各課における検証を経て、計画を具体的に進める施設個別計画を策定します。施設個別計画は、本計画に基づき、各課において分野別の具体的な検討・調整を行ったものとし、計画期間は 10 年間を目安とし、PDCA サイクルにより更新を図ります。
</t>
  </si>
  <si>
    <t>10年間を目安</t>
    <rPh sb="2" eb="4">
      <t>ネンカン</t>
    </rPh>
    <rPh sb="5" eb="7">
      <t>メヤス</t>
    </rPh>
    <phoneticPr fontId="5"/>
  </si>
  <si>
    <t>平成30年度
・市役所支所供用開始（消防出張所との複合施設で、旧支所の庁舎は解体）
施設の複合化
・武蔵保健福祉センター内へ武蔵総合支所機能を移転
施設の解体
・老朽施設の解体による延べ床面積の縮減</t>
  </si>
  <si>
    <t>総人口はR2からR27まで57%減</t>
    <rPh sb="0" eb="3">
      <t>ソウジンコウ</t>
    </rPh>
    <rPh sb="16" eb="17">
      <t>ゲン</t>
    </rPh>
    <phoneticPr fontId="5"/>
  </si>
  <si>
    <t>【公共施設】
R2:28,217㎡
【インフラ】
R2:村道　　145,655㎡
　　・橋梁　　  　　469㎡
　　　簡易水道管　　　20,152m
　　　下水道管　　　　 18,981m　
　　　漁港　　　　　　 523,981㎡</t>
  </si>
  <si>
    <t>（１）公共施設等の老朽化
建物系公共施設の約36％が建築後40年以上を経過し、土木系公共施設についても継続的な老朽化対策が必要であり、今後は多額の更新費用が必要。
（２）人口減少・少子高齢化
現在約1.7千人の人口は25年後には8百人となる見込みであり、少子高齢化の進行も踏まえて、処分等、保有総量の適正化を図りながらも、ニーズに対応できる施設運営が必要。</t>
  </si>
  <si>
    <t>公共施設等の用途及び面積から公共施設等全体の建て替えや大規模修繕等を計算したもの</t>
    <rPh sb="0" eb="4">
      <t>コウキョウシセツ</t>
    </rPh>
    <rPh sb="4" eb="5">
      <t>トウ</t>
    </rPh>
    <rPh sb="6" eb="8">
      <t>ヨウト</t>
    </rPh>
    <rPh sb="8" eb="9">
      <t>オヨ</t>
    </rPh>
    <rPh sb="10" eb="12">
      <t>メンセキ</t>
    </rPh>
    <rPh sb="14" eb="19">
      <t>コウキョウシセツトウ</t>
    </rPh>
    <rPh sb="19" eb="21">
      <t>ゼンタイ</t>
    </rPh>
    <rPh sb="22" eb="23">
      <t>タ</t>
    </rPh>
    <rPh sb="24" eb="25">
      <t>カ</t>
    </rPh>
    <rPh sb="27" eb="30">
      <t>ダイキボ</t>
    </rPh>
    <rPh sb="30" eb="33">
      <t>シュウゼントウ</t>
    </rPh>
    <rPh sb="34" eb="36">
      <t>ケイサン</t>
    </rPh>
    <phoneticPr fontId="5"/>
  </si>
  <si>
    <t>予防保全的に長寿命化対策を行い、長寿命化を図り建物を80年使用した場合の維持・更新費用を算出</t>
    <rPh sb="0" eb="4">
      <t>ヨボウホゼン</t>
    </rPh>
    <rPh sb="4" eb="5">
      <t>テキ</t>
    </rPh>
    <rPh sb="6" eb="10">
      <t>チョウジュミョウカ</t>
    </rPh>
    <rPh sb="10" eb="12">
      <t>タイサク</t>
    </rPh>
    <rPh sb="13" eb="14">
      <t>オコナ</t>
    </rPh>
    <rPh sb="16" eb="20">
      <t>チョウジュミョウカ</t>
    </rPh>
    <rPh sb="21" eb="22">
      <t>ハカ</t>
    </rPh>
    <rPh sb="23" eb="25">
      <t>タテモノ</t>
    </rPh>
    <rPh sb="28" eb="29">
      <t>ネン</t>
    </rPh>
    <rPh sb="29" eb="31">
      <t>シヨウ</t>
    </rPh>
    <rPh sb="33" eb="35">
      <t>バアイ</t>
    </rPh>
    <rPh sb="36" eb="38">
      <t>イジ</t>
    </rPh>
    <rPh sb="39" eb="41">
      <t>コウシン</t>
    </rPh>
    <rPh sb="41" eb="43">
      <t>ヒヨウ</t>
    </rPh>
    <rPh sb="44" eb="46">
      <t>サンシュツ</t>
    </rPh>
    <phoneticPr fontId="5"/>
  </si>
  <si>
    <t>2021年度～2030年度の10年間で、個別施設計画に基づく実施計画を実施した場合</t>
    <rPh sb="4" eb="5">
      <t>ネン</t>
    </rPh>
    <rPh sb="5" eb="6">
      <t>ド</t>
    </rPh>
    <rPh sb="11" eb="13">
      <t>ネンド</t>
    </rPh>
    <rPh sb="16" eb="18">
      <t>ネンカン</t>
    </rPh>
    <rPh sb="20" eb="26">
      <t>コベツシセツケイカク</t>
    </rPh>
    <rPh sb="27" eb="28">
      <t>モト</t>
    </rPh>
    <rPh sb="30" eb="34">
      <t>ジッシケイカク</t>
    </rPh>
    <rPh sb="35" eb="37">
      <t>ジッシ</t>
    </rPh>
    <rPh sb="39" eb="41">
      <t>バアイ</t>
    </rPh>
    <phoneticPr fontId="5"/>
  </si>
  <si>
    <t>公共施設等の更新や廃止、統合等の検討や対応が必要な場合は、庁内の横断的な調整を実施し、各課長で構成する政策会議の中で議論を行うことが重要であり、住民生活に大きな影響を及ぼすことが想定される場合は、議会での議論はもとより、地域住民や施設利用者への十分な情報提供や意見交換を行いながら取組を行う。</t>
  </si>
  <si>
    <t>維持管理するための日常の点検・保守によって建物の劣化及び機能低下を防ぎ、総合的な管理運営や実際の点検・保守・整備等の業務を行う。</t>
    <rPh sb="0" eb="4">
      <t>イジカンリ</t>
    </rPh>
    <rPh sb="9" eb="11">
      <t>ニチジョウ</t>
    </rPh>
    <rPh sb="12" eb="14">
      <t>テンケン</t>
    </rPh>
    <rPh sb="15" eb="17">
      <t>ホシュ</t>
    </rPh>
    <rPh sb="21" eb="23">
      <t>タテモノ</t>
    </rPh>
    <rPh sb="24" eb="26">
      <t>レッカ</t>
    </rPh>
    <rPh sb="26" eb="27">
      <t>オヨ</t>
    </rPh>
    <rPh sb="28" eb="30">
      <t>キノウ</t>
    </rPh>
    <rPh sb="30" eb="32">
      <t>テイカ</t>
    </rPh>
    <rPh sb="33" eb="34">
      <t>フセ</t>
    </rPh>
    <rPh sb="36" eb="38">
      <t>ソウゴウ</t>
    </rPh>
    <rPh sb="38" eb="39">
      <t>テキ</t>
    </rPh>
    <rPh sb="40" eb="42">
      <t>カンリ</t>
    </rPh>
    <rPh sb="42" eb="44">
      <t>ウンエイ</t>
    </rPh>
    <rPh sb="45" eb="47">
      <t>ジッサイ</t>
    </rPh>
    <rPh sb="48" eb="50">
      <t>テンケン</t>
    </rPh>
    <rPh sb="51" eb="53">
      <t>ホシュ</t>
    </rPh>
    <rPh sb="54" eb="56">
      <t>セイビ</t>
    </rPh>
    <rPh sb="56" eb="57">
      <t>トウ</t>
    </rPh>
    <rPh sb="58" eb="60">
      <t>ギョウム</t>
    </rPh>
    <rPh sb="61" eb="62">
      <t>オコナ</t>
    </rPh>
    <phoneticPr fontId="5"/>
  </si>
  <si>
    <t>公共施設等の点検・診断を行うことにより、修繕等の必要な対策を適切な時期に着実かつ効率的・効果的に実施します。</t>
  </si>
  <si>
    <t>点検・診断等により危険性が認められた施設については、評価の内容に沿って安全確保の改修を実施します。</t>
    <rPh sb="0" eb="2">
      <t>テンケン</t>
    </rPh>
    <rPh sb="3" eb="5">
      <t>シンダン</t>
    </rPh>
    <rPh sb="5" eb="6">
      <t>トウ</t>
    </rPh>
    <rPh sb="9" eb="12">
      <t>キケンセイ</t>
    </rPh>
    <rPh sb="13" eb="14">
      <t>ミト</t>
    </rPh>
    <rPh sb="18" eb="20">
      <t>シセツ</t>
    </rPh>
    <rPh sb="26" eb="28">
      <t>ヒョウカ</t>
    </rPh>
    <rPh sb="29" eb="31">
      <t>ナイヨウ</t>
    </rPh>
    <rPh sb="32" eb="33">
      <t>ソ</t>
    </rPh>
    <rPh sb="35" eb="39">
      <t>アンゼンカクホ</t>
    </rPh>
    <rPh sb="40" eb="42">
      <t>カイシュウ</t>
    </rPh>
    <rPh sb="43" eb="45">
      <t>ジッシ</t>
    </rPh>
    <phoneticPr fontId="5"/>
  </si>
  <si>
    <t>昭和56年以前に建てられた旧耐震基準の建築物は、ほぼ耐震改修済みであるが、引き続き防災・耐震性能等の向上に務める</t>
    <rPh sb="0" eb="2">
      <t>ショウワ</t>
    </rPh>
    <rPh sb="4" eb="5">
      <t>ネン</t>
    </rPh>
    <rPh sb="5" eb="7">
      <t>イゼン</t>
    </rPh>
    <rPh sb="8" eb="9">
      <t>タ</t>
    </rPh>
    <rPh sb="13" eb="14">
      <t>キュウ</t>
    </rPh>
    <rPh sb="14" eb="18">
      <t>タイシンキジュン</t>
    </rPh>
    <rPh sb="19" eb="22">
      <t>ケンチクブツ</t>
    </rPh>
    <rPh sb="26" eb="30">
      <t>タイシンカイシュウ</t>
    </rPh>
    <rPh sb="30" eb="31">
      <t>ズ</t>
    </rPh>
    <rPh sb="37" eb="38">
      <t>ヒ</t>
    </rPh>
    <rPh sb="39" eb="40">
      <t>ツヅ</t>
    </rPh>
    <rPh sb="41" eb="43">
      <t>ボウサイ</t>
    </rPh>
    <rPh sb="44" eb="48">
      <t>タイシンセイノウ</t>
    </rPh>
    <rPh sb="48" eb="49">
      <t>トウ</t>
    </rPh>
    <rPh sb="50" eb="52">
      <t>コウジョウ</t>
    </rPh>
    <rPh sb="53" eb="54">
      <t>ツト</t>
    </rPh>
    <phoneticPr fontId="5"/>
  </si>
  <si>
    <t>事後保全型の修繕から予防保全型の修繕へのシフトを行い、施設の長寿命化に取組む</t>
    <rPh sb="0" eb="5">
      <t>ジゴホゼンガタ</t>
    </rPh>
    <rPh sb="6" eb="8">
      <t>シュウゼン</t>
    </rPh>
    <rPh sb="10" eb="15">
      <t>ヨボウホゼンガタ</t>
    </rPh>
    <rPh sb="16" eb="18">
      <t>シュウゼン</t>
    </rPh>
    <rPh sb="24" eb="25">
      <t>オコナ</t>
    </rPh>
    <rPh sb="27" eb="29">
      <t>シセツ</t>
    </rPh>
    <rPh sb="30" eb="34">
      <t>チョウジュミョウカ</t>
    </rPh>
    <rPh sb="35" eb="37">
      <t>トリク</t>
    </rPh>
    <phoneticPr fontId="5"/>
  </si>
  <si>
    <t>改修等にあたり、高齢者や障がい者等の自立した日常生活及び社会生活を確保するため、公共施設等のバリアフリー化に取組む</t>
    <rPh sb="0" eb="3">
      <t>カイシュウトウ</t>
    </rPh>
    <rPh sb="8" eb="11">
      <t>コウレイシャ</t>
    </rPh>
    <rPh sb="12" eb="13">
      <t>ショウ</t>
    </rPh>
    <rPh sb="15" eb="16">
      <t>シャ</t>
    </rPh>
    <rPh sb="16" eb="17">
      <t>トウ</t>
    </rPh>
    <rPh sb="18" eb="20">
      <t>ジリツ</t>
    </rPh>
    <rPh sb="22" eb="24">
      <t>ニチジョウ</t>
    </rPh>
    <rPh sb="24" eb="26">
      <t>セイカツ</t>
    </rPh>
    <rPh sb="26" eb="27">
      <t>オヨ</t>
    </rPh>
    <rPh sb="28" eb="30">
      <t>シャカイ</t>
    </rPh>
    <rPh sb="30" eb="32">
      <t>セイカツ</t>
    </rPh>
    <rPh sb="33" eb="35">
      <t>カクホ</t>
    </rPh>
    <rPh sb="40" eb="42">
      <t>コウキョウ</t>
    </rPh>
    <rPh sb="42" eb="44">
      <t>シセツ</t>
    </rPh>
    <rPh sb="44" eb="45">
      <t>トウ</t>
    </rPh>
    <rPh sb="52" eb="53">
      <t>カ</t>
    </rPh>
    <rPh sb="54" eb="56">
      <t>トリク</t>
    </rPh>
    <phoneticPr fontId="5"/>
  </si>
  <si>
    <t>現状規模を維持しての公共施設等の更新が、多額の費用を伴うことから、建替よりもまず施設の複合化等、より費用がかからない方法を検討し、これにより不要となった施設は除却可能施設として処分方法を検討します。</t>
    <rPh sb="0" eb="2">
      <t>ゲンジョウ</t>
    </rPh>
    <rPh sb="2" eb="4">
      <t>キボ</t>
    </rPh>
    <rPh sb="5" eb="7">
      <t>イジ</t>
    </rPh>
    <rPh sb="10" eb="12">
      <t>コウキョウ</t>
    </rPh>
    <rPh sb="12" eb="14">
      <t>シセツ</t>
    </rPh>
    <rPh sb="14" eb="15">
      <t>トウ</t>
    </rPh>
    <rPh sb="16" eb="18">
      <t>コウシン</t>
    </rPh>
    <rPh sb="20" eb="22">
      <t>タガク</t>
    </rPh>
    <rPh sb="23" eb="25">
      <t>ヒヨウ</t>
    </rPh>
    <rPh sb="26" eb="27">
      <t>トモナ</t>
    </rPh>
    <rPh sb="33" eb="34">
      <t>ダテ</t>
    </rPh>
    <rPh sb="34" eb="35">
      <t>タイ</t>
    </rPh>
    <rPh sb="40" eb="42">
      <t>シセツ</t>
    </rPh>
    <rPh sb="43" eb="45">
      <t>フクゴウ</t>
    </rPh>
    <rPh sb="45" eb="46">
      <t>カ</t>
    </rPh>
    <rPh sb="46" eb="47">
      <t>トウ</t>
    </rPh>
    <rPh sb="50" eb="52">
      <t>ヒヨウ</t>
    </rPh>
    <rPh sb="58" eb="60">
      <t>ホウホウ</t>
    </rPh>
    <rPh sb="61" eb="63">
      <t>ケントウ</t>
    </rPh>
    <rPh sb="70" eb="72">
      <t>フヨウ</t>
    </rPh>
    <rPh sb="76" eb="78">
      <t>シセツ</t>
    </rPh>
    <rPh sb="79" eb="81">
      <t>ジョキャク</t>
    </rPh>
    <rPh sb="81" eb="83">
      <t>カノウ</t>
    </rPh>
    <rPh sb="83" eb="85">
      <t>シセツ</t>
    </rPh>
    <rPh sb="88" eb="90">
      <t>ショブン</t>
    </rPh>
    <rPh sb="90" eb="92">
      <t>ホウホウ</t>
    </rPh>
    <rPh sb="93" eb="95">
      <t>ケントウ</t>
    </rPh>
    <phoneticPr fontId="5"/>
  </si>
  <si>
    <t>施設マネジメントを運営するにあたり、施設点検から始まり、利用状況等の調査や施設の修繕費等、施設の維持管理や運営を実施することで、計画的な保全が実現できます。
本計画を効果的・効率的に実現するためにも、蓄積された情報だけでなく、地方公会計との連携も活用していきます。</t>
  </si>
  <si>
    <t>施設の老朽化については、利用者の安全確保の観点から優先度に応じた耐震化や長寿命化工事を検討するほか、内部設備についても緊急性に応じた対応を検討する。また、建替えや大規模改造の際は、利用者の推移を踏まえながら適切な規模となるよう検討する。</t>
    <rPh sb="0" eb="2">
      <t>シセツ</t>
    </rPh>
    <rPh sb="3" eb="6">
      <t>ロウキュウカ</t>
    </rPh>
    <rPh sb="12" eb="15">
      <t>リヨウシャ</t>
    </rPh>
    <rPh sb="16" eb="20">
      <t>アンゼンカクホ</t>
    </rPh>
    <rPh sb="21" eb="23">
      <t>カンテン</t>
    </rPh>
    <rPh sb="25" eb="28">
      <t>ユウセンド</t>
    </rPh>
    <rPh sb="29" eb="30">
      <t>オウ</t>
    </rPh>
    <rPh sb="32" eb="35">
      <t>タイシンカ</t>
    </rPh>
    <rPh sb="36" eb="40">
      <t>チョウジュミョウカ</t>
    </rPh>
    <rPh sb="40" eb="42">
      <t>コウジ</t>
    </rPh>
    <rPh sb="43" eb="45">
      <t>ケントウ</t>
    </rPh>
    <rPh sb="50" eb="54">
      <t>ナイブセツビ</t>
    </rPh>
    <rPh sb="59" eb="62">
      <t>キンキュウセイ</t>
    </rPh>
    <rPh sb="63" eb="64">
      <t>オウ</t>
    </rPh>
    <rPh sb="66" eb="68">
      <t>タイオウ</t>
    </rPh>
    <rPh sb="69" eb="71">
      <t>ケントウ</t>
    </rPh>
    <rPh sb="77" eb="79">
      <t>タテカ</t>
    </rPh>
    <phoneticPr fontId="5"/>
  </si>
  <si>
    <t>【平成29年度】
・用途廃止した小学校特別教室を転用。（サテライトオフィス）
・ジオパーク拠点施設新築
【平成30年度】
・軽スポーツセンター2F（旧小学校校舎）をコワーキングスペースへ転用。
・松原地区公民館建替え
【令和元年度】
・軽スポーツセンター3F（旧小学校校舎）を姫島ITアイランドセンターオフィスへ転用
【令和2年度】
・姫島村清掃センター建替え</t>
  </si>
  <si>
    <t>・2040年には2.6万人に減少。
・生産年齢では2010年から2040年にかけて6.4％減少。
・老年人口では、2010年から2040年にかけて8.4％増加。</t>
    <rPh sb="61" eb="62">
      <t>ネン</t>
    </rPh>
    <phoneticPr fontId="5"/>
  </si>
  <si>
    <t>・公共施設　　　103,188㎡
・インフラ施設（道路・橋梁）　1,882,998.51㎡
・インフラ施設（水道管）　173,713ｍ
・インフラ施設（下水道管）　74,000ｍ</t>
  </si>
  <si>
    <t>・平成25年をピークに人口減少に転じる。
・社会保障費が増え続ける中、厳しい財政状況が続く。
・老朽化が進み、令和3年度末で築30年以上の公共施設は69.8%。</t>
  </si>
  <si>
    <t>【公共施設(インフラ含む)】
今後40年間で総額854.4億円、年平均で21.4億円</t>
  </si>
  <si>
    <t>【公共施設(インフラ含む)】
今後40年間で総額834.3億円、年平均で20.9億円</t>
    <rPh sb="29" eb="30">
      <t>オク</t>
    </rPh>
    <phoneticPr fontId="5"/>
  </si>
  <si>
    <t>単純更新比較で40年間で約20億円、1年間あたり約5,000万円の削減効果</t>
  </si>
  <si>
    <t>総合的かつ計画的な管理を実現するための取り組みは、財政課が各施設所管部署と連携しながら全庁的に行う。必要に応じて職員研修の実施や既存の庁内会議を活用しつつ、今後の公共施設等のあり方について検討していく。</t>
  </si>
  <si>
    <t>PPP/PFIの活用を図る。</t>
  </si>
  <si>
    <t>公共施設等の機能を少ない経費で長期間維持させるために、劣化が進む前に計画的な点検や劣化診断を行う。
さらに、点検・診断等の履歴を集積・蓄積することで、修繕、更新等の実施時期や老朽化対策における検討を行う上での基礎資料として活用する。</t>
  </si>
  <si>
    <t>令和7年度頃から更新費用の増大が見込まれることから、年度ごとの更新費用の軽減及び平準化につながる整理を行う。</t>
  </si>
  <si>
    <t>危険性が高いと認められた施設や、老朽化の激しい施設には、安全の確保を優先させ緊急的に対策を講じる。</t>
  </si>
  <si>
    <t>災害時の拠点施設としての安全・機能確保を図るため、耐震化が完了していない施設は、耐震診断及び耐震補強を推進していく。</t>
  </si>
  <si>
    <t>持続可能な財政運営の観点から、中長期的に見たライフサイクルコストの削減とともに、将来更新費用の平準化にも主眼を置いて実施する。</t>
  </si>
  <si>
    <t>改修等にあたり、高齢者や障がい者等の自立した日常生活及び社会生活を確保するため、公共施設等のバリアフリー化に取り組むとともに、年齢や性別、障がいの有無、国籍等の違いに関わらず、誰もが使用しやすい設計として、ユニバーサルデザインの考え方に配慮する。</t>
  </si>
  <si>
    <t>地球温暖化対策計画等を踏まえ、再生エネルギーを活用した設備の導入など、公共施設等の脱炭素化に向けた取り組みを推進する。</t>
  </si>
  <si>
    <t>今後の財政状況や施設の利用状況、行政サービスの需要等の変化に応じて、周辺施設の利用や施設規模の適正化も含めて、公共施設等の集約化や廃止等の検討を行っていく。</t>
  </si>
  <si>
    <t>今後は、町全体の公共施設の有効活用を前提に、施設の再配置やリノベーション、移転・廃止後の跡地利用、観光拠点のにぎわいづくり等、日出町の再構築の視点から 活用を進めることで、まちづくりにもつながる公共施設運営に取組む。</t>
  </si>
  <si>
    <t xml:space="preserve">計画期間(H29～R38/40年間)を10年毎4期に分け、財政状況や社会経済情勢等に応じ見直しを行う。 </t>
  </si>
  <si>
    <t>施設累計ごとに現状と課題、対象施設を整理し、今後の方針を記載。</t>
  </si>
  <si>
    <t>個別施設計画に基づき行った対策を記載
【H29】
・糸ヶ浜海浜公園管理棟増改築工事
・町営仁王住宅外壁改修工事
・消防機庫(4-1)更新工事
【H30】
・町営仁王住宅外壁改修工事
・町道舗装改良工事
【R1】
・町営仁王住宅外壁改修工事
･学校給食センター建替工事
・町道舗装改良工事
【R2】
･豊岡コミュニティセンター長寿命化工事
・町営仁王住宅外壁改修工事
・学校給食センター建替工事
・町道舗装改良工事</t>
  </si>
  <si>
    <t>2040年には総人口は5,881人高齢化率が約48％になると推計</t>
  </si>
  <si>
    <t>【建物系施設】99,343㎡
【町道】実延長325.1㎞、道路延長321.8㎞、橋梁延長3.3㎞
【九重“夢”大吊橋】橋長390m、幅員1.5m、橋面積585㎡
【横断歩道橋】橋長31.5m、幅員1.2m、橋面積37.8㎡
【上水道】導水管1,412m、送水管3,236m、排水管56,888m
※基準日…令和2年度末時点</t>
  </si>
  <si>
    <t>・地方公共団体の町民税などの減少や、扶助費の増加が予測される中、今まで整備してきた公共施設等の維持管理、大規模改修や、更新整備にかかる支出も避けられないことが予測される。このように公共施設等問題だけでもヒトやモノの高齢化、財政的な問題が関係しており、公会計整備を行っている今、公共施設等にかかる現状を把握し、その対応策を検討する取組が求められる。</t>
  </si>
  <si>
    <t>【公共施設】
令和3年度から令和12年度の10年間で約207.4億円
【インフラ施設】
令和3年度から令和12年度の10年間で約80.4億円</t>
  </si>
  <si>
    <t>【公共施設】
令和3年度から令和12年度の10年間で約97.8億円
【インフラ施設】
令和3年度から令和12年度の10年間で約70.4億円</t>
  </si>
  <si>
    <t>【公共施設】
令和3年度から令和12年度の10年間で約109.6億円
【インフラ施設】
令和3年度から令和12年度の10年間で約10億円</t>
  </si>
  <si>
    <t>・総務課契約検査・管財グループが事務局となり、事務を行っている。
・各課より委員を選出した作業部会により計画の推進を図っていく。</t>
  </si>
  <si>
    <t>・公共施設の管理運営については、民間活力の導入を検討し、効率的な管理運営を推進する。</t>
  </si>
  <si>
    <t>劣化問診票による点検を継続して行い、点検結果を基に、劣化状況から整備レベル、維持管理等のメンテナンスの現状を把握します。点検結果から特に問題のある施設については、目視・打診・触診による現地調査を行い、劣化状況から原因や改修方法、仕様や更新周期等を詳細に把握し、改善につなげます。</t>
  </si>
  <si>
    <t>・RC造の耐用年数は一般的に60 年程度で、躯体以外の屋上防水や内外装、空調や給排水設備類の耐用年数は10～20 年程度とされているため、健全に使用し続けるために、定期的なメンテナンスを行うことが必要となるため、予防保全型の管理を行うこととし、健全度を保ちながら、耐用年数を延ばし、長寿命化を図っていくため、適切な時期での大規模改修工事と計画的な修繕を行っていく。</t>
  </si>
  <si>
    <t>点検診断により明らかになった危険部位は、現地状況を確認の上、適正に修繕を実施します。また、住民や利用者の安全を第一に、事故になりうる危険箇所には立入禁止等の処理をします。今後は、点検による問題個所の早期発見と修繕の実施により、危険部位を未然に防ぎ、定期的に屋上、屋根等の清掃を行い劣化の進行を遅らせ、長寿命化を図ります。</t>
  </si>
  <si>
    <t>本町の建物系施設の現状を把握しながら、耐震化率の向上を図ります。また、順次、耐震補強が必要な公共施設等については、建替え費用と比較したうえで、耐震改修を行い、施設の安全性の向上を図ります。</t>
  </si>
  <si>
    <t>・現時点では長寿命化の方針を定めていない施設についても建物の状態やニーズに合わせ、適宜個別施設計画の見直しを行い、長寿命化への転換を柔軟に行う。
・修繕や改修の際にも長寿命化の観点を取り入れ、ライフサイクルコストの縮減を図る。</t>
  </si>
  <si>
    <t>改修等にあたり、高齢者や障がい者等の自立した日常生活及び社会生活を確保するため、公共施設等のバリアフリー化に取組むとともに、年齢や性別、障がい者の有無、国籍等の違いに関わらず、誰もが使用しやすい設計として、ユニバーサルデザインの考え方に配慮します。</t>
  </si>
  <si>
    <t>施設の整備から長期間が経過し、整備当初の使命が薄れたものや過剰なものについては廃止、縮小などを検討します。また民間での運営が可能な施設は積極的に民営化を進め、住民の利用状況に留意しながら、町全体の公共施設等総延床面積の縮減に努めます。老朽化した施設の更新にあたっては、できるだけ単独での更新は行わず、他の公共施設等との複合化や多機能化を前提に実施計画を立てます。</t>
    <rPh sb="0" eb="2">
      <t>シセツ</t>
    </rPh>
    <rPh sb="3" eb="5">
      <t>セイビ</t>
    </rPh>
    <rPh sb="7" eb="10">
      <t>チョウキカン</t>
    </rPh>
    <rPh sb="11" eb="13">
      <t>ケイカ</t>
    </rPh>
    <rPh sb="15" eb="17">
      <t>セイビ</t>
    </rPh>
    <rPh sb="17" eb="19">
      <t>トウショ</t>
    </rPh>
    <rPh sb="20" eb="22">
      <t>シメイ</t>
    </rPh>
    <rPh sb="23" eb="24">
      <t>ウス</t>
    </rPh>
    <rPh sb="29" eb="31">
      <t>カジョウ</t>
    </rPh>
    <rPh sb="39" eb="41">
      <t>ハイシ</t>
    </rPh>
    <rPh sb="42" eb="44">
      <t>シュクショウ</t>
    </rPh>
    <rPh sb="47" eb="49">
      <t>ケントウ</t>
    </rPh>
    <rPh sb="55" eb="57">
      <t>ミンカン</t>
    </rPh>
    <rPh sb="59" eb="61">
      <t>ウンエイ</t>
    </rPh>
    <rPh sb="62" eb="64">
      <t>カノウ</t>
    </rPh>
    <rPh sb="65" eb="67">
      <t>シセツ</t>
    </rPh>
    <rPh sb="68" eb="71">
      <t>セッキョクテキ</t>
    </rPh>
    <rPh sb="72" eb="75">
      <t>ミンエイカ</t>
    </rPh>
    <rPh sb="76" eb="77">
      <t>スス</t>
    </rPh>
    <rPh sb="79" eb="81">
      <t>ジュウミン</t>
    </rPh>
    <rPh sb="82" eb="84">
      <t>リヨウ</t>
    </rPh>
    <rPh sb="84" eb="86">
      <t>ジョウキョウ</t>
    </rPh>
    <rPh sb="87" eb="89">
      <t>リュウイ</t>
    </rPh>
    <rPh sb="94" eb="97">
      <t>マチゼンタイ</t>
    </rPh>
    <rPh sb="98" eb="100">
      <t>コウキョウ</t>
    </rPh>
    <rPh sb="100" eb="102">
      <t>シセツ</t>
    </rPh>
    <rPh sb="102" eb="103">
      <t>トウ</t>
    </rPh>
    <rPh sb="103" eb="104">
      <t>ソウ</t>
    </rPh>
    <rPh sb="104" eb="106">
      <t>ノベユカ</t>
    </rPh>
    <rPh sb="106" eb="108">
      <t>メンセキ</t>
    </rPh>
    <rPh sb="109" eb="111">
      <t>シュクゲン</t>
    </rPh>
    <rPh sb="112" eb="113">
      <t>ツト</t>
    </rPh>
    <rPh sb="117" eb="120">
      <t>ロウキュウカ</t>
    </rPh>
    <rPh sb="122" eb="124">
      <t>シセツ</t>
    </rPh>
    <rPh sb="125" eb="127">
      <t>コウシン</t>
    </rPh>
    <rPh sb="139" eb="141">
      <t>タンドク</t>
    </rPh>
    <rPh sb="143" eb="145">
      <t>コウシン</t>
    </rPh>
    <rPh sb="146" eb="147">
      <t>オコナ</t>
    </rPh>
    <rPh sb="150" eb="151">
      <t>ホカ</t>
    </rPh>
    <rPh sb="152" eb="154">
      <t>コウキョウ</t>
    </rPh>
    <rPh sb="154" eb="156">
      <t>シセツ</t>
    </rPh>
    <rPh sb="156" eb="157">
      <t>トウ</t>
    </rPh>
    <rPh sb="159" eb="162">
      <t>フクゴウカ</t>
    </rPh>
    <rPh sb="163" eb="166">
      <t>タキノウ</t>
    </rPh>
    <rPh sb="166" eb="167">
      <t>カ</t>
    </rPh>
    <rPh sb="168" eb="170">
      <t>ゼンテイ</t>
    </rPh>
    <rPh sb="171" eb="173">
      <t>ジッシ</t>
    </rPh>
    <rPh sb="173" eb="175">
      <t>ケイカク</t>
    </rPh>
    <rPh sb="176" eb="177">
      <t>タ</t>
    </rPh>
    <phoneticPr fontId="5"/>
  </si>
  <si>
    <t>将来の総延床面積を20%減らす目標に伴い、維持費用削減を目指す。</t>
  </si>
  <si>
    <t>施設点検から始まり、利用状況等の調査や施設の修繕など、施設の維持管理や運営を実施することで、計画的な保全が実現できる。本計画を効率的、効果的に実現するためにも、蓄積された情報だけでなく、地方公会計との連携も活用する。</t>
  </si>
  <si>
    <t>町有施設等の有効活用計画検討委員会を適宜開催しながら、様々な視点から検討する。</t>
  </si>
  <si>
    <t>【Plan】
・予算要求
・予算編成
・個別施設計画の見直し
【Do】
・改修工事など実施
・修繕履歴の登録
・貸付譲渡など手続き開始
【Check】
・劣化調査・日常点検（施設点検）
・利用状況の調査（コスト・利用人数など）
・固定資産台帳の異動更新
・施設マネジメントシステムの更新
【Act】
・工事優先度判定
・実施計画の作成、見直し
・改修費などの見積もり</t>
  </si>
  <si>
    <t>具体的に個別施設計画で策定された方針を盛り込み、建物別に今後の運営・運用を記述している。</t>
  </si>
  <si>
    <t>【解体】　　　　　　　　　　　　　　　　　　　【改修工事・維持補修等】
・九重町農業バイオセンター　　　　　　　・泉水キャンプ村(休憩施設等）
・野上幼稚園　　　　　　　　　　　　　　　　・東飯田小学校
・木の芽保育園
・旧消防施設
・東飯田幼稚園
・中村住宅
・野上住宅
・東飯田中学校（屋内運動場以外）
・川道住宅
【譲受】
・長者原オートキャンプ場
【増築/改築】
・引治駅トイレ
・物産館増築（大吊橋１号館）
・平家山集会所
【建替え/新築】
・野上ふれあい交流センター　　　　　・バークマット製造機格納庫
・南山田ふれあい交流センター　　　　・筌ノ口住宅
・田尻集会所　　　　　　　　　　　　　　・東飯田ふれあい交流センター
・菅原集会所　　　　　　　　　　　　　　・多目的グラウンドトイレ
・消防施設（詰所）　　　　　　　　　　　・二瀬バス停</t>
  </si>
  <si>
    <t>・総人口は、H26から2040まで３３．５％の減。
・生産年齢人口比率は、Ｈ27から2040まで
　５．６％の減
・高齢人口比率は、Ｈ27から2040まで４％の増</t>
  </si>
  <si>
    <t>【公共建築物】
R3：13.6㎡
【インフラ】
各個別施設によりＨ26状況を記載
・町道：26万ｍ （整備金額累計：200億円）
・農道：　8万ｍ （整備金額累計： 98億円）
・林道：1.5万ｍ （整備金額累計：  4億円）
・橋梁：2,683ｍ
・上水道：整備金額累計：35億円　
・簡易水道：整備金額累計：3千万円
・トンネル：413ｍ （整備金額累計：8億円）
・防護柵、消火水槽等：（整備金額累計：40億円）</t>
  </si>
  <si>
    <t>住民ニーズの変化に応じた公共施設サービスの実現が求められる。点在する集落の小規模化につながり、質(安全性・利便性等)及び量(統廃合・小規模化等)の両面において適切な施設配置計画をする事が必要。</t>
  </si>
  <si>
    <t>普通建設事業費累計</t>
    <rPh sb="0" eb="2">
      <t>フツウ</t>
    </rPh>
    <rPh sb="2" eb="4">
      <t>ケンセツ</t>
    </rPh>
    <rPh sb="4" eb="7">
      <t>ジギョウヒ</t>
    </rPh>
    <rPh sb="7" eb="9">
      <t>ルイケイ</t>
    </rPh>
    <phoneticPr fontId="5"/>
  </si>
  <si>
    <t>普通建設事業費累計＋行政コスト(維持管理費)累計</t>
    <rPh sb="0" eb="2">
      <t>フツウ</t>
    </rPh>
    <rPh sb="2" eb="4">
      <t>ケンセツ</t>
    </rPh>
    <rPh sb="4" eb="7">
      <t>ジギョウヒ</t>
    </rPh>
    <rPh sb="7" eb="9">
      <t>ルイケイ</t>
    </rPh>
    <rPh sb="10" eb="12">
      <t>ギョウセイ</t>
    </rPh>
    <rPh sb="16" eb="18">
      <t>イジ</t>
    </rPh>
    <rPh sb="18" eb="21">
      <t>カンリヒ</t>
    </rPh>
    <rPh sb="22" eb="24">
      <t>ルイケイ</t>
    </rPh>
    <phoneticPr fontId="5"/>
  </si>
  <si>
    <t>全庁横断的な連携・調整機能を発揮できる庁内推進体制の構築。
公共施設等マネジメント委員会ｰワーキンググループ(3班)</t>
  </si>
  <si>
    <t>遊休施設利活用ガイドラインに基づき、民間提案制度等の導入も検討し、資産の適正な管理と公平公正で透明性のある活用を実施</t>
  </si>
  <si>
    <t>日常的に利用する施設は利用する際に目視等の日常点検を、また使用頻度の低い施設は計画的に点検を行い施設の劣化等を早期に発見し施設保全に努める。さらに、数年に一度詳細な調査を行い、日頃確認しない個所等の調査を行う。</t>
    <rPh sb="0" eb="3">
      <t>ニチジョウテキ</t>
    </rPh>
    <rPh sb="4" eb="6">
      <t>リヨウ</t>
    </rPh>
    <rPh sb="8" eb="10">
      <t>シセツ</t>
    </rPh>
    <rPh sb="11" eb="13">
      <t>リヨウ</t>
    </rPh>
    <rPh sb="15" eb="16">
      <t>サイ</t>
    </rPh>
    <rPh sb="17" eb="20">
      <t>モクシトウ</t>
    </rPh>
    <rPh sb="21" eb="25">
      <t>ニチジョウテンケン</t>
    </rPh>
    <rPh sb="29" eb="33">
      <t>シヨウヒンド</t>
    </rPh>
    <rPh sb="34" eb="35">
      <t>ヒク</t>
    </rPh>
    <rPh sb="36" eb="38">
      <t>シセツ</t>
    </rPh>
    <rPh sb="39" eb="42">
      <t>ケイカクテキ</t>
    </rPh>
    <rPh sb="43" eb="45">
      <t>テンケン</t>
    </rPh>
    <rPh sb="46" eb="47">
      <t>オコナ</t>
    </rPh>
    <rPh sb="48" eb="50">
      <t>シセツ</t>
    </rPh>
    <rPh sb="51" eb="54">
      <t>レッカトウ</t>
    </rPh>
    <rPh sb="55" eb="57">
      <t>ソウキ</t>
    </rPh>
    <rPh sb="58" eb="60">
      <t>ハッケン</t>
    </rPh>
    <rPh sb="61" eb="65">
      <t>シセツホゼン</t>
    </rPh>
    <rPh sb="66" eb="67">
      <t>ツト</t>
    </rPh>
    <rPh sb="74" eb="76">
      <t>スウネン</t>
    </rPh>
    <rPh sb="77" eb="79">
      <t>イチド</t>
    </rPh>
    <rPh sb="79" eb="81">
      <t>ショウサイ</t>
    </rPh>
    <rPh sb="82" eb="84">
      <t>チョウサ</t>
    </rPh>
    <rPh sb="85" eb="86">
      <t>オコナ</t>
    </rPh>
    <rPh sb="88" eb="90">
      <t>ヒゴロ</t>
    </rPh>
    <rPh sb="90" eb="92">
      <t>カクニン</t>
    </rPh>
    <rPh sb="95" eb="98">
      <t>カショトウ</t>
    </rPh>
    <rPh sb="99" eb="101">
      <t>チョウサ</t>
    </rPh>
    <rPh sb="102" eb="103">
      <t>オコナ</t>
    </rPh>
    <phoneticPr fontId="5"/>
  </si>
  <si>
    <t>点検により発見された修繕箇所や経年での機器更新等のコストを施設ごとに整理し、計画的に対応することで経費の平準化に努める</t>
  </si>
  <si>
    <t>危険性が認められた施設については、評価の内容に沿って【使用禁止】【早期改修】【張り紙等注意喚起】等の安全確保対策を実施。危険性が高い施設等で共用廃止されている施設は計画的に取り壊しを実施</t>
    <rPh sb="0" eb="3">
      <t>キケンセイ</t>
    </rPh>
    <rPh sb="4" eb="5">
      <t>ミト</t>
    </rPh>
    <rPh sb="9" eb="11">
      <t>シセツ</t>
    </rPh>
    <rPh sb="17" eb="19">
      <t>ヒョウカ</t>
    </rPh>
    <rPh sb="20" eb="22">
      <t>ナイヨウ</t>
    </rPh>
    <rPh sb="23" eb="24">
      <t>ソ</t>
    </rPh>
    <rPh sb="27" eb="31">
      <t>シヨウキンシ</t>
    </rPh>
    <rPh sb="33" eb="37">
      <t>ソウキカイシュウ</t>
    </rPh>
    <rPh sb="39" eb="40">
      <t>ハ</t>
    </rPh>
    <rPh sb="41" eb="47">
      <t>ガミトウチュウイカンキ</t>
    </rPh>
    <rPh sb="48" eb="49">
      <t>トウ</t>
    </rPh>
    <rPh sb="50" eb="52">
      <t>アンゼン</t>
    </rPh>
    <rPh sb="52" eb="54">
      <t>カクホ</t>
    </rPh>
    <rPh sb="54" eb="56">
      <t>タイサク</t>
    </rPh>
    <rPh sb="57" eb="59">
      <t>ジッシ</t>
    </rPh>
    <rPh sb="60" eb="63">
      <t>キケンセイ</t>
    </rPh>
    <rPh sb="64" eb="65">
      <t>タカ</t>
    </rPh>
    <rPh sb="66" eb="68">
      <t>シセツ</t>
    </rPh>
    <rPh sb="68" eb="69">
      <t>トウ</t>
    </rPh>
    <rPh sb="70" eb="74">
      <t>キョウヨウハイシ</t>
    </rPh>
    <rPh sb="79" eb="81">
      <t>シセツ</t>
    </rPh>
    <rPh sb="82" eb="85">
      <t>ケイカクテキ</t>
    </rPh>
    <rPh sb="86" eb="87">
      <t>ト</t>
    </rPh>
    <rPh sb="88" eb="89">
      <t>コワ</t>
    </rPh>
    <rPh sb="91" eb="93">
      <t>ジッシ</t>
    </rPh>
    <phoneticPr fontId="5"/>
  </si>
  <si>
    <t>玖珠町建築物耐震改修促進計画(2010年8月策定)に基づき耐震診断、耐震改修を進める。</t>
    <rPh sb="0" eb="6">
      <t>クスマチケンチクブツ</t>
    </rPh>
    <rPh sb="6" eb="14">
      <t>タイシンカイシュウソクシンケイカク</t>
    </rPh>
    <rPh sb="19" eb="20">
      <t>ネン</t>
    </rPh>
    <rPh sb="21" eb="22">
      <t>ガツ</t>
    </rPh>
    <rPh sb="22" eb="24">
      <t>サクテイ</t>
    </rPh>
    <rPh sb="26" eb="27">
      <t>モト</t>
    </rPh>
    <rPh sb="29" eb="33">
      <t>タイシンシンダン</t>
    </rPh>
    <rPh sb="34" eb="38">
      <t>タイシンカイシュウ</t>
    </rPh>
    <rPh sb="39" eb="40">
      <t>スス</t>
    </rPh>
    <phoneticPr fontId="5"/>
  </si>
  <si>
    <t>大規模改修工事後20年間の使用し、予定年数経過後再度診断を行い、長寿命化工事を経て更に20年間使用する。</t>
  </si>
  <si>
    <t>施設の改修や更新等の際には、ユニバーサルデザイン化を検討し、誰もが安心・安全で利用しやすい施設となるよう努める</t>
    <rPh sb="0" eb="2">
      <t>シセツ</t>
    </rPh>
    <rPh sb="3" eb="5">
      <t>カイシュウ</t>
    </rPh>
    <rPh sb="6" eb="9">
      <t>コウシントウ</t>
    </rPh>
    <rPh sb="10" eb="11">
      <t>サイ</t>
    </rPh>
    <rPh sb="24" eb="25">
      <t>カ</t>
    </rPh>
    <rPh sb="26" eb="28">
      <t>ケントウ</t>
    </rPh>
    <rPh sb="30" eb="31">
      <t>ダレ</t>
    </rPh>
    <rPh sb="33" eb="35">
      <t>アンシン</t>
    </rPh>
    <rPh sb="36" eb="38">
      <t>アンゼン</t>
    </rPh>
    <rPh sb="39" eb="41">
      <t>リヨウ</t>
    </rPh>
    <rPh sb="45" eb="47">
      <t>シセツ</t>
    </rPh>
    <rPh sb="52" eb="53">
      <t>ツト</t>
    </rPh>
    <phoneticPr fontId="5"/>
  </si>
  <si>
    <t>施設の【目的】【安全性】【利用率】等に応じて【継続使用】【改善使用】【用途廃止】【施設廃止】の4段階評価を行い、町民・議会と協議をしながら方針を検討する。</t>
  </si>
  <si>
    <t>延床面積の削減、トータルコストの削減</t>
    <rPh sb="0" eb="4">
      <t>ノベユカメンセキ</t>
    </rPh>
    <rPh sb="5" eb="7">
      <t>サクゲン</t>
    </rPh>
    <rPh sb="16" eb="18">
      <t>サクゲン</t>
    </rPh>
    <phoneticPr fontId="5"/>
  </si>
  <si>
    <t>未利用資産のうち、中学校統廃合により遊休施設となった中学校等跡地を、学校等跡地利活用基本計画に基づき、計画全期間を目途に利活用・売却・除却等の検討を行う。</t>
  </si>
  <si>
    <t>・ＰＤＣＡサイクルにより全庁で横断的な組織である公共施設マネジメント委員会で評価等を実施。
・またその時々の社会情勢等も考慮し計画の見直しも実施する。
・人口動態等・公共施設等・財政状況等</t>
  </si>
  <si>
    <t>類型施設ごとに方針を策定。他の類型施設との複合化等を検討。</t>
  </si>
  <si>
    <t>平成30年度：
長寿命化対策として老朽化した公営住宅の長寿命化対策を実施。
令和2年度：中学校跡地の利活用プロポーザル
令和3年度：
複合化施設の建設、町営住宅等の解体
令和4年度：中学校跡地利活用に伴うサウンディング型市場調査
令和5年度：中学校跡地利活用に伴うサウンディング型市場調査(2回目）</t>
    <rPh sb="115" eb="117">
      <t>レイワ</t>
    </rPh>
    <rPh sb="118" eb="120">
      <t>ネンド</t>
    </rPh>
    <rPh sb="146" eb="148">
      <t>カイメ</t>
    </rPh>
    <phoneticPr fontId="5"/>
  </si>
  <si>
    <t>・総人口は平成22年に40万人を超え、その後も微増状態であったが、平成26年から減少に転じている。
・国立社会保障人口問題研究所の推計では、令和22年に354,901人、さらに国が国立社会保障人口問題研究所の推計を基に延長した推計では、令和42年に293,218人に減少することが見込まれている。</t>
  </si>
  <si>
    <t>ハコモノとインフラについて、平成29年度2月時点の従来の整備手法により今後50年間に必要な修繕更新費用を推計した結果、約1兆6,090億円、年平均で約322億円が必要と見込まれている。
一方、長寿命化等を実施した場合に今後50年間に必要な修繕更新費用は、約9,630億円、年平均で約193億円となり、長寿命化等を実施した方が年平均で約129億円の削減効果が見込まれる。しかしながら、過去の事業費年平均約179億円よりもまだ14億円不足することが見込まれている。</t>
  </si>
  <si>
    <t>今後50年間で総額1兆6,090億円、平均約322億円（ハコモノ：総額6,640億円、年平均約133億円、土木系インフラ：総額約4,030億円、年平均約81億円、上下水道系インフラ：総額約5,420億円、年平均約108億円）</t>
  </si>
  <si>
    <t>長寿命化等を実施した場合に今後50年間に必要な修繕更新費用は、約9,630億円、年平均で約193億円（ハコモノ：総額約4,260億円、年平均約85億円、土木系インフラ：総額約3,390億円、年平均約68億円、上下水道系インフラ：総額約1,980億円、年平均約40億円）となる見込み。</t>
  </si>
  <si>
    <t>進捗や成果を宮崎市戦略推進会議で検証しながら推進していくとともに、その内容を個別施設計画へ反映させていく。</t>
  </si>
  <si>
    <t>「耐震化・長寿命化の推進」及び「維持管理費の縮減」の推進に当たっては、積極的に民間事業者の活力・ノウハウを生かした公民連携（PPP）や民間資金等活用（PFI）を進めていく。</t>
  </si>
  <si>
    <t>日常点検や定期点検等により施設の劣化状況の把握に努めるとともに、損傷判明後に修繕を行う事後保全型の維持管理から、施設・設備の特性に応じて行う予防保全型の維持管理にシフトすることとし、修繕更新費用の平準化及びライフサイクルコストの縮減を図る。</t>
  </si>
  <si>
    <t>施設の安全性や利便性を確保しながら、適切な耐震工事によって安全性能を確保する「耐震化」を進めます。特に多数の市民が利用する施設や災害対策活動の拠点・避難所となる施設は、計画的に耐震対策を行い、防災機能の強化を図る。</t>
  </si>
  <si>
    <t>「宮崎市地球温暖化対策実行計画」の内容を踏まえ、施設の改修・更新等にあたっては、LED照明等の省エネ性能に優れた設備の導入による消費エネルギーの省力化、太陽光発電設備等の設置による再生可能エネルギーの導入など、計画的な施設の脱炭素化に努めます。</t>
  </si>
  <si>
    <t>施設評価に基づき、建物の評価（継続、改修・更新、処分（廃止、売却、譲渡、貸付））と機能の評価（継続、改善、統合・集約、変更、移転、廃止）から総合的に判断し、保有総量の縮減を図る。また、総量の最適化を進めるに当たり、維持管理費等の縮減や地域活性化の効果も期待できる場合には、「複合化」を検討する。なお、複合化する場合の旧施設については、将来的に維持管理費が削減される等の公共施設マネジメントに効果が見られる場合を除き、処分（売却・譲渡）することとします。</t>
  </si>
  <si>
    <t>延床面積等に関する目標
【公共施設】
　令和9年度までに延床面積総量の約13％の削減。
【インフラ】
　数値目標はないが、計画的かつ効率的に、既設のインフラ施設の維持保全と必要とされる新規のインフラの整備を両立しながら推進。</t>
  </si>
  <si>
    <t>公共施設の資産有効活用の観点から、施設情報において新公会計制度を踏まえた固定資産台帳システムと連携を図る。</t>
  </si>
  <si>
    <t>施設評価に基づき、建物の評価（継続、改修・更新、処分（廃止、売却、譲渡、貸付））と機能の評価（継続、改善、統合・集約、変更、移転、廃止）から総合的に判断し、保有総量の縮減を図る。</t>
  </si>
  <si>
    <t>宮崎市公共施設等総合管理計画の効率的な推進を図るため、PDCAサイクルによる進行管理を行う。</t>
  </si>
  <si>
    <t>公共施設全体の課題解決をより着実に推進するために、経営方針に基づく「柱となる具体的な取組」をハコモノとインフラに分けた上で、「施設分類の実施方針」として位置付けている。</t>
  </si>
  <si>
    <t>・総人口はR２の16.5万人がR27には14.2万人にまで減
・高齢化率は、H27の約29.0％からR27に約31.7％にまで上昇</t>
  </si>
  <si>
    <t xml:space="preserve">総合支所等の複合化、保育所等の集約化、市民会館の除却及び老人ホームの民営化により、当初計画時から施設数は７箇所減少したが、図書館及び早水公園文化センターサブアリーナ等の大型建築物の建設により、面積は454㎡増加した。
今後も山之口運動公園等の大型建築が控えており、保有面積の増加が見込まれる。
</t>
    <rPh sb="0" eb="4">
      <t>ソウゴウシショ</t>
    </rPh>
    <rPh sb="4" eb="5">
      <t>トウ</t>
    </rPh>
    <rPh sb="6" eb="9">
      <t>フクゴウカ</t>
    </rPh>
    <rPh sb="10" eb="14">
      <t>ホイクショトウ</t>
    </rPh>
    <rPh sb="15" eb="18">
      <t>シュウヤクカ</t>
    </rPh>
    <rPh sb="19" eb="23">
      <t>シミンカイカン</t>
    </rPh>
    <rPh sb="24" eb="26">
      <t>ジョキャク</t>
    </rPh>
    <rPh sb="26" eb="27">
      <t>オヨ</t>
    </rPh>
    <rPh sb="28" eb="30">
      <t>ロウジン</t>
    </rPh>
    <rPh sb="34" eb="37">
      <t>ミンエイカ</t>
    </rPh>
    <rPh sb="61" eb="65">
      <t>トショカンオヨ</t>
    </rPh>
    <rPh sb="66" eb="72">
      <t>ハヤミズコウエンブンカ</t>
    </rPh>
    <rPh sb="82" eb="83">
      <t>トウ</t>
    </rPh>
    <rPh sb="84" eb="86">
      <t>オオガタ</t>
    </rPh>
    <rPh sb="86" eb="89">
      <t>ケンチクブツ</t>
    </rPh>
    <rPh sb="90" eb="92">
      <t>ケンセツ</t>
    </rPh>
    <rPh sb="96" eb="98">
      <t>メンセキ</t>
    </rPh>
    <rPh sb="103" eb="105">
      <t>ゾウカ</t>
    </rPh>
    <rPh sb="109" eb="111">
      <t>コンゴ</t>
    </rPh>
    <rPh sb="112" eb="120">
      <t>ヤマノクチウンドウコウエントウ</t>
    </rPh>
    <rPh sb="121" eb="123">
      <t>オオガタ</t>
    </rPh>
    <rPh sb="123" eb="125">
      <t>ケンチク</t>
    </rPh>
    <rPh sb="126" eb="127">
      <t>ヒカ</t>
    </rPh>
    <rPh sb="132" eb="136">
      <t>ホユウメンセキ</t>
    </rPh>
    <rPh sb="137" eb="139">
      <t>ゾウカ</t>
    </rPh>
    <rPh sb="140" eb="142">
      <t>ミコ</t>
    </rPh>
    <phoneticPr fontId="5"/>
  </si>
  <si>
    <t>建設後30年以上を経過した施設が全体の53.5％に及び、一斉に立替え時期を迎える。
依存財源が大きな割合を占めており依存財源の4割以上を占める地方交付税が、合併特例措置の終了により縮減される。</t>
  </si>
  <si>
    <t>60年間の平均で建築物系施設80.1億円、インフラ系施設87.7億円が見込まれる。</t>
    <rPh sb="35" eb="37">
      <t>ミコ</t>
    </rPh>
    <phoneticPr fontId="5"/>
  </si>
  <si>
    <t>60年間の平均で建物系施設77.2億円が見込まれる。</t>
    <rPh sb="20" eb="22">
      <t>ミコ</t>
    </rPh>
    <phoneticPr fontId="5"/>
  </si>
  <si>
    <t>今後３０年間の維持更新費用推計は、教育施設において長寿命化計画の策定及び、各施設の集約化等により、当初計画から比較すると9.3％縮減となっている。</t>
    <rPh sb="0" eb="2">
      <t>コンゴ</t>
    </rPh>
    <rPh sb="4" eb="6">
      <t>ネンカン</t>
    </rPh>
    <rPh sb="7" eb="15">
      <t>イジコウシンヒヨウスイケイ</t>
    </rPh>
    <rPh sb="17" eb="21">
      <t>キョウイクシセツ</t>
    </rPh>
    <rPh sb="25" eb="29">
      <t>チョウジュミョウカ</t>
    </rPh>
    <rPh sb="29" eb="31">
      <t>ケイカク</t>
    </rPh>
    <rPh sb="32" eb="35">
      <t>サクテイオヨ</t>
    </rPh>
    <rPh sb="37" eb="40">
      <t>カクシセツ</t>
    </rPh>
    <rPh sb="41" eb="45">
      <t>シュウヤクカトウ</t>
    </rPh>
    <rPh sb="49" eb="53">
      <t>トウショケイカク</t>
    </rPh>
    <rPh sb="55" eb="57">
      <t>ヒカク</t>
    </rPh>
    <rPh sb="64" eb="66">
      <t>シュクゲン</t>
    </rPh>
    <phoneticPr fontId="5"/>
  </si>
  <si>
    <t>計画の推進に当たっては、全庁的な取組が必要なことから、都城市行政改革推進本部を中心として、取組みを行う。
推進本部－推進委員会－公共施設マネジメント専門部会</t>
  </si>
  <si>
    <t>PPP等の手法を活用し、より柔軟性の高いサービスを目指す。</t>
  </si>
  <si>
    <t>計画的な保全のための情報収集を目的に、建築物の点検・診断（建築基準法第１２条点検）を定期的に実施する。これに加え、職員や指定管理者により日常点検を行い、結果をデータベース等で庁内で共有する。</t>
    <rPh sb="0" eb="3">
      <t>ケイカクテキ</t>
    </rPh>
    <rPh sb="4" eb="6">
      <t>ホゼン</t>
    </rPh>
    <rPh sb="10" eb="14">
      <t>ジョウホウシュウシュウ</t>
    </rPh>
    <rPh sb="15" eb="17">
      <t>モクテキ</t>
    </rPh>
    <rPh sb="19" eb="22">
      <t>ケンチクブツ</t>
    </rPh>
    <rPh sb="23" eb="25">
      <t>テンケン</t>
    </rPh>
    <rPh sb="26" eb="28">
      <t>シンダン</t>
    </rPh>
    <rPh sb="29" eb="35">
      <t>ケンチクキジュンホウダイ</t>
    </rPh>
    <rPh sb="37" eb="38">
      <t>ジョウ</t>
    </rPh>
    <rPh sb="38" eb="40">
      <t>テンケン</t>
    </rPh>
    <rPh sb="42" eb="45">
      <t>テイキテキ</t>
    </rPh>
    <rPh sb="46" eb="48">
      <t>ジッシ</t>
    </rPh>
    <rPh sb="54" eb="55">
      <t>クワ</t>
    </rPh>
    <rPh sb="57" eb="59">
      <t>ショクイン</t>
    </rPh>
    <rPh sb="60" eb="62">
      <t>シテイ</t>
    </rPh>
    <rPh sb="62" eb="65">
      <t>カンリシャ</t>
    </rPh>
    <rPh sb="68" eb="72">
      <t>ニチジョウテンケン</t>
    </rPh>
    <rPh sb="73" eb="74">
      <t>オコナ</t>
    </rPh>
    <rPh sb="76" eb="78">
      <t>ケッカ</t>
    </rPh>
    <rPh sb="85" eb="86">
      <t>トウ</t>
    </rPh>
    <rPh sb="87" eb="89">
      <t>チョウナイ</t>
    </rPh>
    <rPh sb="90" eb="92">
      <t>キョウユウ</t>
    </rPh>
    <phoneticPr fontId="5"/>
  </si>
  <si>
    <t>施設の劣化状況や点検、修繕・改修の履歴の情報を一元管理する。
建築基準法第12条の定期点検の結果をフィードバックし、効率的な修繕・改修を行う。</t>
  </si>
  <si>
    <t>事後保全から予防保全への転換を図る。</t>
    <rPh sb="0" eb="2">
      <t>ジゴ</t>
    </rPh>
    <rPh sb="2" eb="4">
      <t>ホゼン</t>
    </rPh>
    <rPh sb="6" eb="10">
      <t>ヨボウホゼン</t>
    </rPh>
    <rPh sb="12" eb="14">
      <t>テンカン</t>
    </rPh>
    <rPh sb="15" eb="16">
      <t>ハカ</t>
    </rPh>
    <phoneticPr fontId="5"/>
  </si>
  <si>
    <t>災害時の役割による重要度や利用者の多さ、地域特性等を判断した上で、更新や補強による耐震化を実施する。</t>
    <rPh sb="0" eb="3">
      <t>サイガイジ</t>
    </rPh>
    <rPh sb="4" eb="6">
      <t>ヤクワリ</t>
    </rPh>
    <rPh sb="9" eb="12">
      <t>ジュウヨウド</t>
    </rPh>
    <rPh sb="13" eb="16">
      <t>リヨウシャ</t>
    </rPh>
    <rPh sb="17" eb="18">
      <t>オオ</t>
    </rPh>
    <rPh sb="20" eb="25">
      <t>チイキトクセイトウ</t>
    </rPh>
    <rPh sb="26" eb="28">
      <t>ハンダン</t>
    </rPh>
    <rPh sb="30" eb="31">
      <t>ウエ</t>
    </rPh>
    <rPh sb="33" eb="35">
      <t>コウシン</t>
    </rPh>
    <rPh sb="36" eb="38">
      <t>ホキョウ</t>
    </rPh>
    <rPh sb="41" eb="44">
      <t>タイシンカ</t>
    </rPh>
    <rPh sb="45" eb="47">
      <t>ジッシ</t>
    </rPh>
    <phoneticPr fontId="5"/>
  </si>
  <si>
    <t>事後的な改修や思いつきの改修を回避し、計画的な建物の保全を行い、施設を安心・安全に利用できる状態を維持するとともに、施設の長寿命化やライフサイクルコスト縮減を図る。
具体的には、修繕や改修等を計画的に行うことにより、施設の寿命を法廷耐用年数以上に延ばし、更新費用の縮減等財政的な負担を軽減する。</t>
  </si>
  <si>
    <t>ユニバーサルデザインを推進し、利便性・快適性の向上を図る。</t>
    <rPh sb="11" eb="13">
      <t>スイシン</t>
    </rPh>
    <rPh sb="15" eb="18">
      <t>リベンセイ</t>
    </rPh>
    <rPh sb="19" eb="22">
      <t>カイテキセイ</t>
    </rPh>
    <rPh sb="23" eb="25">
      <t>コウジョウ</t>
    </rPh>
    <rPh sb="26" eb="27">
      <t>ハカ</t>
    </rPh>
    <phoneticPr fontId="5"/>
  </si>
  <si>
    <t>省エネルギー機能整備やＣＯ２排出量削減等の環境面にも配慮する。</t>
  </si>
  <si>
    <t>複数の施設同士で複合化・多機能化を行い、運営を共同化する等の方策を検討することにより、スペースが余っている施設と足りない施設の間でスペースを補完しあう等、施設がより便利になり、新たな機能が生まれる党の効果が期待できる。
品質、財務状況共に低い施設は、統合・廃止並びに売却・貸付等を図る。</t>
  </si>
  <si>
    <t>今後３０年間で維持更新費用３０％以上縮減（建築物系施設）</t>
  </si>
  <si>
    <t>固定資産台帳を活用した将来の維持更新費用の推計や有形固定資産減価償却率での施設老朽化の分析等を実施し、適切な資産管理に努める。
また、施設別の行政コスト計算書等の作成や財務書類の各指標における他自治体等の比較を行う等、財務書類を活用した分析を行い、総量の適正化に努める。</t>
  </si>
  <si>
    <t>公共用としての活用を検討した上で、将来的に活用が期待されるものは一時的な貸付けを行い、活用のニーズが存在しないと思われるものは原則として売却する。</t>
  </si>
  <si>
    <t>匡、県、近隣市町との連携や相互利用も含めて、再配置を検討する。
日常的に利用する施設の相互利用だけでなく、大規模災害の後方支援も含めて、広域連携の在り方を検討する。</t>
    <rPh sb="0" eb="1">
      <t>クニ</t>
    </rPh>
    <rPh sb="2" eb="3">
      <t>ケン</t>
    </rPh>
    <rPh sb="4" eb="6">
      <t>キンリン</t>
    </rPh>
    <rPh sb="6" eb="8">
      <t>シチョウ</t>
    </rPh>
    <rPh sb="10" eb="12">
      <t>レンケイ</t>
    </rPh>
    <rPh sb="13" eb="17">
      <t>ソウゴリヨウ</t>
    </rPh>
    <rPh sb="18" eb="19">
      <t>フク</t>
    </rPh>
    <rPh sb="22" eb="25">
      <t>サイハイチ</t>
    </rPh>
    <rPh sb="26" eb="28">
      <t>ケントウ</t>
    </rPh>
    <rPh sb="32" eb="35">
      <t>ニチジョウテキ</t>
    </rPh>
    <rPh sb="36" eb="38">
      <t>リヨウ</t>
    </rPh>
    <rPh sb="40" eb="42">
      <t>シセツ</t>
    </rPh>
    <rPh sb="43" eb="47">
      <t>ソウゴリヨウ</t>
    </rPh>
    <rPh sb="53" eb="58">
      <t>ダイキボサイガイ</t>
    </rPh>
    <rPh sb="59" eb="63">
      <t>コウホウシエン</t>
    </rPh>
    <rPh sb="64" eb="65">
      <t>フク</t>
    </rPh>
    <rPh sb="68" eb="72">
      <t>コウイキレンケイ</t>
    </rPh>
    <rPh sb="73" eb="74">
      <t>ア</t>
    </rPh>
    <rPh sb="75" eb="76">
      <t>カタ</t>
    </rPh>
    <rPh sb="77" eb="79">
      <t>ケントウ</t>
    </rPh>
    <phoneticPr fontId="5"/>
  </si>
  <si>
    <t>公共施設マンジメント専門部会の意見を踏まえ、施設所管課において、個々の施設における適正配置や保全等に関する取組みを推進していく。</t>
  </si>
  <si>
    <t>施設類型ごとの個別施設計画を策定し、計画的な維持保全を推進する。
適宜、点検や修繕を行い、長寿命化を図る。</t>
  </si>
  <si>
    <t>【平成30年度】
・山野原団地の移転集約化
【令和元年度】
・山田総合支所、山田総合センターの複合化
【令和2年度】
・山之口中央保育所、山之口ふもと保育所、山之口乳児保育所の集約化
【令和3年度】
・上長飯一万城地区体育館と都城運動公園体育館の集約化
【令和4年度】
・公設温泉３施設を民間譲渡
【令和5年度】
・山之口花木第三団地と第四団地の集約化</t>
    <rPh sb="150" eb="152">
      <t>レイワ</t>
    </rPh>
    <rPh sb="153" eb="155">
      <t>ネンド</t>
    </rPh>
    <rPh sb="173" eb="176">
      <t>シュウヤクカ</t>
    </rPh>
    <phoneticPr fontId="5"/>
  </si>
  <si>
    <t>平成29年度　改訂
令和元年度　改訂
令和２年度　改訂
令和３年度　改訂
令和４年度　改訂</t>
    <rPh sb="0" eb="2">
      <t>ヘイセイ</t>
    </rPh>
    <rPh sb="4" eb="6">
      <t>ネンド</t>
    </rPh>
    <rPh sb="7" eb="9">
      <t>カイテイ</t>
    </rPh>
    <rPh sb="10" eb="12">
      <t>レイワ</t>
    </rPh>
    <rPh sb="12" eb="14">
      <t>ガンネン</t>
    </rPh>
    <rPh sb="14" eb="15">
      <t>ド</t>
    </rPh>
    <rPh sb="16" eb="18">
      <t>カイテイ</t>
    </rPh>
    <rPh sb="19" eb="21">
      <t>レイワ</t>
    </rPh>
    <rPh sb="22" eb="24">
      <t>ネンド</t>
    </rPh>
    <rPh sb="25" eb="27">
      <t>カイテイ</t>
    </rPh>
    <rPh sb="28" eb="30">
      <t>レイワ</t>
    </rPh>
    <rPh sb="31" eb="33">
      <t>ネンド</t>
    </rPh>
    <rPh sb="34" eb="36">
      <t>カイテイ</t>
    </rPh>
    <rPh sb="37" eb="39">
      <t>レイワ</t>
    </rPh>
    <rPh sb="40" eb="42">
      <t>ネンド</t>
    </rPh>
    <rPh sb="43" eb="45">
      <t>カイテイ</t>
    </rPh>
    <phoneticPr fontId="5"/>
  </si>
  <si>
    <t>令和２年から40年後に人口32.4％減少の見込み
【年齢区分別見込み】
・生産年齢人口34.7％減
・老齢人口30.2％減
・幼年人口は28.2％減</t>
  </si>
  <si>
    <t>【建築施設】
58.4万㎡
【インフラ施設】
市道：1,449㎞
橋梁：685橋
トンネル：10箇所
シェッド：1箇所
農道：約208km
農道橋：19箇所
農道トンネル：2箇所
林道：約485km
林道橋：97箇所
林道トンネル：5箇所
上水道（管路延長）：約1,036㎞
上水道（水源地）：25箇所
上水道（配水池）：38箇所
下水道（管渠）：約623㎞
下水道（下水処理場）：14箇所
下水道（ポンプ場）：11箇所
公園：91箇所</t>
  </si>
  <si>
    <t>・今後の人口動向や、地域の施設状況、利用者ニーズに配慮し、公共サービスの質を維持しつつ、適正規模の施設量の供給を図る。
・公共サービスの質と量を見直しつつ、施設（ハコモノ）と機能（サービス）を切り離して、施設にこだわらないサービスの提供を図る。
・公共施設の必要性や役割を十分に精査し、取組の方向を検討するとともに、次世代に良質な施設を引き継いでいくため、計画的な更新や改修により長期間の使用に耐えうる施設にしていく必要がある。
・公共施設・市有地の保有の方法や、施設の更新・建物保全の方法、施設運営の方法について、民間活力を利用した事業手法等の検討を行っていく。</t>
  </si>
  <si>
    <t>2060年までの40年間で、今後１年あたり約122億円が必要となる。
【建築施設】
　今後40年間で約2,470億円が必要
【インフラ施設】
　今後40年間で約2,400億円が必要</t>
  </si>
  <si>
    <t>長寿命化対策を行った場合は、2060年までの40年間で、１年あたり約64億円となる。
【建築施設】
　今後40年間で約1,170億円が必要
【インフラ施設】
　今後40年間で約1,370億円が必要</t>
  </si>
  <si>
    <t xml:space="preserve">長寿命化対策を行うことで、2060年までの40年間で、１年あたり約58億円の経費削減となる。
【建築施設】
　今後40年間で約1,300億円を削減
【インフラ施設】
　今後40年間で約1,030億円を削減
</t>
    <rPh sb="0" eb="1">
      <t>チョウ</t>
    </rPh>
    <phoneticPr fontId="5"/>
  </si>
  <si>
    <t>・各部局の横断的な調整、情報の一元化や共有が不可欠であることから、計画に関する全てを総括する専門部署（総括課）を設置した。
・各施設の所管課の所属長等で構成する庁内検討会議を設置した。
・必要に応じ、庁外の専門家意見を収集する場の設置を検討する。</t>
  </si>
  <si>
    <t>・同規模の施設でも、PPP/PFI導入など民間活力を有効に利用する方法により、経費削減を図る。
・維持管理・修繕・更新の実施にあたっては、コスト削減と施設管理のサービス水準を見極めながら、民間ノウハウの活用を積極的に進める。</t>
  </si>
  <si>
    <t>・重大事故発生の回避や修繕・更新等の必要性を判断するため、劣化・損傷等の程度、原因を把握する点検・診断基準や方法、点検体制等を早期に整備し、点検・判断を実施します。
・修繕・更新等の必要性を的確に判断するため、施設ごとの点検・診断等の実施履歴・結果をファイリングし、一元的に管理します。
・点検・診断に係る人件費等の軽減を図るため、基本的事項について統一的なフォーマットを設けるとともに、民間技術等の活用を含め合理的な点検・調査方法を選択し、効率的に実施します。</t>
    <rPh sb="1" eb="3">
      <t>ジュウダイ</t>
    </rPh>
    <rPh sb="3" eb="5">
      <t>ジコ</t>
    </rPh>
    <rPh sb="5" eb="7">
      <t>ハッセイ</t>
    </rPh>
    <rPh sb="8" eb="10">
      <t>カイヒ</t>
    </rPh>
    <rPh sb="11" eb="13">
      <t>シュウゼン</t>
    </rPh>
    <rPh sb="14" eb="16">
      <t>コウシン</t>
    </rPh>
    <rPh sb="16" eb="17">
      <t>トウ</t>
    </rPh>
    <rPh sb="18" eb="21">
      <t>ヒツヨウセイ</t>
    </rPh>
    <rPh sb="22" eb="24">
      <t>ハンダン</t>
    </rPh>
    <rPh sb="29" eb="31">
      <t>レッカ</t>
    </rPh>
    <rPh sb="32" eb="34">
      <t>ソンショウ</t>
    </rPh>
    <rPh sb="34" eb="35">
      <t>トウ</t>
    </rPh>
    <rPh sb="36" eb="38">
      <t>テイド</t>
    </rPh>
    <rPh sb="39" eb="41">
      <t>ゲンイン</t>
    </rPh>
    <rPh sb="42" eb="44">
      <t>ハアク</t>
    </rPh>
    <rPh sb="46" eb="48">
      <t>テンケン</t>
    </rPh>
    <rPh sb="49" eb="51">
      <t>シンダン</t>
    </rPh>
    <rPh sb="51" eb="53">
      <t>キジュン</t>
    </rPh>
    <rPh sb="54" eb="56">
      <t>ホウホウ</t>
    </rPh>
    <rPh sb="57" eb="59">
      <t>テンケン</t>
    </rPh>
    <rPh sb="59" eb="61">
      <t>タイセイ</t>
    </rPh>
    <rPh sb="61" eb="62">
      <t>トウ</t>
    </rPh>
    <rPh sb="63" eb="65">
      <t>ソウキ</t>
    </rPh>
    <rPh sb="66" eb="68">
      <t>セイビ</t>
    </rPh>
    <rPh sb="70" eb="72">
      <t>テンケン</t>
    </rPh>
    <rPh sb="73" eb="75">
      <t>ハンダン</t>
    </rPh>
    <rPh sb="76" eb="78">
      <t>ジッシ</t>
    </rPh>
    <rPh sb="84" eb="86">
      <t>シュウゼン</t>
    </rPh>
    <rPh sb="87" eb="89">
      <t>コウシン</t>
    </rPh>
    <rPh sb="89" eb="90">
      <t>トウ</t>
    </rPh>
    <rPh sb="91" eb="94">
      <t>ヒツヨウセイ</t>
    </rPh>
    <rPh sb="95" eb="97">
      <t>テキカク</t>
    </rPh>
    <rPh sb="98" eb="100">
      <t>ハンダン</t>
    </rPh>
    <rPh sb="105" eb="107">
      <t>シセツ</t>
    </rPh>
    <rPh sb="110" eb="112">
      <t>テンケン</t>
    </rPh>
    <rPh sb="113" eb="115">
      <t>シンダン</t>
    </rPh>
    <rPh sb="115" eb="116">
      <t>トウ</t>
    </rPh>
    <rPh sb="117" eb="119">
      <t>ジッシ</t>
    </rPh>
    <rPh sb="119" eb="121">
      <t>リレキ</t>
    </rPh>
    <rPh sb="122" eb="124">
      <t>ケッカ</t>
    </rPh>
    <rPh sb="133" eb="136">
      <t>イチゲンテキ</t>
    </rPh>
    <rPh sb="137" eb="139">
      <t>カンリ</t>
    </rPh>
    <rPh sb="145" eb="147">
      <t>テンケン</t>
    </rPh>
    <rPh sb="148" eb="150">
      <t>シンダン</t>
    </rPh>
    <rPh sb="151" eb="152">
      <t>カカ</t>
    </rPh>
    <rPh sb="153" eb="156">
      <t>ジンケンヒ</t>
    </rPh>
    <rPh sb="156" eb="157">
      <t>トウ</t>
    </rPh>
    <rPh sb="158" eb="160">
      <t>ケイゲン</t>
    </rPh>
    <rPh sb="161" eb="162">
      <t>ハカ</t>
    </rPh>
    <rPh sb="166" eb="169">
      <t>キホンテキ</t>
    </rPh>
    <rPh sb="169" eb="171">
      <t>ジコウ</t>
    </rPh>
    <rPh sb="175" eb="178">
      <t>トウイツテキ</t>
    </rPh>
    <rPh sb="186" eb="187">
      <t>モウ</t>
    </rPh>
    <rPh sb="194" eb="196">
      <t>ミンカン</t>
    </rPh>
    <rPh sb="196" eb="198">
      <t>ギジュツ</t>
    </rPh>
    <rPh sb="198" eb="199">
      <t>トウ</t>
    </rPh>
    <rPh sb="200" eb="202">
      <t>カツヨウ</t>
    </rPh>
    <rPh sb="203" eb="204">
      <t>フク</t>
    </rPh>
    <rPh sb="205" eb="208">
      <t>ゴウリテキ</t>
    </rPh>
    <rPh sb="209" eb="211">
      <t>テンケン</t>
    </rPh>
    <rPh sb="212" eb="214">
      <t>チョウサ</t>
    </rPh>
    <rPh sb="214" eb="216">
      <t>ホウホウ</t>
    </rPh>
    <rPh sb="217" eb="219">
      <t>センタク</t>
    </rPh>
    <rPh sb="221" eb="224">
      <t>コウリツテキ</t>
    </rPh>
    <rPh sb="225" eb="227">
      <t>ジッシ</t>
    </rPh>
    <phoneticPr fontId="5"/>
  </si>
  <si>
    <t>・施設ごとに適切な施設管理方法を見定め、日常の清掃・点検・保守等の維持管理活動を確実に実施する。
・早急な修繕が必要とされた場合には、速やかに対応するとともに、更新等については長期的な視点を持って計画的に実施する。
・修繕・更新等の実地履歴を蓄積し、一元的に管理する。
・コスト縮減を図るため、施設特性に応じた合理的な維持管理方策を追求する。
・コスト縮減と施設管理のサービス水準を見極めながら、民間ノウハウの活用を積極的に進める。
・スケルトンインフルなど、容易な構造の採用も検討する。
・ユニバーサルデザインに配慮し、市民が利用しやすい施設整備に努める。
・市全体の長期的な各種計画との整合性を図ったうえで、交通アクセス性の高い場所への移転について検討する。</t>
  </si>
  <si>
    <t>・点検・診断等により高度な危険が認められる施設については、一時的な供給停止や応急措置等により、利用者の安全確保を最優先します。
・高度な危険性が認められた施設について、復旧のための予算確保が困難な場合は、他施設やソフト施策による機能代替、中長期的な供給停止により対応します。
・高度な危険性が認められた施設で、供用を廃止し、利用率が低く今後とも利用見込みのないものについては、売却や速やかな除却に努めます。（※公共施設等の除却に地方債の充当を認める特例措置」の活用等も考えられます。</t>
    <rPh sb="1" eb="3">
      <t>テンケン</t>
    </rPh>
    <rPh sb="4" eb="6">
      <t>シンダン</t>
    </rPh>
    <rPh sb="6" eb="7">
      <t>トウ</t>
    </rPh>
    <rPh sb="10" eb="12">
      <t>コウド</t>
    </rPh>
    <rPh sb="13" eb="15">
      <t>キケン</t>
    </rPh>
    <rPh sb="16" eb="17">
      <t>ミト</t>
    </rPh>
    <rPh sb="21" eb="23">
      <t>シセツ</t>
    </rPh>
    <rPh sb="29" eb="32">
      <t>イチジテキ</t>
    </rPh>
    <rPh sb="33" eb="35">
      <t>キョウキュウ</t>
    </rPh>
    <rPh sb="35" eb="37">
      <t>テイシ</t>
    </rPh>
    <rPh sb="38" eb="40">
      <t>オウキュウ</t>
    </rPh>
    <rPh sb="40" eb="42">
      <t>ソチ</t>
    </rPh>
    <rPh sb="42" eb="43">
      <t>トウ</t>
    </rPh>
    <rPh sb="47" eb="50">
      <t>リヨウシャ</t>
    </rPh>
    <rPh sb="51" eb="53">
      <t>アンゼン</t>
    </rPh>
    <rPh sb="53" eb="55">
      <t>カクホ</t>
    </rPh>
    <rPh sb="56" eb="57">
      <t>サイ</t>
    </rPh>
    <rPh sb="57" eb="59">
      <t>ユウセン</t>
    </rPh>
    <rPh sb="65" eb="67">
      <t>コウド</t>
    </rPh>
    <rPh sb="68" eb="71">
      <t>キケンセイ</t>
    </rPh>
    <rPh sb="72" eb="73">
      <t>ミト</t>
    </rPh>
    <rPh sb="77" eb="79">
      <t>シセツ</t>
    </rPh>
    <rPh sb="84" eb="86">
      <t>フッキュウ</t>
    </rPh>
    <rPh sb="90" eb="92">
      <t>ヨサン</t>
    </rPh>
    <rPh sb="92" eb="94">
      <t>カクホ</t>
    </rPh>
    <rPh sb="95" eb="97">
      <t>コンナン</t>
    </rPh>
    <rPh sb="98" eb="100">
      <t>バアイ</t>
    </rPh>
    <rPh sb="102" eb="103">
      <t>ホカ</t>
    </rPh>
    <rPh sb="103" eb="105">
      <t>シセツ</t>
    </rPh>
    <rPh sb="109" eb="110">
      <t>セ</t>
    </rPh>
    <rPh sb="110" eb="111">
      <t>サク</t>
    </rPh>
    <rPh sb="114" eb="116">
      <t>キノウ</t>
    </rPh>
    <rPh sb="116" eb="118">
      <t>ダイタイ</t>
    </rPh>
    <rPh sb="119" eb="123">
      <t>チュウチョウキテキ</t>
    </rPh>
    <rPh sb="124" eb="126">
      <t>キョウキュウ</t>
    </rPh>
    <rPh sb="126" eb="128">
      <t>テイシ</t>
    </rPh>
    <rPh sb="131" eb="133">
      <t>タイオウ</t>
    </rPh>
    <rPh sb="139" eb="141">
      <t>コウド</t>
    </rPh>
    <rPh sb="142" eb="145">
      <t>キケンセイ</t>
    </rPh>
    <rPh sb="146" eb="147">
      <t>ミト</t>
    </rPh>
    <rPh sb="151" eb="153">
      <t>シセツ</t>
    </rPh>
    <rPh sb="155" eb="157">
      <t>キョウヨウ</t>
    </rPh>
    <rPh sb="158" eb="160">
      <t>ハイシ</t>
    </rPh>
    <rPh sb="162" eb="165">
      <t>リヨウリツ</t>
    </rPh>
    <rPh sb="166" eb="167">
      <t>ヒク</t>
    </rPh>
    <rPh sb="168" eb="170">
      <t>コンゴ</t>
    </rPh>
    <rPh sb="172" eb="174">
      <t>リヨウ</t>
    </rPh>
    <rPh sb="174" eb="176">
      <t>ミコ</t>
    </rPh>
    <rPh sb="188" eb="190">
      <t>バイキャク</t>
    </rPh>
    <rPh sb="191" eb="192">
      <t>スミ</t>
    </rPh>
    <rPh sb="195" eb="197">
      <t>ジョキャク</t>
    </rPh>
    <rPh sb="198" eb="199">
      <t>ツト</t>
    </rPh>
    <rPh sb="205" eb="207">
      <t>コウキョウ</t>
    </rPh>
    <rPh sb="207" eb="209">
      <t>シセツ</t>
    </rPh>
    <rPh sb="209" eb="210">
      <t>トウ</t>
    </rPh>
    <rPh sb="211" eb="213">
      <t>ジョキャク</t>
    </rPh>
    <rPh sb="214" eb="217">
      <t>チホウサイ</t>
    </rPh>
    <rPh sb="218" eb="220">
      <t>ジュウトウ</t>
    </rPh>
    <rPh sb="221" eb="222">
      <t>ミト</t>
    </rPh>
    <rPh sb="224" eb="226">
      <t>トクレイ</t>
    </rPh>
    <rPh sb="226" eb="228">
      <t>ソチ</t>
    </rPh>
    <rPh sb="230" eb="232">
      <t>カツヨウ</t>
    </rPh>
    <rPh sb="232" eb="233">
      <t>トウ</t>
    </rPh>
    <rPh sb="234" eb="235">
      <t>カンガ</t>
    </rPh>
    <phoneticPr fontId="5"/>
  </si>
  <si>
    <t>・建築施設については、「延岡市建築物耐震改修促進計画」に基づき、「延岡市地方防災計画」において災害活動の避難、救援、復旧活動拠点として位置付けている施設から、優先して耐震化を行います。
・道路、下水道、公園等のインフラ施設については、地震発生による人命への重大な被害（避難活動の遅れや倒壊による事故等）や市民生活へ深刻な影響（ライフラインの停止等）を及ぼす恐れのある施設から、優先して耐震化を行います。
・耐震化の優先度の低いと判断され、耐震化のための予算確保が難しい耐震基準を満たしていない公共施設については、他施設やソフト施策による機能の代替可能性を検討したうえで、供給停止や更新時の統廃合の判断を行います。</t>
    <rPh sb="1" eb="3">
      <t>ケンチク</t>
    </rPh>
    <rPh sb="3" eb="5">
      <t>シセツ</t>
    </rPh>
    <rPh sb="12" eb="15">
      <t>ノベオカシ</t>
    </rPh>
    <rPh sb="15" eb="18">
      <t>ケンチクブツ</t>
    </rPh>
    <rPh sb="18" eb="20">
      <t>タイシン</t>
    </rPh>
    <rPh sb="20" eb="22">
      <t>カイシュウ</t>
    </rPh>
    <rPh sb="22" eb="24">
      <t>ソクシン</t>
    </rPh>
    <rPh sb="24" eb="26">
      <t>ケイカク</t>
    </rPh>
    <rPh sb="28" eb="29">
      <t>モト</t>
    </rPh>
    <rPh sb="33" eb="36">
      <t>ノベオカシ</t>
    </rPh>
    <rPh sb="36" eb="38">
      <t>チホウ</t>
    </rPh>
    <rPh sb="38" eb="40">
      <t>ボウサイ</t>
    </rPh>
    <rPh sb="40" eb="42">
      <t>ケイカク</t>
    </rPh>
    <rPh sb="47" eb="49">
      <t>サイガイ</t>
    </rPh>
    <rPh sb="49" eb="51">
      <t>カツドウ</t>
    </rPh>
    <rPh sb="52" eb="54">
      <t>ヒナン</t>
    </rPh>
    <rPh sb="55" eb="57">
      <t>キュウエン</t>
    </rPh>
    <rPh sb="58" eb="60">
      <t>フッキュウ</t>
    </rPh>
    <rPh sb="60" eb="62">
      <t>カツドウ</t>
    </rPh>
    <rPh sb="62" eb="64">
      <t>キョテン</t>
    </rPh>
    <rPh sb="67" eb="70">
      <t>イチヅ</t>
    </rPh>
    <rPh sb="74" eb="76">
      <t>シセツ</t>
    </rPh>
    <rPh sb="79" eb="81">
      <t>ユウセン</t>
    </rPh>
    <rPh sb="83" eb="86">
      <t>タイシンカ</t>
    </rPh>
    <rPh sb="87" eb="88">
      <t>オコナ</t>
    </rPh>
    <rPh sb="94" eb="96">
      <t>ドウロ</t>
    </rPh>
    <rPh sb="97" eb="100">
      <t>ゲスイドウ</t>
    </rPh>
    <rPh sb="101" eb="103">
      <t>コウエン</t>
    </rPh>
    <rPh sb="103" eb="104">
      <t>トウ</t>
    </rPh>
    <rPh sb="109" eb="111">
      <t>シセツ</t>
    </rPh>
    <rPh sb="117" eb="119">
      <t>ジシン</t>
    </rPh>
    <rPh sb="119" eb="121">
      <t>ハッセイ</t>
    </rPh>
    <rPh sb="124" eb="126">
      <t>ジンメイ</t>
    </rPh>
    <rPh sb="128" eb="130">
      <t>ジュウダイ</t>
    </rPh>
    <rPh sb="131" eb="133">
      <t>ヒガイ</t>
    </rPh>
    <rPh sb="134" eb="136">
      <t>ヒナン</t>
    </rPh>
    <rPh sb="136" eb="138">
      <t>カツドウ</t>
    </rPh>
    <rPh sb="139" eb="140">
      <t>オク</t>
    </rPh>
    <rPh sb="142" eb="144">
      <t>トウカイ</t>
    </rPh>
    <rPh sb="147" eb="149">
      <t>ジコ</t>
    </rPh>
    <rPh sb="149" eb="150">
      <t>トウ</t>
    </rPh>
    <rPh sb="152" eb="154">
      <t>シミン</t>
    </rPh>
    <rPh sb="154" eb="156">
      <t>セイカツ</t>
    </rPh>
    <rPh sb="157" eb="159">
      <t>シンコク</t>
    </rPh>
    <rPh sb="160" eb="162">
      <t>エイキョウ</t>
    </rPh>
    <rPh sb="170" eb="172">
      <t>テイシ</t>
    </rPh>
    <rPh sb="172" eb="173">
      <t>トウ</t>
    </rPh>
    <rPh sb="175" eb="176">
      <t>オヨ</t>
    </rPh>
    <rPh sb="178" eb="179">
      <t>オソ</t>
    </rPh>
    <rPh sb="183" eb="185">
      <t>シセツ</t>
    </rPh>
    <rPh sb="188" eb="190">
      <t>ユウセン</t>
    </rPh>
    <rPh sb="192" eb="195">
      <t>タイシンカ</t>
    </rPh>
    <rPh sb="196" eb="197">
      <t>オコナ</t>
    </rPh>
    <rPh sb="203" eb="206">
      <t>タイシンカ</t>
    </rPh>
    <rPh sb="207" eb="210">
      <t>ユウセンド</t>
    </rPh>
    <rPh sb="211" eb="212">
      <t>ヒク</t>
    </rPh>
    <rPh sb="214" eb="216">
      <t>ハンダン</t>
    </rPh>
    <rPh sb="219" eb="222">
      <t>タイシンカ</t>
    </rPh>
    <rPh sb="226" eb="228">
      <t>ヨサン</t>
    </rPh>
    <rPh sb="228" eb="230">
      <t>カクホ</t>
    </rPh>
    <rPh sb="231" eb="232">
      <t>ムズカ</t>
    </rPh>
    <rPh sb="234" eb="236">
      <t>タイシン</t>
    </rPh>
    <rPh sb="236" eb="238">
      <t>キジュン</t>
    </rPh>
    <rPh sb="239" eb="240">
      <t>ミ</t>
    </rPh>
    <rPh sb="246" eb="248">
      <t>コウキョウ</t>
    </rPh>
    <rPh sb="248" eb="250">
      <t>シセツ</t>
    </rPh>
    <rPh sb="256" eb="257">
      <t>ホカ</t>
    </rPh>
    <rPh sb="257" eb="259">
      <t>シセツ</t>
    </rPh>
    <rPh sb="263" eb="264">
      <t>セ</t>
    </rPh>
    <rPh sb="264" eb="265">
      <t>サク</t>
    </rPh>
    <rPh sb="268" eb="270">
      <t>キノウ</t>
    </rPh>
    <rPh sb="271" eb="273">
      <t>ダイタイ</t>
    </rPh>
    <rPh sb="273" eb="276">
      <t>カノウセイ</t>
    </rPh>
    <rPh sb="277" eb="279">
      <t>ケントウ</t>
    </rPh>
    <rPh sb="285" eb="287">
      <t>キョウキュウ</t>
    </rPh>
    <rPh sb="287" eb="289">
      <t>テイシ</t>
    </rPh>
    <rPh sb="290" eb="293">
      <t>コウシンジ</t>
    </rPh>
    <rPh sb="294" eb="297">
      <t>トウハイゴウ</t>
    </rPh>
    <rPh sb="298" eb="300">
      <t>ハンダン</t>
    </rPh>
    <rPh sb="301" eb="302">
      <t>オコナ</t>
    </rPh>
    <phoneticPr fontId="5"/>
  </si>
  <si>
    <t>・長寿命化を行うことが適当な施設においては、予防型保全管理の導入や、耐震性能・耐久性の向上を目的とした修繕等を実施することで施設の延命を図る。
・更新時には、工事の施行管理を徹底するとともに、高耐久性部材を使用するなどの工夫を行い、施設の延命を図る。
・技術開発の動向を注視し、施設の修繕・更新時には新技術の積極的な採用を図る。</t>
  </si>
  <si>
    <t>・誰もが使いやすい施設環境を整えるため、ユニバーサルデザインの考え方を踏まえた施設整備を推進します。</t>
    <rPh sb="1" eb="2">
      <t>ダレ</t>
    </rPh>
    <rPh sb="4" eb="5">
      <t>ツカ</t>
    </rPh>
    <rPh sb="9" eb="11">
      <t>シセツ</t>
    </rPh>
    <rPh sb="11" eb="13">
      <t>カンキョウ</t>
    </rPh>
    <rPh sb="14" eb="15">
      <t>トトノ</t>
    </rPh>
    <rPh sb="31" eb="32">
      <t>カンガ</t>
    </rPh>
    <rPh sb="33" eb="34">
      <t>カタ</t>
    </rPh>
    <rPh sb="35" eb="36">
      <t>フ</t>
    </rPh>
    <rPh sb="39" eb="41">
      <t>シセツ</t>
    </rPh>
    <rPh sb="41" eb="43">
      <t>セイビ</t>
    </rPh>
    <rPh sb="44" eb="46">
      <t>スイシン</t>
    </rPh>
    <phoneticPr fontId="5"/>
  </si>
  <si>
    <t>・既存施設への太陽光発電やＬＥＤ証明の導入といった省エネルギー改修に加え、施設を新規整備する場合にはネット・ゼロ・エネルギー・ビル（ＺＥＢ）の導入を検討するなど、脱炭素社会の実現に向けた施設整備を推進します。</t>
    <rPh sb="1" eb="3">
      <t>キゾン</t>
    </rPh>
    <rPh sb="3" eb="5">
      <t>シセツ</t>
    </rPh>
    <rPh sb="7" eb="10">
      <t>タイヨウコウ</t>
    </rPh>
    <rPh sb="10" eb="12">
      <t>ハツデン</t>
    </rPh>
    <rPh sb="16" eb="18">
      <t>ショウメイ</t>
    </rPh>
    <rPh sb="19" eb="21">
      <t>ドウニュウ</t>
    </rPh>
    <rPh sb="25" eb="26">
      <t>ショウ</t>
    </rPh>
    <rPh sb="31" eb="33">
      <t>カイシュウ</t>
    </rPh>
    <rPh sb="34" eb="35">
      <t>クワ</t>
    </rPh>
    <rPh sb="37" eb="39">
      <t>シセツ</t>
    </rPh>
    <rPh sb="40" eb="42">
      <t>シンキ</t>
    </rPh>
    <rPh sb="42" eb="44">
      <t>セイビ</t>
    </rPh>
    <rPh sb="46" eb="48">
      <t>バアイ</t>
    </rPh>
    <rPh sb="71" eb="73">
      <t>ドウニュウ</t>
    </rPh>
    <rPh sb="74" eb="76">
      <t>ケントウ</t>
    </rPh>
    <rPh sb="81" eb="82">
      <t>ダツ</t>
    </rPh>
    <rPh sb="82" eb="84">
      <t>タンソ</t>
    </rPh>
    <rPh sb="84" eb="86">
      <t>シャカイ</t>
    </rPh>
    <rPh sb="87" eb="89">
      <t>ジツゲン</t>
    </rPh>
    <rPh sb="90" eb="91">
      <t>ム</t>
    </rPh>
    <rPh sb="93" eb="95">
      <t>シセツ</t>
    </rPh>
    <rPh sb="95" eb="97">
      <t>セイビ</t>
    </rPh>
    <rPh sb="98" eb="100">
      <t>スイシン</t>
    </rPh>
    <phoneticPr fontId="5"/>
  </si>
  <si>
    <t>・統廃合のルールを今後定めるとともに、立地条件、ニーズ、他施設との複合化の可能性、民間との競合性などを踏まえ、統廃合を決定する。
・公共施設において提供すべき公共サービスの量・質を踏まえ、公共施設の適正な規模への見直しや統廃合、仕様や規格の変更等を進める。
・サービスの複合化により、サービス提供の質の向上と効率化が図られる場合は、公共施設の状況やサービスの提供方法等を検討したうえで、施設の複合化を進める。
・複数の自治体で共通し重複するような公共サービスについて、広域化により施設の維持管理・整備・運営等の効率化が図られる場合は、市民ニーズも踏まえたうえで、近隣自治体等と連携して対応を検討する。</t>
  </si>
  <si>
    <t>・40年間で、延床面積ベースでおおむね30％削減を目指す。</t>
    <rPh sb="3" eb="5">
      <t>ネンカン</t>
    </rPh>
    <rPh sb="7" eb="9">
      <t>ノベユカ</t>
    </rPh>
    <rPh sb="9" eb="11">
      <t>メンセキ</t>
    </rPh>
    <rPh sb="22" eb="24">
      <t>サクゲン</t>
    </rPh>
    <rPh sb="25" eb="27">
      <t>メザ</t>
    </rPh>
    <phoneticPr fontId="5"/>
  </si>
  <si>
    <t>・公共施設の代替地や更新時における移転地としての可能性を検討するとともに、将来的に活用する可能性のある土地については、一時的な民間への貸付等の運用を図ることで、財源確保に活用する。
・土地を活用するための公共施設の除却については、「公共施設等の除却に地方債の充当を認める特例措置」の活用等を検討する。
・余剰と判断された土地については売却し、公共施設の整備等のための財源確保を図る。
・公共施設の統廃合等により生じる未利用施設を経営資源と捉え、民間への貸付・売却等の運用を図ることで、歳入を確保するとともに、維持し続けるために発生する費用の抑制を図る。
・国・県との連携のもとに円滑な協議を行い、国、県、市が保有する公共施設の活用を図る。</t>
  </si>
  <si>
    <t>【計画（P）】
○データ管理：施設データの収集・一元化
○全庁的視点からの優先順位づけの検討
○全体の最適化を考慮した行政サービスの見直し
○施設評価を元にした個別施設計画の策定
　　＜施設＞ 継続・廃止・民間移譲・統合
　　＜低・未利用地＞ 売却・貸付
【実行（D）】
○予算編成：個別施設計画及び予算編成時、内容が本計画と整合しているかを確認
○予算執行（更新等の事業実施）
【検証（C）】
○定期的な効果の検証（5年ごと）
○定期的な施設データの更新 
○本計画の進捗状況を定期的に確認
【見直し（A）】
○効果の検証、施設データの現状、進捗状況等を踏まえ、本計画・事業の見直し</t>
  </si>
  <si>
    <t>（平成29年度）
・老朽化した2つの給食センターの内１つを廃止し、集約を行い、設備の改修を行った。
（平成30年度）
・旧土々呂公民館（老人クラブ集会場）を解体した。
・旧勤労青少年ホームを解体した。
（令和元年度）
・未利用であった旧消防署施設を市の保管庫として活用開始した。
・未利用であった閉校施設の一部を民間事業者への貸付けを開始するとともに、残りの部分を市の執務室・保管庫として転用した。
（令和２年度）
・農産加工研修センターを解体した。
（令和３年度）
・多目的屋内施設の建設に伴い、西階遊泳場の一部（25ｍプール、幼児プール、円形プール、管理棟）を解体撤去した。
（令和４年度）
・旧北浦塵芥処理場を解体した。
（令和５年度）
・令和9年国スポの競技会場として再整備を行うため、西階公園野球場の解体撤去を行った。
・新宮崎県体育館メインアリーナ建設のため、延岡市民体育館の解体撤去を行った。
・北方小学校教職員住宅解体した。</t>
    <rPh sb="315" eb="317">
      <t>レイワ</t>
    </rPh>
    <rPh sb="318" eb="320">
      <t>ネンド</t>
    </rPh>
    <rPh sb="386" eb="388">
      <t>ノベオカ</t>
    </rPh>
    <rPh sb="388" eb="390">
      <t>シミン</t>
    </rPh>
    <rPh sb="390" eb="393">
      <t>タイイクカン</t>
    </rPh>
    <rPh sb="415" eb="417">
      <t>カイタイ</t>
    </rPh>
    <phoneticPr fontId="5"/>
  </si>
  <si>
    <t>・総人口はH22からH52の30年間で、約37％減少
・人口構造はH22からH52で、高齢人口が31.0％から40.8％（9.8ポイントの増）、生産年齢人口が56.9％から49.0％（7.9ポイントの減）、年少人口が12.1％から10.2％（1.9ポイントの減）</t>
  </si>
  <si>
    <t>【公共施設】
H26：40万㎡
【インフラ】
（H26）市道：720km　農道：12km　林道：71km　橋梁：421橋　上水道：531km　下水道：195km</t>
  </si>
  <si>
    <t>（１）公共施設（構築物）の再編の検討
　・将来の人口規模等の変化に対応した施設規模のあり方の見直しが必要
　・合併に伴う公共施設の重複及び分散配置への対応が必要
（２）安全性の確保・老朽化への対応
　・安全性の確保・老朽化への対応が必要。
（３）公共施設等にかかる財政負担の軽減化・平準化
　・改修・建替費用の抑制、財政負担の平準化が必要</t>
  </si>
  <si>
    <t>【公共施設（建築物】30年間で1,248億円</t>
  </si>
  <si>
    <t>【公共施設（建築物】30年間で1,120億円</t>
  </si>
  <si>
    <t>【公共施設（建築物】30年間で△128億円</t>
  </si>
  <si>
    <t>各部署を横断的に調整する機能を有する専門部署を設置し、より実効性の高い全庁的な取組体制を整える。</t>
  </si>
  <si>
    <t>PPP/PFIの積極的活用、指定管理者制度の導入により、今後の公共施設の整備や改修・更新、管理・運営を効率的かつ効果的に行うことを推進するとともに、十分な市民参画や民間企業などの参入を実現できる環境の整備に取り組む。</t>
  </si>
  <si>
    <t>定期的な点検・診断を適切に実施し、早期把握・早期対応により、安全・安心な公共施設等の確保に努める。点検・診断の点検履歴や診断結果は、施設状況・管理状況と併せて集積・蓄積し、統一的かつ一元的に管理する仕組みを構築する。</t>
    <rPh sb="0" eb="3">
      <t>テイキテキ</t>
    </rPh>
    <rPh sb="4" eb="6">
      <t>テンケン</t>
    </rPh>
    <rPh sb="7" eb="9">
      <t>シンダン</t>
    </rPh>
    <rPh sb="10" eb="12">
      <t>テキセツ</t>
    </rPh>
    <rPh sb="13" eb="15">
      <t>ジッシ</t>
    </rPh>
    <rPh sb="17" eb="19">
      <t>ソウキ</t>
    </rPh>
    <rPh sb="19" eb="21">
      <t>ハアク</t>
    </rPh>
    <rPh sb="22" eb="24">
      <t>ソウキ</t>
    </rPh>
    <rPh sb="24" eb="26">
      <t>タイオウ</t>
    </rPh>
    <rPh sb="30" eb="32">
      <t>アンゼン</t>
    </rPh>
    <rPh sb="33" eb="35">
      <t>アンシン</t>
    </rPh>
    <rPh sb="36" eb="38">
      <t>コウキョウ</t>
    </rPh>
    <rPh sb="38" eb="40">
      <t>シセツ</t>
    </rPh>
    <rPh sb="40" eb="41">
      <t>トウ</t>
    </rPh>
    <rPh sb="42" eb="44">
      <t>カクホ</t>
    </rPh>
    <rPh sb="45" eb="46">
      <t>ツト</t>
    </rPh>
    <rPh sb="49" eb="51">
      <t>テンケン</t>
    </rPh>
    <rPh sb="52" eb="54">
      <t>シンダン</t>
    </rPh>
    <rPh sb="55" eb="57">
      <t>テンケン</t>
    </rPh>
    <rPh sb="57" eb="59">
      <t>リレキ</t>
    </rPh>
    <rPh sb="60" eb="62">
      <t>シンダン</t>
    </rPh>
    <rPh sb="62" eb="64">
      <t>ケッカ</t>
    </rPh>
    <rPh sb="66" eb="68">
      <t>シセツ</t>
    </rPh>
    <rPh sb="68" eb="70">
      <t>ジョウキョウ</t>
    </rPh>
    <rPh sb="71" eb="73">
      <t>カンリ</t>
    </rPh>
    <rPh sb="73" eb="75">
      <t>ジョウキョウ</t>
    </rPh>
    <rPh sb="76" eb="77">
      <t>アワ</t>
    </rPh>
    <rPh sb="79" eb="81">
      <t>シュウセキ</t>
    </rPh>
    <rPh sb="82" eb="84">
      <t>チクセキ</t>
    </rPh>
    <rPh sb="86" eb="89">
      <t>トウイツテキ</t>
    </rPh>
    <rPh sb="91" eb="94">
      <t>イチゲンテキ</t>
    </rPh>
    <rPh sb="95" eb="97">
      <t>カンリ</t>
    </rPh>
    <rPh sb="99" eb="101">
      <t>シク</t>
    </rPh>
    <rPh sb="103" eb="105">
      <t>コウチク</t>
    </rPh>
    <phoneticPr fontId="5"/>
  </si>
  <si>
    <t>公共施設は施設保有量の最適化や効率的かつ効果的な管理・運営の実現と施設の長寿命化、既存施設の有効活用を図る取組を、インフラ施設は長寿命化と適切な維持管理によるコストの抑制を図る取り組みを推進する。</t>
  </si>
  <si>
    <t>定期的な点検・診断医より、施設の状態を的確に把握し、必要な対策を適切な時期に効率的かつ効果的に実施していくことで公共施設等の安全確保を図る。</t>
    <rPh sb="0" eb="3">
      <t>テイキテキ</t>
    </rPh>
    <rPh sb="4" eb="6">
      <t>テンケン</t>
    </rPh>
    <rPh sb="7" eb="9">
      <t>シンダン</t>
    </rPh>
    <rPh sb="9" eb="10">
      <t>イ</t>
    </rPh>
    <rPh sb="13" eb="15">
      <t>シセツ</t>
    </rPh>
    <rPh sb="16" eb="18">
      <t>ジョウタイ</t>
    </rPh>
    <rPh sb="19" eb="21">
      <t>テキカク</t>
    </rPh>
    <rPh sb="22" eb="24">
      <t>ハアク</t>
    </rPh>
    <rPh sb="26" eb="28">
      <t>ヒツヨウ</t>
    </rPh>
    <rPh sb="29" eb="31">
      <t>タイサク</t>
    </rPh>
    <rPh sb="32" eb="34">
      <t>テキセツ</t>
    </rPh>
    <rPh sb="35" eb="37">
      <t>ジキ</t>
    </rPh>
    <rPh sb="38" eb="41">
      <t>コウリツテキ</t>
    </rPh>
    <rPh sb="43" eb="46">
      <t>コウカテキ</t>
    </rPh>
    <rPh sb="47" eb="49">
      <t>ジッシ</t>
    </rPh>
    <rPh sb="56" eb="58">
      <t>コウキョウ</t>
    </rPh>
    <rPh sb="58" eb="60">
      <t>シセツ</t>
    </rPh>
    <rPh sb="60" eb="61">
      <t>トウ</t>
    </rPh>
    <rPh sb="62" eb="64">
      <t>アンゼン</t>
    </rPh>
    <rPh sb="64" eb="66">
      <t>カクホ</t>
    </rPh>
    <rPh sb="67" eb="68">
      <t>ハカ</t>
    </rPh>
    <phoneticPr fontId="5"/>
  </si>
  <si>
    <t>維持すべき施設は、まちづくりの拠点となる施設や災害時の拠点となる施設、住民ニーズの高い施設等の視点から、耐震順位を検討し、早期に耐震診断・耐震改修を実施する。</t>
    <rPh sb="0" eb="2">
      <t>イジ</t>
    </rPh>
    <rPh sb="5" eb="7">
      <t>シセツ</t>
    </rPh>
    <rPh sb="15" eb="17">
      <t>キョテン</t>
    </rPh>
    <rPh sb="20" eb="22">
      <t>シセツ</t>
    </rPh>
    <rPh sb="23" eb="25">
      <t>サイガイ</t>
    </rPh>
    <rPh sb="25" eb="26">
      <t>ジ</t>
    </rPh>
    <rPh sb="27" eb="29">
      <t>キョテン</t>
    </rPh>
    <rPh sb="32" eb="34">
      <t>シセツ</t>
    </rPh>
    <rPh sb="35" eb="37">
      <t>ジュウミン</t>
    </rPh>
    <rPh sb="41" eb="42">
      <t>タカ</t>
    </rPh>
    <rPh sb="43" eb="45">
      <t>シセツ</t>
    </rPh>
    <rPh sb="45" eb="46">
      <t>トウ</t>
    </rPh>
    <rPh sb="47" eb="49">
      <t>シテン</t>
    </rPh>
    <rPh sb="52" eb="54">
      <t>タイシン</t>
    </rPh>
    <rPh sb="54" eb="56">
      <t>ジュンイ</t>
    </rPh>
    <rPh sb="57" eb="59">
      <t>ケントウ</t>
    </rPh>
    <rPh sb="61" eb="63">
      <t>ソウキ</t>
    </rPh>
    <rPh sb="64" eb="66">
      <t>タイシン</t>
    </rPh>
    <rPh sb="66" eb="68">
      <t>シンダン</t>
    </rPh>
    <rPh sb="69" eb="71">
      <t>タイシン</t>
    </rPh>
    <rPh sb="71" eb="73">
      <t>カイシュウ</t>
    </rPh>
    <rPh sb="74" eb="76">
      <t>ジッシ</t>
    </rPh>
    <phoneticPr fontId="5"/>
  </si>
  <si>
    <t>施設の重要度や必要性、劣化状況等に応じて長期的な視点で優先度をつけ、計画的に改修を行うことで施設の長寿命化を図る。</t>
  </si>
  <si>
    <t>施設の改修・更新を行う際は、ユニバーサルデザインに配慮し、市民が利用しやすい施設整備に努める。</t>
    <rPh sb="0" eb="2">
      <t>シセツ</t>
    </rPh>
    <rPh sb="3" eb="5">
      <t>カイシュウ</t>
    </rPh>
    <rPh sb="6" eb="8">
      <t>コウシン</t>
    </rPh>
    <rPh sb="9" eb="10">
      <t>オコナ</t>
    </rPh>
    <rPh sb="11" eb="12">
      <t>サイ</t>
    </rPh>
    <rPh sb="25" eb="27">
      <t>ハイリョ</t>
    </rPh>
    <rPh sb="29" eb="31">
      <t>シミン</t>
    </rPh>
    <rPh sb="32" eb="34">
      <t>リヨウ</t>
    </rPh>
    <rPh sb="38" eb="40">
      <t>シセツ</t>
    </rPh>
    <rPh sb="40" eb="42">
      <t>セイビ</t>
    </rPh>
    <rPh sb="43" eb="44">
      <t>ツト</t>
    </rPh>
    <phoneticPr fontId="5"/>
  </si>
  <si>
    <t>再生エネルギーや省エネルギーの導入などによるエネルギー効率の向上についても検討を行い、光熱水費など維持管理に係るコストの縮減に努める。</t>
    <rPh sb="0" eb="2">
      <t>サイセイ</t>
    </rPh>
    <rPh sb="8" eb="9">
      <t>ショウ</t>
    </rPh>
    <rPh sb="15" eb="17">
      <t>ドウニュウ</t>
    </rPh>
    <rPh sb="27" eb="29">
      <t>コウリツ</t>
    </rPh>
    <rPh sb="30" eb="32">
      <t>コウジョウ</t>
    </rPh>
    <rPh sb="37" eb="39">
      <t>ケントウ</t>
    </rPh>
    <rPh sb="40" eb="41">
      <t>オコナ</t>
    </rPh>
    <rPh sb="43" eb="47">
      <t>コウネツスイヒ</t>
    </rPh>
    <rPh sb="49" eb="51">
      <t>イジ</t>
    </rPh>
    <rPh sb="51" eb="53">
      <t>カンリ</t>
    </rPh>
    <rPh sb="54" eb="55">
      <t>カカ</t>
    </rPh>
    <rPh sb="60" eb="62">
      <t>シュクゲン</t>
    </rPh>
    <rPh sb="63" eb="64">
      <t>ツト</t>
    </rPh>
    <phoneticPr fontId="5"/>
  </si>
  <si>
    <t>新規整備は、原則として行わない。今後の人口減少や高齢化等の人口構成の変化、財政状況を勘案し、施設保有量の削減や施設規模の適正化等の「施設の再編」の方策を検討する。</t>
  </si>
  <si>
    <t>(延床面積等に関する目標)今後10年間で公共施設保有量を延床面積ベースで約10％以上削減する。</t>
  </si>
  <si>
    <t>公共施設等のマネジメント体制の構築を図り、固定資産台帳と連動し、一貫した資産データに基づく統一的かつ一元的な管理を推進します。</t>
  </si>
  <si>
    <t>老朽化により既に供用廃止されている施設、今後の利用見込みの少ない施設等については、除却（建物解体）又は売却、転用、貸付等、除却後の跡地についても売却や貸付等を基本とする。</t>
  </si>
  <si>
    <t>市域を超えた近隣市町との広域連携の可能性や国・県等が市内に保有する施設との連携を強化し、維持管理等の費用の分担、相互利用による更新費用の縮減などを推進する。</t>
    <rPh sb="0" eb="2">
      <t>シイキ</t>
    </rPh>
    <rPh sb="3" eb="4">
      <t>コ</t>
    </rPh>
    <rPh sb="6" eb="8">
      <t>キンリン</t>
    </rPh>
    <rPh sb="8" eb="10">
      <t>シチョウ</t>
    </rPh>
    <rPh sb="12" eb="14">
      <t>コウイキ</t>
    </rPh>
    <rPh sb="14" eb="16">
      <t>レンケイ</t>
    </rPh>
    <rPh sb="17" eb="20">
      <t>カノウセイ</t>
    </rPh>
    <rPh sb="21" eb="22">
      <t>クニ</t>
    </rPh>
    <rPh sb="23" eb="24">
      <t>ケン</t>
    </rPh>
    <rPh sb="24" eb="25">
      <t>トウ</t>
    </rPh>
    <rPh sb="26" eb="28">
      <t>シナイ</t>
    </rPh>
    <rPh sb="29" eb="31">
      <t>ホユウ</t>
    </rPh>
    <rPh sb="33" eb="35">
      <t>シセツ</t>
    </rPh>
    <rPh sb="37" eb="39">
      <t>レンケイ</t>
    </rPh>
    <rPh sb="40" eb="42">
      <t>キョウカ</t>
    </rPh>
    <rPh sb="44" eb="46">
      <t>イジ</t>
    </rPh>
    <rPh sb="46" eb="49">
      <t>カンリトウ</t>
    </rPh>
    <rPh sb="50" eb="52">
      <t>ヒヨウ</t>
    </rPh>
    <rPh sb="53" eb="55">
      <t>ブンタン</t>
    </rPh>
    <rPh sb="56" eb="58">
      <t>ソウゴ</t>
    </rPh>
    <rPh sb="58" eb="60">
      <t>リヨウ</t>
    </rPh>
    <rPh sb="63" eb="65">
      <t>コウシン</t>
    </rPh>
    <rPh sb="65" eb="67">
      <t>ヒヨウ</t>
    </rPh>
    <rPh sb="68" eb="70">
      <t>シュクゲン</t>
    </rPh>
    <rPh sb="73" eb="75">
      <t>スイシン</t>
    </rPh>
    <phoneticPr fontId="5"/>
  </si>
  <si>
    <t>適切に進捗管理を行っていくために、一つの部署で完結させるのではなく関連する部署が相互に密な連携・調整・改善を図り、施設情報の一元化、施設サービスの見直し、全庁的視点での優先順位づけの取組を推進する。</t>
  </si>
  <si>
    <t>適宜。
（実際には毎年行っている）</t>
    <rPh sb="0" eb="2">
      <t>テキギ</t>
    </rPh>
    <rPh sb="6" eb="8">
      <t>ジッサイ</t>
    </rPh>
    <rPh sb="10" eb="12">
      <t>マイトシ</t>
    </rPh>
    <rPh sb="12" eb="13">
      <t>オコナ</t>
    </rPh>
    <phoneticPr fontId="5"/>
  </si>
  <si>
    <t>個別施設計画を策定し、必要に応じて既存計画についても見直す。</t>
    <rPh sb="0" eb="2">
      <t>コベツ</t>
    </rPh>
    <rPh sb="2" eb="6">
      <t>シセツケイカク</t>
    </rPh>
    <rPh sb="7" eb="9">
      <t>サクテイ</t>
    </rPh>
    <rPh sb="11" eb="13">
      <t>ヒツヨウ</t>
    </rPh>
    <rPh sb="14" eb="15">
      <t>オウ</t>
    </rPh>
    <rPh sb="17" eb="19">
      <t>キゾン</t>
    </rPh>
    <rPh sb="19" eb="21">
      <t>ケイカク</t>
    </rPh>
    <rPh sb="26" eb="28">
      <t>ミナオ</t>
    </rPh>
    <phoneticPr fontId="5"/>
  </si>
  <si>
    <t>・平成28年度、日南市公共施設等総合管理計画を策定
・令和元年度、個別施設計画を策定
・令和２年度から毎年、個別施設計画の各課ヒアリングにより計画の推進管理を実施、併せて計画の見直しを実施
･令和３年度に日南市公共施設等総合管理計画を見直し、改訂を実施。</t>
    <rPh sb="96" eb="98">
      <t>レイワ</t>
    </rPh>
    <rPh sb="99" eb="100">
      <t>ネン</t>
    </rPh>
    <rPh sb="100" eb="101">
      <t>ド</t>
    </rPh>
    <rPh sb="102" eb="105">
      <t>ニチナンシ</t>
    </rPh>
    <rPh sb="105" eb="116">
      <t>コウキョウシセツトウソウゴウカンリケイカク</t>
    </rPh>
    <rPh sb="117" eb="119">
      <t>ミナオ</t>
    </rPh>
    <rPh sb="121" eb="123">
      <t>カイテイ</t>
    </rPh>
    <rPh sb="124" eb="126">
      <t>ジッシ</t>
    </rPh>
    <phoneticPr fontId="5"/>
  </si>
  <si>
    <t>平成28年度改訂
令和３年度改訂</t>
    <rPh sb="0" eb="2">
      <t>ヘイセイ</t>
    </rPh>
    <rPh sb="4" eb="6">
      <t>ネンド</t>
    </rPh>
    <rPh sb="6" eb="8">
      <t>カイテイ</t>
    </rPh>
    <rPh sb="9" eb="11">
      <t>レイワ</t>
    </rPh>
    <rPh sb="12" eb="14">
      <t>ネンド</t>
    </rPh>
    <rPh sb="14" eb="16">
      <t>カイテイ</t>
    </rPh>
    <phoneticPr fontId="11"/>
  </si>
  <si>
    <t>10年間で4千7百人減（▲10％）、40年間で1万9千5百人減（▲42％）。
今後も、年少人口、生産年齢人口は減少する一方、65歳以上の老年人口の割合は増加することが見込まれている。</t>
  </si>
  <si>
    <t>【公共建築物】（R2.3.31現在）
　292棟、267,600㎡
【インフラ資産】（R2.3.31現在）
　道路：道路舗装937km、橋梁307橋、トンネル3本公園：667,817㎡上水道：管路延長556,633m施設数157下水道：管路延長179,106m施設数5</t>
  </si>
  <si>
    <t>公共建築物は、建築後30年経過している施設が多く、施設の老朽化が進んでいる。人口減少及び人口構成の変化等により、市税収入の減少が見込まれる一方、義務的経費である扶助費等の増加傾向等が見込まれている。</t>
  </si>
  <si>
    <t>平成28年度から令和37年度までの40年間で約2,404億円の更新費用</t>
  </si>
  <si>
    <t>平成28年度から令和37年度までの40年間で約1,618億円の更新費用</t>
  </si>
  <si>
    <t>令和 3 年度（2021 年度）から令和 12 年度（2030 年度）までの 10 年間の更新費用は年平均で 7 億円の見込みとしており、直近 10 年間は特に大きな更新費用圧縮の予定で対策
を推進しています。直近 10 年の対策を計画どおりに進めると、40 年間の総更新費用1,164 億円に対する不足額 397 億円（34％）のうち、220 億円（19％）が削減される見込み</t>
  </si>
  <si>
    <t>管財課を総合窓口として、庁内の各種調整、施設担当部局間の連携や情報共有等を図るため、全庁的な取組体制を構築する。</t>
  </si>
  <si>
    <t>PPP／PFIなど、民間活力の活用を検討する。</t>
  </si>
  <si>
    <t>点検・診断等の実施及びその履歴の集積・蓄積により、本計画の見直しに反映し充実を図るとともに、維持管理・修繕・更新を含む老朽化対策等に活かしていくことが必要となるため、定期点検等により、施設の状態把握等に努めます。</t>
  </si>
  <si>
    <t>事後的な修繕等だけでなく、必要に応じて、適切な時期に修繕等を行う予防的な保全の実施も検討するなど、施設の適正な保全、長寿命化に努め、ライフサイクルコストの縮減及び更新費用の平準化等を図る。</t>
  </si>
  <si>
    <t>適切な点検・診断等により、高度の危険性が認められる施設については、安全確保
を第一に、速やかに危険性を取り除く措置及び安全性が回復するまでの利用制限等必
要な措置等を講じるよう努めます。</t>
  </si>
  <si>
    <t xml:space="preserve">平常時の安全だけでなく、災害時の機能確保の観点から、施設の耐震化を図っていくことが必要であるため、必要な耐震化を計画的に推進します。
</t>
  </si>
  <si>
    <t>施設の適正な保全、長寿命化に努め、ライフサイクルコストの縮減及び更新費用の平準化等を図る。</t>
  </si>
  <si>
    <t>高齢者・障害者等を含むすべての人が、安全に、安心して、円滑かつ快適に利用できる施設を目指し、施設整備等を進めていくこととしています。
法令において求められる内容を満たすのみではなく、地域住民を含めた施設利用者等から意見聴取を行い、すべての人が、安全に、安心して、円滑かつ快適に利用できることを目指した整備を推進します。</t>
  </si>
  <si>
    <t>「地域脱炭素ロードマップ」や「国土交通グリーンチャレンジ」等による「2050年ゼロカーボン社会づくり」に向けた取り組みを踏まえ、施設の更新、修繕等にあたっては、省エネ化、木質化のほか、太陽光発電設備等の導入による温室効果ガス排出量の削減対策を推進。</t>
  </si>
  <si>
    <t>地域の特性、公共施設の利用状況、将来的な財政ニーズ、市が施設を保有し続ける必要性等を総合的に勘案し、統合（集約化・複合化）、転用又は廃止等、施設の在り方を検討する。</t>
  </si>
  <si>
    <t>10年間で更新費用総額の約8％の縮減。</t>
  </si>
  <si>
    <t>庁内の施設管理・固定資産台帳システムを活用し、各施設担当者が個別に管理していた維持管理費及び利用状況等の施設に関する情報を一元管理し、これらを定期的に更新することにより継続的に施設の実態把握が可能となる仕組みの構築を推進。</t>
  </si>
  <si>
    <t>未利用財産については、売却、譲与、解体等を早期に実施し、市の施設総量を縮減。</t>
  </si>
  <si>
    <t>にしもろ定住自立圏共生ビジョンに基づく連携等により、近隣自治体と公共施設の相互利用を図る等、広域的な視点も持ちながら、公共施設の総合的かつ計画的な管理を推進</t>
  </si>
  <si>
    <t>進捗状況等を管理するとともに、必要に応じて計画の見直し・充実を図る。</t>
  </si>
  <si>
    <t>定期的な点検の実施によって、損傷が軽微な状態のうちに発見し修繕を行うことで、長寿命化を図る。
各施設の劣化状況等により優先順位を設定し、効率的な維持管理及び修繕対策を行う。
予防保全型の維持管理を導入することでライフサイクルコストの縮減を図り、長期的な予算の平準化を図る。</t>
  </si>
  <si>
    <t>【地方債を活用した除却】
H28：百歳会館（老人福祉センター）の移転新築に伴う解体撤去（新築の財源にはがんばる地域交付金を活用）
H29・R2・R3：須木下永田教職員住宅（須木地区）の用途廃止に伴う解体撤去</t>
  </si>
  <si>
    <t>総人口は、2045年に45.498人（2015年比：約26％の減）、2065年には34,028人（2015年比：約45％減）となる見込み。</t>
  </si>
  <si>
    <t>【公共施設（建物系施設）】
H26：30.8万㎡
【インフラ】
（道路・橋りょう）H26：378万㎡
（水道）H26：462㎞
（下水道）H26：263㎞</t>
    <rPh sb="6" eb="8">
      <t>タテモノ</t>
    </rPh>
    <rPh sb="8" eb="9">
      <t>ケイ</t>
    </rPh>
    <rPh sb="9" eb="11">
      <t>シセツ</t>
    </rPh>
    <phoneticPr fontId="11"/>
  </si>
  <si>
    <t>　人口減少や少子高齢化の進行により、これまで以上に厳しい財政状況が予想されますが、今後の公共施設の更新費用をみると、現在保有する全ての公共施設をそのまま更新していくことは不可能な状況です。
　これらの状況に対応していくため、公共施設の長寿命化を推進し、既存の公共施設の有効活用や新規整備の抑制、統合・廃止等による総量の適正化に取り組むことが必要です。
　また、民間活力の導入によるライフサイクルコストの縮減とあわせ、既存事業の見直し、使用料の適正化による財源の確保等を推進していくことも求められる。</t>
  </si>
  <si>
    <t>1年あたり約45億円</t>
  </si>
  <si>
    <t xml:space="preserve"> 事後保全から予防保全への転換等の長寿命化による耐用年数の20％延長による今後の更新費用の推計を算出
【長寿命化（耐用年数の20％延長）】　１年あたりの更新費用の約８億円減少</t>
    <rPh sb="1" eb="3">
      <t>ジゴ</t>
    </rPh>
    <rPh sb="3" eb="5">
      <t>ホゼン</t>
    </rPh>
    <rPh sb="7" eb="9">
      <t>ヨボウ</t>
    </rPh>
    <rPh sb="9" eb="11">
      <t>ホゼン</t>
    </rPh>
    <rPh sb="13" eb="15">
      <t>テンカン</t>
    </rPh>
    <rPh sb="15" eb="16">
      <t>トウ</t>
    </rPh>
    <rPh sb="17" eb="21">
      <t>チョウジュミョウカ</t>
    </rPh>
    <rPh sb="24" eb="26">
      <t>タイヨウ</t>
    </rPh>
    <rPh sb="26" eb="28">
      <t>ネンスウ</t>
    </rPh>
    <rPh sb="32" eb="34">
      <t>エンチョウ</t>
    </rPh>
    <rPh sb="37" eb="39">
      <t>コンゴ</t>
    </rPh>
    <rPh sb="40" eb="42">
      <t>コウシン</t>
    </rPh>
    <rPh sb="42" eb="44">
      <t>ヒヨウ</t>
    </rPh>
    <rPh sb="45" eb="47">
      <t>スイケイ</t>
    </rPh>
    <rPh sb="48" eb="50">
      <t>サンシュツ</t>
    </rPh>
    <rPh sb="52" eb="56">
      <t>チョウジュミョウカ</t>
    </rPh>
    <rPh sb="57" eb="59">
      <t>タイヨウ</t>
    </rPh>
    <rPh sb="59" eb="61">
      <t>ネンスウ</t>
    </rPh>
    <rPh sb="65" eb="67">
      <t>エンチョウ</t>
    </rPh>
    <rPh sb="71" eb="72">
      <t>ネン</t>
    </rPh>
    <rPh sb="76" eb="78">
      <t>コウシン</t>
    </rPh>
    <rPh sb="78" eb="80">
      <t>ヒヨウ</t>
    </rPh>
    <rPh sb="81" eb="82">
      <t>ヤク</t>
    </rPh>
    <rPh sb="83" eb="85">
      <t>オクエン</t>
    </rPh>
    <rPh sb="85" eb="87">
      <t>ゲンショウ</t>
    </rPh>
    <phoneticPr fontId="11"/>
  </si>
  <si>
    <t>統合、廃止の取組による総量の最適化による今後の更新費用の推計を算出
【総量の最適化】１年あたりの更新費用　10％削減：10億減少　30％削減：14.7億減少　50％削減：19.4億減少</t>
  </si>
  <si>
    <t>各部局の施設所管課長等で構成する「日向市公共施設マネジメント推進会議」において、必要に応じて担当者等で構成するワーキンググループでの調査・検討を加えながら、各部局の枠を超えた総合的な取組の推進</t>
  </si>
  <si>
    <t>更新等にあたって、従来の整備や運営方法から、より効率的・効果的なサービスの提供とコスト縮減が可能となる手法の一つとして、ＰＰＰ・ＰＦＩ といった公民連携の導入を検討します。</t>
  </si>
  <si>
    <t>施設管理者による日常点検や法令等に基づく定期点検を行うとともに、その結果の一元管理を行い、情報の蓄積を図ります。</t>
    <rPh sb="0" eb="2">
      <t>シセツ</t>
    </rPh>
    <rPh sb="2" eb="5">
      <t>カンリシャ</t>
    </rPh>
    <rPh sb="8" eb="10">
      <t>ニチジョウ</t>
    </rPh>
    <rPh sb="10" eb="12">
      <t>テンケン</t>
    </rPh>
    <rPh sb="13" eb="15">
      <t>ホウレイ</t>
    </rPh>
    <rPh sb="15" eb="16">
      <t>トウ</t>
    </rPh>
    <rPh sb="17" eb="18">
      <t>モト</t>
    </rPh>
    <rPh sb="20" eb="22">
      <t>テイキ</t>
    </rPh>
    <rPh sb="22" eb="24">
      <t>テンケン</t>
    </rPh>
    <rPh sb="25" eb="26">
      <t>オコナ</t>
    </rPh>
    <rPh sb="34" eb="36">
      <t>ケッカ</t>
    </rPh>
    <rPh sb="37" eb="39">
      <t>イチゲン</t>
    </rPh>
    <rPh sb="39" eb="41">
      <t>カンリ</t>
    </rPh>
    <rPh sb="42" eb="43">
      <t>オコナ</t>
    </rPh>
    <rPh sb="45" eb="47">
      <t>ジョウホウ</t>
    </rPh>
    <rPh sb="48" eb="50">
      <t>チクセキ</t>
    </rPh>
    <rPh sb="51" eb="52">
      <t>ハカ</t>
    </rPh>
    <phoneticPr fontId="11"/>
  </si>
  <si>
    <t>公共施設の維持管理をはじめ、修繕・更新等にあたっては、多額の費用が必要であり、修繕・更新等の時期が重複することで、年度ごとに必要な事業費のばらつきが生じることも予想されることから、点検・診断等の結果のほか、施設カルテの情報等に基づく優先順位を定め、工事内容の調整を行う等の予算の平準化を図ります。</t>
  </si>
  <si>
    <t>施設管理者による日常点検や法令等に基づく定期点検を行うとともに、その結果の一元管理を行い、情報の蓄積を図る。なお、点検・診断等により危険性が認められた場合には、その後の施設のあり方等の検討にあわせ、必要な修繕、更新等を行う。</t>
    <rPh sb="0" eb="2">
      <t>シセツ</t>
    </rPh>
    <rPh sb="2" eb="5">
      <t>カンリシャ</t>
    </rPh>
    <rPh sb="8" eb="10">
      <t>ニチジョウ</t>
    </rPh>
    <rPh sb="10" eb="12">
      <t>テンケン</t>
    </rPh>
    <rPh sb="13" eb="15">
      <t>ホウレイ</t>
    </rPh>
    <rPh sb="15" eb="16">
      <t>トウ</t>
    </rPh>
    <rPh sb="17" eb="18">
      <t>モト</t>
    </rPh>
    <rPh sb="20" eb="22">
      <t>テイキ</t>
    </rPh>
    <rPh sb="22" eb="24">
      <t>テンケン</t>
    </rPh>
    <rPh sb="25" eb="26">
      <t>オコナ</t>
    </rPh>
    <rPh sb="34" eb="36">
      <t>ケッカ</t>
    </rPh>
    <rPh sb="37" eb="39">
      <t>イチゲン</t>
    </rPh>
    <rPh sb="39" eb="41">
      <t>カンリ</t>
    </rPh>
    <rPh sb="42" eb="43">
      <t>オコナ</t>
    </rPh>
    <rPh sb="45" eb="47">
      <t>ジョウホウ</t>
    </rPh>
    <rPh sb="48" eb="50">
      <t>チクセキ</t>
    </rPh>
    <rPh sb="51" eb="52">
      <t>ハカ</t>
    </rPh>
    <rPh sb="57" eb="59">
      <t>テンケン</t>
    </rPh>
    <rPh sb="60" eb="62">
      <t>シンダン</t>
    </rPh>
    <rPh sb="62" eb="63">
      <t>トウ</t>
    </rPh>
    <rPh sb="66" eb="69">
      <t>キケンセイ</t>
    </rPh>
    <rPh sb="70" eb="71">
      <t>ミト</t>
    </rPh>
    <rPh sb="75" eb="77">
      <t>バアイ</t>
    </rPh>
    <rPh sb="82" eb="83">
      <t>ゴ</t>
    </rPh>
    <rPh sb="84" eb="86">
      <t>シセツ</t>
    </rPh>
    <rPh sb="89" eb="90">
      <t>カタ</t>
    </rPh>
    <rPh sb="90" eb="91">
      <t>トウ</t>
    </rPh>
    <rPh sb="92" eb="94">
      <t>ケントウ</t>
    </rPh>
    <rPh sb="99" eb="101">
      <t>ヒツヨウ</t>
    </rPh>
    <rPh sb="102" eb="104">
      <t>シュウゼン</t>
    </rPh>
    <rPh sb="105" eb="107">
      <t>コウシン</t>
    </rPh>
    <rPh sb="107" eb="108">
      <t>トウ</t>
    </rPh>
    <rPh sb="109" eb="110">
      <t>オコナ</t>
    </rPh>
    <phoneticPr fontId="11"/>
  </si>
  <si>
    <t>南海トラフ巨大地震等による被災時における機能不全等のリスクを回避するため、旧耐震基準で整備された公共施設の耐震化を推進</t>
    <rPh sb="0" eb="2">
      <t>ナンカイ</t>
    </rPh>
    <rPh sb="5" eb="7">
      <t>キョダイ</t>
    </rPh>
    <rPh sb="7" eb="9">
      <t>ジシン</t>
    </rPh>
    <rPh sb="9" eb="10">
      <t>トウ</t>
    </rPh>
    <rPh sb="13" eb="16">
      <t>ヒサイジ</t>
    </rPh>
    <rPh sb="20" eb="22">
      <t>キノウ</t>
    </rPh>
    <rPh sb="22" eb="24">
      <t>フゼン</t>
    </rPh>
    <rPh sb="24" eb="25">
      <t>トウ</t>
    </rPh>
    <rPh sb="30" eb="32">
      <t>カイヒ</t>
    </rPh>
    <rPh sb="37" eb="38">
      <t>キュウ</t>
    </rPh>
    <rPh sb="38" eb="40">
      <t>タイシン</t>
    </rPh>
    <rPh sb="40" eb="42">
      <t>キジュン</t>
    </rPh>
    <rPh sb="43" eb="45">
      <t>セイビ</t>
    </rPh>
    <rPh sb="48" eb="50">
      <t>コウキョウ</t>
    </rPh>
    <rPh sb="50" eb="52">
      <t>シセツ</t>
    </rPh>
    <rPh sb="53" eb="56">
      <t>タイシンカ</t>
    </rPh>
    <rPh sb="57" eb="59">
      <t>スイシン</t>
    </rPh>
    <phoneticPr fontId="11"/>
  </si>
  <si>
    <t>従来の損傷が明らかになってから修繕等を行う事後保全型の維持管理から、修繕等を計画的に行う予防保全型の維持管理へ移行し、長寿命化によるライフサイクルコストの縮減と既存事業の見直しや使用料の適正化等による財源の確保とともに、修繕や更新等が必要となった際には、バリアフリー化やユニバーサルデザイン化を検討し、時代や市民のニーズへの対応を図り、省エネルギー化に対応した設備を導入する等、環境負荷の低減も考慮した取組を推進します。</t>
  </si>
  <si>
    <t>施設の更新、修繕等において、国の「ユニバーサルデザイン2020行動計画」におけるユニバーサルデザインの街づくりの考え方を踏まえ、障がいの有無、年齢、性別、人種等にかかわらず誰もが利用しやすい施設となるようユニバーサルデザイン化を推進します。</t>
  </si>
  <si>
    <t>本市は、脱炭素社会実現のため、２０５０年の二酸化炭素排出量実質ゼロを目指すゼロカーボンを宣言しました。
今後は、地球温暖化対策の推進に関する法律に基づく温室効果ガス排出量の削減や、エネルギーの使用の合理化等に関する法律に基づく省エネルギーに取り組む必要があり、国の「地域脱炭素ロードマップ」や「国土交通グリーンチャレンジ」等による「2050年ゼロカーボン社会づくり」に向けた取組を踏まえ、施設の更新、修繕等にあたっては、省エネ化のほか、太陽光発電設備等の導入による温室効果ガス排出量の削減対策を推進します。</t>
  </si>
  <si>
    <t>建物系施設については、将来の人口の動向や少子高齢化等の社会情勢の変化を踏まえ、それぞれの機能（サービス）に着目し、その必要性を検討します。また、機能が不要と判断された施設については、転用による他の機能での有効活用を検討し、活用方策が無い場合には施設を廃止し、処分について検討します。一方、機能が必要と判断された施設についても、更新等の際には、周辺施設や同種施設の配置状況等を踏まえ集約、複合化を検討します。</t>
  </si>
  <si>
    <t>普通会計における建物系施設（総延床面積）の30％削減</t>
  </si>
  <si>
    <t>必要性が低いと判断された公共施設の転用や廃止を検討するとともに、集約、複合化等の取り組みによる総量の最適化と多機能化によるサービスの最大化の維持を図る。</t>
  </si>
  <si>
    <t>他自治体との積極的な情報交換や情報共有を図り、その内容を全庁的に共有する等の取組を推進</t>
    <rPh sb="0" eb="1">
      <t>タ</t>
    </rPh>
    <rPh sb="1" eb="4">
      <t>ジチタイ</t>
    </rPh>
    <rPh sb="6" eb="9">
      <t>セッキョクテキ</t>
    </rPh>
    <rPh sb="10" eb="12">
      <t>ジョウホウ</t>
    </rPh>
    <rPh sb="12" eb="14">
      <t>コウカン</t>
    </rPh>
    <rPh sb="15" eb="17">
      <t>ジョウホウ</t>
    </rPh>
    <rPh sb="17" eb="19">
      <t>キョウユウ</t>
    </rPh>
    <rPh sb="20" eb="21">
      <t>ハカ</t>
    </rPh>
    <rPh sb="25" eb="27">
      <t>ナイヨウ</t>
    </rPh>
    <rPh sb="28" eb="31">
      <t>ゼンチョウテキ</t>
    </rPh>
    <rPh sb="32" eb="34">
      <t>キョウユウ</t>
    </rPh>
    <rPh sb="36" eb="37">
      <t>トウ</t>
    </rPh>
    <rPh sb="38" eb="40">
      <t>トリクミ</t>
    </rPh>
    <rPh sb="41" eb="43">
      <t>スイシン</t>
    </rPh>
    <phoneticPr fontId="11"/>
  </si>
  <si>
    <t>　本計画の見直しについては、計画期間である３０年を６期に分け５年ごとに行うことを基本とし、上位計画や関連する計画の策定や見直しが行われた場合には、必要に応じて適宜見直し等を行う。本計画の進捗状況等は、市ホームページを活用し、情報の提供と共有に努める。</t>
  </si>
  <si>
    <t>　概ね5年を目安とする</t>
  </si>
  <si>
    <t>１ 建物系施設
（１）学校施設
　定期的な点検等に基づく適切な維持管理や修繕、耐震化による安全・安心の確保に努めるとともに、社会情勢や市民ニーズの変化に対応したバリアフリー化や設備の改善・充実を図ります。また、保有量の最適化を推進するため、将来の児童生徒数の予測を踏まえ、学校教育方針や財政状況、近隣施設の老朽化の状況、地域住民のニーズ等を考慮した上で、必要に応じて統合・廃止を検討します。なお、統合・廃止の検討にあたっては、学校が地域コミュニティの核となる施設であることを勘案し、地域住民との十分な対話を行う等、地域の実情に配慮していきます。
（２）公営住宅施設
　公営住宅に対するニーズは高いものと考えますが、今後の人口の推移や財政状況とともに、公営住宅の地域ごとの供給（戸数）の状況や公営住宅が担う役割を見極めながら、老朽化に伴う更新等にあわせて、統合・廃止を検討します。また、建物の老朽化に伴い修繕等のコストが増加することが見込まれますが、予防保全等の長寿命化に取り組むとともに、「日向市公営住宅長寿命化計画」に基づく計画的な維持管理、修繕、更新等を行うことにより、ライフサイクルコストの縮減を図ります。
（３）その他の施設
　老朽化が進んでいる施設については、今後の人口の推移や財政状況、利用の実態等を踏まえ、更新等にあわせて統合・廃止を検討します。また、利用が極端に少ない施設についても、運営方法の見直しとともに、統合・廃止を検討していきます。
２ インフラ系施設
（１）道路・橋りょう
　道路の構造物（舗装、トンネル、付帯設備等）ごとに、定期的な点検等を実施するとともに、計画的な修繕、更新等を行うため、道路アセットマネジメントに取り組みます。橋りょうについては、「日向市橋梁長寿命化修繕計画」に基づき、予防保全等の長寿命化に取り組み、事業費の平準化とライフサイクルコストの縮減を図ります。
（２）公園
　公園の構造物（トイレ、園路、広場、植栽、休憩所、ベンチ、遊具等）ごとに、定期的な点検を実施するとともに、適切な維持管理に取り組み、利用者の安全・安心の確保に努めます。また、必要に応じて「公園施設長寿命化計画」を策定し、予防保全等の長寿命化に取り組み、事業費の平準化とライフサイクルコストの縮減を図ります。
（３）水道施設
　管路をはじめとした水道施設の状態を健全に保つとともに、水道の安全・安心を確保するため、定期的な点検等を実施するとともに、計画的な修繕、更新等を行うため、水道施設アセットマネジメントを推進します。また、今後見込まれる管路の大量更新等へ対応するため、水道料金の適正化について検討します。
（４）下水道施設
　下水道施設の状態を健全に保つために、定期的な点検等を実施するとともに、既存施設の有効活用や長寿命化を図るため、下水道施設ストックマネジメントに取り組み、ライフサイクルコストの縮減を図ります。ます、今後見込まれる下水道施設の更新等へ対応するため、下水道使用料の適正化について検討します。</t>
  </si>
  <si>
    <t>【平成29年度】
廃校施設の校舎を民間事業者へ貸付
【平成30年度】
公共施設等におけるＰＰＰ／ＰＦＩ導入ガイドラインの策定
【令和元年度】
細島小学校の改築に合わせた複合施設整備に関する実施設計
【令和2年度】
廃校施設の校舎を民間事業者へ貸付
【令和3年度】
細島小学校の改築に合わせた複合施設の一部供用開始
【令和４年度】
廃校施設（校舎）、未利用施設の解体
【令和５年度】
未利用施設の譲渡、解体</t>
    <rPh sb="184" eb="186">
      <t>レイエワ</t>
    </rPh>
    <rPh sb="187" eb="189">
      <t>ネンド</t>
    </rPh>
    <rPh sb="197" eb="199">
      <t>ジョウト</t>
    </rPh>
    <phoneticPr fontId="11"/>
  </si>
  <si>
    <t>令和３年度改訂
令和４年度改訂</t>
    <rPh sb="0" eb="2">
      <t>レイワ</t>
    </rPh>
    <rPh sb="3" eb="7">
      <t>ネンドカイテイ</t>
    </rPh>
    <rPh sb="8" eb="10">
      <t>レイワ</t>
    </rPh>
    <rPh sb="11" eb="15">
      <t>ネンドカイテイ</t>
    </rPh>
    <phoneticPr fontId="5"/>
  </si>
  <si>
    <t>２０６０年には総人口、生産年齢人口ともに現在の約半数となる。高齢化率は２０３０年に４６．５％とピークを迎えるが、その後減少する。</t>
  </si>
  <si>
    <t>【公共施設】
Ｒ元：　216施設　544棟　146,936㎡
【インフラ】
市道（総延長）：460,895ｍ
橋梁（総延長）：　　3,983ｍ
上水道（管路）：319,199ｍ
下水道（管路）：　27,200ｍ</t>
  </si>
  <si>
    <t xml:space="preserve">一般的に建築後30年程度を経過すると、施設の劣化が急速に進行すると言われ、大規模改修や建替え等、多額の整備費用が必要になる。建築後30年を経過した建物は、平成28年度末で47.8％だったが、令和元年度末では53.9％となっており、このまま推移すると10年後には80.6％となる。
今後、施設の整備を早急に検討する必要があり、しかもその全てを整備することは数量的にも整備費用的にも多大になるため難しく、適切な施設マネジメントが必要な状況にある。
</t>
  </si>
  <si>
    <t>平成２８年度から令和３７年度までの４０年間の更新費用</t>
    <rPh sb="0" eb="2">
      <t>ヘイセイ</t>
    </rPh>
    <rPh sb="4" eb="6">
      <t>ネンド</t>
    </rPh>
    <rPh sb="8" eb="10">
      <t>レイワ</t>
    </rPh>
    <rPh sb="12" eb="14">
      <t>ネンド</t>
    </rPh>
    <rPh sb="19" eb="21">
      <t>ネンカン</t>
    </rPh>
    <rPh sb="22" eb="26">
      <t>コウシンヒヨウ</t>
    </rPh>
    <phoneticPr fontId="5"/>
  </si>
  <si>
    <t>施設ごとの個別計画及び長寿命化計画に基づき、長寿命化対策を反映した場合、平成２８年度から令和３７年度までの４０年間の更新費用。</t>
    <rPh sb="0" eb="2">
      <t>シセツ</t>
    </rPh>
    <rPh sb="5" eb="9">
      <t>コベツケイカク</t>
    </rPh>
    <rPh sb="9" eb="10">
      <t>オヨ</t>
    </rPh>
    <rPh sb="11" eb="17">
      <t>チョウジュミョウカケイカク</t>
    </rPh>
    <rPh sb="18" eb="19">
      <t>モト</t>
    </rPh>
    <rPh sb="22" eb="28">
      <t>チョウジュミョウカタイサク</t>
    </rPh>
    <rPh sb="29" eb="31">
      <t>ハンエイ</t>
    </rPh>
    <rPh sb="33" eb="35">
      <t>バアイ</t>
    </rPh>
    <rPh sb="36" eb="38">
      <t>ヘイセイ</t>
    </rPh>
    <rPh sb="40" eb="42">
      <t>ネンド</t>
    </rPh>
    <rPh sb="44" eb="46">
      <t>レイワ</t>
    </rPh>
    <rPh sb="48" eb="50">
      <t>ネンド</t>
    </rPh>
    <rPh sb="55" eb="57">
      <t>ネンカン</t>
    </rPh>
    <rPh sb="58" eb="62">
      <t>コウシンヒヨウ</t>
    </rPh>
    <phoneticPr fontId="5"/>
  </si>
  <si>
    <t>建物系施設及びインフラ系施設の４０年間において必要となる経費見込みと、既存施設を耐用年数経過時に単純更新した場合の経費見込みを比較することで得られる長寿命化対策等の効果額。</t>
    <rPh sb="0" eb="3">
      <t>タテモノケイ</t>
    </rPh>
    <rPh sb="3" eb="5">
      <t>シセツ</t>
    </rPh>
    <rPh sb="5" eb="6">
      <t>オヨ</t>
    </rPh>
    <rPh sb="11" eb="12">
      <t>ケイ</t>
    </rPh>
    <rPh sb="12" eb="14">
      <t>シセツ</t>
    </rPh>
    <rPh sb="17" eb="19">
      <t>ネンカン</t>
    </rPh>
    <rPh sb="23" eb="25">
      <t>ヒツヨウ</t>
    </rPh>
    <rPh sb="28" eb="30">
      <t>ケイヒ</t>
    </rPh>
    <rPh sb="30" eb="32">
      <t>ミコ</t>
    </rPh>
    <rPh sb="35" eb="39">
      <t>キゾンシセツ</t>
    </rPh>
    <rPh sb="40" eb="47">
      <t>タイヨウネンスウケイカジ</t>
    </rPh>
    <rPh sb="48" eb="52">
      <t>タンジュンコウシン</t>
    </rPh>
    <rPh sb="54" eb="56">
      <t>バアイ</t>
    </rPh>
    <rPh sb="57" eb="61">
      <t>ケイヒミコ</t>
    </rPh>
    <rPh sb="63" eb="65">
      <t>ヒカク</t>
    </rPh>
    <rPh sb="70" eb="71">
      <t>エ</t>
    </rPh>
    <rPh sb="74" eb="75">
      <t>チョウ</t>
    </rPh>
    <rPh sb="75" eb="77">
      <t>ジュミョウ</t>
    </rPh>
    <rPh sb="77" eb="78">
      <t>カ</t>
    </rPh>
    <rPh sb="78" eb="80">
      <t>タイサク</t>
    </rPh>
    <rPh sb="80" eb="81">
      <t>トウ</t>
    </rPh>
    <rPh sb="82" eb="84">
      <t>コウカ</t>
    </rPh>
    <rPh sb="84" eb="85">
      <t>ガク</t>
    </rPh>
    <phoneticPr fontId="5"/>
  </si>
  <si>
    <t>計画の進行管理と公共施設等にかかる更新、修繕等の年度計画の実践、管理等を一体的に実施し、ハード面の事業評価が可能な専門部署を設置。
　庁内横断的な意思決定や調整を図るための推進委員会などの創設。</t>
  </si>
  <si>
    <t>資産経営の推進に当たり、保有資産が抱える課題を公共部門がすべて対応するには限界がある。このため、官民連携（PPP）の考え方を取り入れ、民間活力を導入していくことは本市の公共施設の運営維持において有効となる場合がある。また、民間活力導入の可能性について民間との意見交換や情報交換を行うサウンディング調査、PFI法に基づく民間提案制度など、民間事業者から発案を受け入れる工夫も講じながら、民間活力の導入を検討する。</t>
    <rPh sb="0" eb="4">
      <t>シサンケイエイ</t>
    </rPh>
    <rPh sb="5" eb="7">
      <t>スイシン</t>
    </rPh>
    <rPh sb="8" eb="9">
      <t>ア</t>
    </rPh>
    <rPh sb="12" eb="16">
      <t>ホユウシサン</t>
    </rPh>
    <rPh sb="17" eb="18">
      <t>カカ</t>
    </rPh>
    <rPh sb="20" eb="22">
      <t>カダイ</t>
    </rPh>
    <rPh sb="23" eb="27">
      <t>コウキョウブモン</t>
    </rPh>
    <rPh sb="31" eb="33">
      <t>タイオウ</t>
    </rPh>
    <rPh sb="37" eb="39">
      <t>ゲンカイ</t>
    </rPh>
    <rPh sb="48" eb="52">
      <t>カンミンレンケイ</t>
    </rPh>
    <rPh sb="58" eb="59">
      <t>カンガ</t>
    </rPh>
    <rPh sb="60" eb="61">
      <t>カタ</t>
    </rPh>
    <rPh sb="62" eb="63">
      <t>ト</t>
    </rPh>
    <rPh sb="64" eb="65">
      <t>イ</t>
    </rPh>
    <rPh sb="67" eb="71">
      <t>ミンカンカツリョク</t>
    </rPh>
    <rPh sb="72" eb="74">
      <t>ドウニュウ</t>
    </rPh>
    <rPh sb="81" eb="83">
      <t>ホンシ</t>
    </rPh>
    <rPh sb="84" eb="88">
      <t>コウキョウシセツ</t>
    </rPh>
    <rPh sb="89" eb="93">
      <t>ウンエイイジ</t>
    </rPh>
    <rPh sb="97" eb="99">
      <t>ユウコウ</t>
    </rPh>
    <rPh sb="102" eb="104">
      <t>バアイ</t>
    </rPh>
    <rPh sb="111" eb="117">
      <t>ミンカンカツリョクドウニュウ</t>
    </rPh>
    <rPh sb="118" eb="121">
      <t>カノウセイ</t>
    </rPh>
    <rPh sb="125" eb="127">
      <t>ミンカン</t>
    </rPh>
    <rPh sb="129" eb="133">
      <t>イケンコウカン</t>
    </rPh>
    <rPh sb="134" eb="138">
      <t>ジョウホウコウカン</t>
    </rPh>
    <rPh sb="139" eb="140">
      <t>オコナ</t>
    </rPh>
    <rPh sb="148" eb="150">
      <t>チョウサ</t>
    </rPh>
    <rPh sb="154" eb="155">
      <t>ホウ</t>
    </rPh>
    <rPh sb="156" eb="157">
      <t>モト</t>
    </rPh>
    <rPh sb="159" eb="165">
      <t>ミンカンテイアンセイド</t>
    </rPh>
    <rPh sb="168" eb="173">
      <t>ミンカンジギョウシャ</t>
    </rPh>
    <rPh sb="175" eb="177">
      <t>ハツアン</t>
    </rPh>
    <rPh sb="178" eb="179">
      <t>ウ</t>
    </rPh>
    <rPh sb="180" eb="181">
      <t>イ</t>
    </rPh>
    <rPh sb="183" eb="185">
      <t>クフウ</t>
    </rPh>
    <rPh sb="186" eb="187">
      <t>コウ</t>
    </rPh>
    <rPh sb="192" eb="196">
      <t>ミンカンカツリョク</t>
    </rPh>
    <rPh sb="197" eb="199">
      <t>ドウニュウ</t>
    </rPh>
    <rPh sb="200" eb="202">
      <t>ケントウ</t>
    </rPh>
    <phoneticPr fontId="5"/>
  </si>
  <si>
    <t>施設管理者による日常点検、法令に基づく定期点検、災害や事故発生時に行う緊急点検の3種類の点検結果の管理を行い、点検履歴、修繕履歴の蓄積を行うことを目的とするデータベースを構築する。また、法定点検で対象外になる施設や点検箇所については、各施設の担当者が技術者の指導のもと実施可能な簡易点検・診断を行う体制を検討する。</t>
    <rPh sb="0" eb="5">
      <t>シセツカンリシャ</t>
    </rPh>
    <rPh sb="8" eb="12">
      <t>ニチジョウテンケン</t>
    </rPh>
    <rPh sb="13" eb="15">
      <t>ホウレイ</t>
    </rPh>
    <rPh sb="16" eb="17">
      <t>モト</t>
    </rPh>
    <rPh sb="19" eb="23">
      <t>テイキテンケン</t>
    </rPh>
    <rPh sb="24" eb="26">
      <t>サイガイ</t>
    </rPh>
    <rPh sb="27" eb="32">
      <t>ジコハッセイジ</t>
    </rPh>
    <rPh sb="33" eb="34">
      <t>オコナ</t>
    </rPh>
    <rPh sb="35" eb="39">
      <t>キンキュウテンケン</t>
    </rPh>
    <rPh sb="41" eb="43">
      <t>シュルイ</t>
    </rPh>
    <rPh sb="44" eb="48">
      <t>テンケンケッカ</t>
    </rPh>
    <rPh sb="49" eb="51">
      <t>カンリ</t>
    </rPh>
    <rPh sb="52" eb="53">
      <t>オコナ</t>
    </rPh>
    <rPh sb="55" eb="59">
      <t>テンケンリレキ</t>
    </rPh>
    <rPh sb="60" eb="64">
      <t>シュウゼンリレキ</t>
    </rPh>
    <rPh sb="65" eb="67">
      <t>チクセキ</t>
    </rPh>
    <rPh sb="68" eb="69">
      <t>オコナ</t>
    </rPh>
    <rPh sb="73" eb="75">
      <t>モクテキ</t>
    </rPh>
    <rPh sb="85" eb="87">
      <t>コウチク</t>
    </rPh>
    <rPh sb="93" eb="97">
      <t>ホウテイテンケン</t>
    </rPh>
    <rPh sb="98" eb="101">
      <t>タイショウガイ</t>
    </rPh>
    <rPh sb="104" eb="106">
      <t>シセツ</t>
    </rPh>
    <rPh sb="107" eb="111">
      <t>テンケンカショ</t>
    </rPh>
    <rPh sb="117" eb="120">
      <t>カクシセツ</t>
    </rPh>
    <rPh sb="121" eb="124">
      <t>タントウシャ</t>
    </rPh>
    <rPh sb="125" eb="128">
      <t>ギジュツシャ</t>
    </rPh>
    <rPh sb="129" eb="131">
      <t>シドウ</t>
    </rPh>
    <rPh sb="134" eb="138">
      <t>ジッシカノウ</t>
    </rPh>
    <rPh sb="139" eb="143">
      <t>カンイテンケン</t>
    </rPh>
    <rPh sb="144" eb="146">
      <t>シンダン</t>
    </rPh>
    <rPh sb="147" eb="148">
      <t>オコナ</t>
    </rPh>
    <rPh sb="149" eb="151">
      <t>タイセイ</t>
    </rPh>
    <rPh sb="152" eb="154">
      <t>ケントウ</t>
    </rPh>
    <phoneticPr fontId="5"/>
  </si>
  <si>
    <t>「事後保全型管理」のみの維持管理から、個々の施設の状況に応じて「予防保全型管理」と「状態監視保全型管理」と「事後保全型管理」の3つに分類し、財政的、物理的な条件を加味した計画的な維持管理により、各施設の長寿命化とともに各年度の財政的な負担の平準化を目指す。</t>
  </si>
  <si>
    <t>日常点検や定期点検により、施設の劣化状況の把握に努める。さらに災害時に防災拠点や避難所となる建物系施設もあるため、点検の結果をデータベース化し、危険が認められた施設については、施設の利用状況や優先度を踏まえた上で速やかに対応する。また、老朽化等により用途廃止された施設や、今後とも利用する見込みが無い施設については、周辺環境への影響を考慮し、解体、除却するなどの対策を講じ、安全性の確保を図る。</t>
    <rPh sb="0" eb="4">
      <t>ニチジョウテンケン</t>
    </rPh>
    <phoneticPr fontId="5"/>
  </si>
  <si>
    <t>学校の校舎については耐震化が完了しているが、利用度の高い施設の中にも、旧耐震基準によって建設され、かつ耐震補強が終わっていない施設が存在するため、施設の安全性の確保を最優先にして耐震化もしくは施設更新による安全性の確保を図る。</t>
    <rPh sb="0" eb="2">
      <t>ガッコウ</t>
    </rPh>
    <rPh sb="3" eb="5">
      <t>コウシャ</t>
    </rPh>
    <rPh sb="10" eb="13">
      <t>タイシンカ</t>
    </rPh>
    <rPh sb="14" eb="16">
      <t>カンリョウ</t>
    </rPh>
    <rPh sb="22" eb="25">
      <t>リヨウド</t>
    </rPh>
    <rPh sb="26" eb="27">
      <t>タカ</t>
    </rPh>
    <rPh sb="28" eb="30">
      <t>シセツ</t>
    </rPh>
    <rPh sb="31" eb="32">
      <t>ナカ</t>
    </rPh>
    <rPh sb="35" eb="40">
      <t>キュウタイシンキジュン</t>
    </rPh>
    <rPh sb="44" eb="46">
      <t>ケンセツ</t>
    </rPh>
    <rPh sb="51" eb="55">
      <t>タイシンホキョウ</t>
    </rPh>
    <rPh sb="56" eb="57">
      <t>オ</t>
    </rPh>
    <rPh sb="63" eb="65">
      <t>シセツ</t>
    </rPh>
    <rPh sb="66" eb="68">
      <t>ソンザイ</t>
    </rPh>
    <rPh sb="73" eb="75">
      <t>シセツ</t>
    </rPh>
    <rPh sb="76" eb="79">
      <t>アンゼンセイ</t>
    </rPh>
    <rPh sb="80" eb="82">
      <t>カクホ</t>
    </rPh>
    <rPh sb="83" eb="86">
      <t>サイユウセン</t>
    </rPh>
    <rPh sb="89" eb="92">
      <t>タイシンカ</t>
    </rPh>
    <rPh sb="96" eb="100">
      <t>シセツコウシン</t>
    </rPh>
    <rPh sb="103" eb="106">
      <t>アンゼンセイ</t>
    </rPh>
    <rPh sb="107" eb="109">
      <t>カクホ</t>
    </rPh>
    <rPh sb="110" eb="111">
      <t>ハカ</t>
    </rPh>
    <phoneticPr fontId="5"/>
  </si>
  <si>
    <t>公共施設の長寿命化と維持管理コストの縮減及び計画的な支出による財政の平準化を目指し、公共施設の保全にあたっては、概ね「事後保全型」となっている維持管理から「予防保全型」の維持管理に順次移行する。
新耐震基準の施設を安心・安全に70年以上（旧耐震基準の施設は60年以上）使用するため、10年毎に計画を見直し、施設の長寿命化を目指す。</t>
  </si>
  <si>
    <t>公共施設の改修、更新等を行う際には、社会情勢や住民ニーズを踏まえたうえで、障がいの有無、年齢、性別、人種等に関わらず、誰もが利用しやすい施設となるようユニバーサル・デザイン化に努める。</t>
    <rPh sb="0" eb="4">
      <t>コウキョウシセツ</t>
    </rPh>
    <rPh sb="5" eb="7">
      <t>カイシュウ</t>
    </rPh>
    <rPh sb="8" eb="11">
      <t>コウシントウ</t>
    </rPh>
    <rPh sb="12" eb="13">
      <t>オコナ</t>
    </rPh>
    <rPh sb="14" eb="15">
      <t>サイ</t>
    </rPh>
    <rPh sb="18" eb="22">
      <t>シャカイジョウセイ</t>
    </rPh>
    <rPh sb="23" eb="25">
      <t>ジュウミン</t>
    </rPh>
    <rPh sb="29" eb="30">
      <t>フ</t>
    </rPh>
    <rPh sb="37" eb="38">
      <t>ショウ</t>
    </rPh>
    <rPh sb="41" eb="43">
      <t>ウム</t>
    </rPh>
    <rPh sb="44" eb="46">
      <t>ネンレイ</t>
    </rPh>
    <rPh sb="47" eb="49">
      <t>セイベツ</t>
    </rPh>
    <rPh sb="50" eb="53">
      <t>ジンシュトウ</t>
    </rPh>
    <rPh sb="54" eb="55">
      <t>カカ</t>
    </rPh>
    <rPh sb="59" eb="60">
      <t>ダレ</t>
    </rPh>
    <rPh sb="62" eb="64">
      <t>リヨウ</t>
    </rPh>
    <rPh sb="68" eb="70">
      <t>シセツ</t>
    </rPh>
    <rPh sb="86" eb="87">
      <t>カ</t>
    </rPh>
    <rPh sb="88" eb="89">
      <t>ツト</t>
    </rPh>
    <phoneticPr fontId="5"/>
  </si>
  <si>
    <t>令和2年12月に行った「ゼロカーボンシティ宣言」の実現に向け、既存施設の省エネルギー改修に加え、新規整備の場合には、ネット・ゼロ・エネルギー・ビル（ZEB）の導入をするなど、脱炭素化の推進について検討を行う。</t>
    <rPh sb="0" eb="2">
      <t>レイワ</t>
    </rPh>
    <rPh sb="3" eb="4">
      <t>ネン</t>
    </rPh>
    <rPh sb="6" eb="7">
      <t>ガツ</t>
    </rPh>
    <rPh sb="8" eb="9">
      <t>オコナ</t>
    </rPh>
    <rPh sb="21" eb="23">
      <t>センゲン</t>
    </rPh>
    <rPh sb="25" eb="27">
      <t>ジツゲン</t>
    </rPh>
    <rPh sb="28" eb="29">
      <t>ム</t>
    </rPh>
    <rPh sb="31" eb="35">
      <t>キゾンシセツ</t>
    </rPh>
    <rPh sb="36" eb="37">
      <t>ショウ</t>
    </rPh>
    <rPh sb="42" eb="44">
      <t>カイシュウ</t>
    </rPh>
    <rPh sb="45" eb="46">
      <t>クワ</t>
    </rPh>
    <rPh sb="48" eb="52">
      <t>シンキセイビ</t>
    </rPh>
    <rPh sb="53" eb="55">
      <t>バアイ</t>
    </rPh>
    <rPh sb="79" eb="81">
      <t>ドウニュウ</t>
    </rPh>
    <rPh sb="87" eb="91">
      <t>ダツタンソカ</t>
    </rPh>
    <rPh sb="92" eb="94">
      <t>スイシン</t>
    </rPh>
    <rPh sb="98" eb="100">
      <t>ケントウ</t>
    </rPh>
    <rPh sb="101" eb="102">
      <t>オコナ</t>
    </rPh>
    <phoneticPr fontId="5"/>
  </si>
  <si>
    <t>施設評価に基づいて、維持継続、更新検討、利用検討、用途廃止などの取組を進め、保有総量の縮減を図る。公共施設の更新を行う場合には単一昨日での施設の建替えではなく、昨日の集約・複合化を行う内容で更新することを基本とする。また、除却を行う場合の跡地については、売却を含めた有効活用を推進する。</t>
    <rPh sb="0" eb="4">
      <t>シセツヒョウカ</t>
    </rPh>
    <rPh sb="5" eb="6">
      <t>モト</t>
    </rPh>
    <rPh sb="10" eb="14">
      <t>イジケイゾク</t>
    </rPh>
    <rPh sb="15" eb="19">
      <t>コウシンケントウ</t>
    </rPh>
    <rPh sb="20" eb="24">
      <t>リヨウケントウ</t>
    </rPh>
    <rPh sb="25" eb="29">
      <t>ヨウトハイシ</t>
    </rPh>
    <rPh sb="32" eb="34">
      <t>トリクミ</t>
    </rPh>
    <rPh sb="35" eb="36">
      <t>スス</t>
    </rPh>
    <rPh sb="38" eb="40">
      <t>ホユウ</t>
    </rPh>
    <rPh sb="40" eb="42">
      <t>ソウリョウ</t>
    </rPh>
    <rPh sb="43" eb="45">
      <t>シュクゲン</t>
    </rPh>
    <rPh sb="46" eb="47">
      <t>ハカ</t>
    </rPh>
    <rPh sb="49" eb="53">
      <t>コウキョウシセツ</t>
    </rPh>
    <rPh sb="54" eb="56">
      <t>コウシン</t>
    </rPh>
    <rPh sb="57" eb="58">
      <t>オコナ</t>
    </rPh>
    <rPh sb="59" eb="61">
      <t>バアイ</t>
    </rPh>
    <rPh sb="63" eb="65">
      <t>タンイチ</t>
    </rPh>
    <rPh sb="65" eb="67">
      <t>キノウ</t>
    </rPh>
    <rPh sb="69" eb="71">
      <t>シセツ</t>
    </rPh>
    <rPh sb="72" eb="74">
      <t>タテカ</t>
    </rPh>
    <rPh sb="80" eb="82">
      <t>キノウ</t>
    </rPh>
    <rPh sb="83" eb="85">
      <t>シュウヤク</t>
    </rPh>
    <rPh sb="86" eb="89">
      <t>フクゴウカ</t>
    </rPh>
    <rPh sb="95" eb="97">
      <t>コウシン</t>
    </rPh>
    <rPh sb="102" eb="104">
      <t>キホン</t>
    </rPh>
    <rPh sb="111" eb="113">
      <t>ジョキャク</t>
    </rPh>
    <rPh sb="114" eb="115">
      <t>オコナ</t>
    </rPh>
    <rPh sb="116" eb="118">
      <t>バアイ</t>
    </rPh>
    <rPh sb="119" eb="121">
      <t>アトチ</t>
    </rPh>
    <rPh sb="127" eb="129">
      <t>バイキャク</t>
    </rPh>
    <rPh sb="130" eb="131">
      <t>フク</t>
    </rPh>
    <rPh sb="133" eb="137">
      <t>ユウコウカツヨウ</t>
    </rPh>
    <rPh sb="138" eb="140">
      <t>スイシン</t>
    </rPh>
    <phoneticPr fontId="5"/>
  </si>
  <si>
    <t>今後40年間で公共施設(建築物)の延床面積の６０％圧縮と毎年度平均整備額の抑制（10億円程度へ）と平準化</t>
  </si>
  <si>
    <t xml:space="preserve">施設が持つ機能の必要性について検討を行い、不要と判断したものについては、他の機能による活用や除却を行う。
また除却を行う場合の跡地については、売却を含めた有効活用を推進する。
</t>
  </si>
  <si>
    <t>総合管理計画の定期的な検証と見直しをＰＤＣＡマネジメントサイクルに基づいて実施する。検証については、推進計画の進捗状況の評価や施設老朽化度の判定等、取組により目標とする成果が現れているかといった視点での検証を行う。</t>
  </si>
  <si>
    <t>１０年間</t>
    <rPh sb="2" eb="4">
      <t>ネンカン</t>
    </rPh>
    <phoneticPr fontId="5"/>
  </si>
  <si>
    <t>保有施設の簡易的評価、公共施設で提供される行政サービスの項目や施設管理者である「所管（行政サービスを管理する部署）」と、公共施設の形態から見た「利用（行政サービスの利用方法）」とに分類し、以下に示す評価手順により、老朽化を含む「建物性能の状況(施設管理)」と「施設の利用度（施設利用）」の2つのファクターによる評価を行い、各施設の管理の方向性を判断するための参考的な資料として整理を行う。</t>
  </si>
  <si>
    <t xml:space="preserve">公営住宅、橋梁及び運動公園施設の長寿命化計画策定。
公共施設や学校施設の個別施設計画策定。
</t>
  </si>
  <si>
    <t>令和３年度改訂</t>
    <rPh sb="0" eb="2">
      <t>レイワ</t>
    </rPh>
    <rPh sb="3" eb="5">
      <t>ネンド</t>
    </rPh>
    <rPh sb="5" eb="7">
      <t>カイテイ</t>
    </rPh>
    <phoneticPr fontId="5"/>
  </si>
  <si>
    <t>第２期さいと未来創生総合戦略会議（令和２年３月）の人口ビジョンでは40年後には総人口は12,420人になるものと予想</t>
    <rPh sb="0" eb="1">
      <t>ダイ</t>
    </rPh>
    <rPh sb="2" eb="3">
      <t>キ</t>
    </rPh>
    <rPh sb="6" eb="8">
      <t>ミライ</t>
    </rPh>
    <rPh sb="8" eb="10">
      <t>ソウセイ</t>
    </rPh>
    <rPh sb="10" eb="12">
      <t>ソウゴウ</t>
    </rPh>
    <rPh sb="12" eb="14">
      <t>センリャク</t>
    </rPh>
    <rPh sb="14" eb="16">
      <t>カイギ</t>
    </rPh>
    <rPh sb="17" eb="19">
      <t>レイワ</t>
    </rPh>
    <rPh sb="20" eb="21">
      <t>ネン</t>
    </rPh>
    <rPh sb="22" eb="23">
      <t>ガツ</t>
    </rPh>
    <rPh sb="25" eb="27">
      <t>ジンコウ</t>
    </rPh>
    <rPh sb="35" eb="37">
      <t>ネンゴ</t>
    </rPh>
    <rPh sb="39" eb="42">
      <t>ソウジンコウ</t>
    </rPh>
    <rPh sb="49" eb="50">
      <t>ニン</t>
    </rPh>
    <rPh sb="56" eb="58">
      <t>ヨソウ</t>
    </rPh>
    <phoneticPr fontId="5"/>
  </si>
  <si>
    <t xml:space="preserve">【公共施設】R3:20万㎡
【インフラ】R3
市道：道路部　延長674,972ｍ、面積338万㎡
橋梁部　延長6,104ｍ、面積3.3万㎡
農道：道路　延長1,727ｍ（内橋梁0ｍ）
林道：道路　延長155,905ｍ（内橋梁478ｍ）
上水道：配水管316,656ｍ、送水管17,759ｍ、導水管216ｍ
公共下水道：排水実施済面積603ha
農業集落排水：管路35,145ｍ
</t>
    <rPh sb="1" eb="3">
      <t>コウキョウ</t>
    </rPh>
    <rPh sb="3" eb="5">
      <t>シセツ</t>
    </rPh>
    <rPh sb="11" eb="12">
      <t>マン</t>
    </rPh>
    <rPh sb="23" eb="25">
      <t>シドウ</t>
    </rPh>
    <rPh sb="26" eb="28">
      <t>ドウロ</t>
    </rPh>
    <rPh sb="28" eb="29">
      <t>ブ</t>
    </rPh>
    <rPh sb="30" eb="32">
      <t>エンチョウ</t>
    </rPh>
    <rPh sb="41" eb="43">
      <t>メンセキ</t>
    </rPh>
    <rPh sb="46" eb="47">
      <t>マン</t>
    </rPh>
    <rPh sb="49" eb="51">
      <t>キョウリョウ</t>
    </rPh>
    <rPh sb="51" eb="52">
      <t>ブ</t>
    </rPh>
    <rPh sb="53" eb="55">
      <t>エンチョウ</t>
    </rPh>
    <rPh sb="62" eb="64">
      <t>メンセキ</t>
    </rPh>
    <rPh sb="67" eb="68">
      <t>マン</t>
    </rPh>
    <rPh sb="70" eb="72">
      <t>ノウドウ</t>
    </rPh>
    <rPh sb="73" eb="75">
      <t>ドウロ</t>
    </rPh>
    <rPh sb="76" eb="78">
      <t>エンチョウ</t>
    </rPh>
    <rPh sb="85" eb="86">
      <t>ウチ</t>
    </rPh>
    <rPh sb="86" eb="88">
      <t>キョウリョウ</t>
    </rPh>
    <rPh sb="92" eb="94">
      <t>リンドウ</t>
    </rPh>
    <rPh sb="95" eb="97">
      <t>ドウロ</t>
    </rPh>
    <rPh sb="98" eb="100">
      <t>エンチョウ</t>
    </rPh>
    <rPh sb="109" eb="110">
      <t>ウチ</t>
    </rPh>
    <rPh sb="110" eb="112">
      <t>キョウリョウ</t>
    </rPh>
    <rPh sb="118" eb="121">
      <t>ジョウスイドウ</t>
    </rPh>
    <rPh sb="122" eb="125">
      <t>ハイスイカン</t>
    </rPh>
    <rPh sb="134" eb="136">
      <t>ソウスイ</t>
    </rPh>
    <rPh sb="136" eb="137">
      <t>カン</t>
    </rPh>
    <rPh sb="145" eb="146">
      <t>ドウ</t>
    </rPh>
    <rPh sb="146" eb="148">
      <t>スイカン</t>
    </rPh>
    <rPh sb="153" eb="155">
      <t>コウキョウ</t>
    </rPh>
    <rPh sb="155" eb="158">
      <t>ゲスイドウ</t>
    </rPh>
    <rPh sb="159" eb="161">
      <t>ハイスイ</t>
    </rPh>
    <rPh sb="161" eb="163">
      <t>ジッシ</t>
    </rPh>
    <rPh sb="163" eb="164">
      <t>スミ</t>
    </rPh>
    <rPh sb="164" eb="166">
      <t>メンセキ</t>
    </rPh>
    <rPh sb="172" eb="174">
      <t>ノウギョウ</t>
    </rPh>
    <rPh sb="174" eb="176">
      <t>シュウラク</t>
    </rPh>
    <rPh sb="176" eb="178">
      <t>ハイスイ</t>
    </rPh>
    <rPh sb="179" eb="180">
      <t>カン</t>
    </rPh>
    <rPh sb="180" eb="181">
      <t>ロ</t>
    </rPh>
    <phoneticPr fontId="5"/>
  </si>
  <si>
    <t>1．施設の老朽化
　築30年を超える建物が約66％
２．財源の不足
　毎年の更新費用が今の2.6倍となる試算結果
３．住民ニーズの変化
　人口が今後40年間で約55％減少と予測</t>
    <rPh sb="2" eb="4">
      <t>シセツ</t>
    </rPh>
    <rPh sb="5" eb="7">
      <t>ロウキュウ</t>
    </rPh>
    <rPh sb="7" eb="8">
      <t>カ</t>
    </rPh>
    <rPh sb="10" eb="11">
      <t>チク</t>
    </rPh>
    <rPh sb="13" eb="14">
      <t>ネン</t>
    </rPh>
    <rPh sb="15" eb="16">
      <t>コ</t>
    </rPh>
    <rPh sb="18" eb="20">
      <t>タテモノ</t>
    </rPh>
    <rPh sb="21" eb="22">
      <t>ヤク</t>
    </rPh>
    <rPh sb="28" eb="30">
      <t>ザイゲン</t>
    </rPh>
    <rPh sb="31" eb="33">
      <t>フソク</t>
    </rPh>
    <rPh sb="35" eb="37">
      <t>マイトシ</t>
    </rPh>
    <rPh sb="38" eb="40">
      <t>コウシン</t>
    </rPh>
    <rPh sb="40" eb="42">
      <t>ヒヨウ</t>
    </rPh>
    <rPh sb="43" eb="44">
      <t>イマ</t>
    </rPh>
    <rPh sb="48" eb="49">
      <t>バイ</t>
    </rPh>
    <rPh sb="52" eb="54">
      <t>シサン</t>
    </rPh>
    <rPh sb="54" eb="56">
      <t>ケッカ</t>
    </rPh>
    <rPh sb="59" eb="61">
      <t>ジュウミン</t>
    </rPh>
    <rPh sb="65" eb="67">
      <t>ヘンカ</t>
    </rPh>
    <rPh sb="69" eb="71">
      <t>ジンコウ</t>
    </rPh>
    <rPh sb="72" eb="74">
      <t>コンゴ</t>
    </rPh>
    <rPh sb="76" eb="77">
      <t>ネン</t>
    </rPh>
    <rPh sb="77" eb="78">
      <t>カン</t>
    </rPh>
    <rPh sb="79" eb="80">
      <t>ヤク</t>
    </rPh>
    <rPh sb="83" eb="85">
      <t>ゲンショウ</t>
    </rPh>
    <rPh sb="86" eb="88">
      <t>ヨソク</t>
    </rPh>
    <phoneticPr fontId="5"/>
  </si>
  <si>
    <t>40年間の更新費用試算は1,887億円となり、過去５年間の更新費用実績の2.6倍</t>
    <rPh sb="2" eb="4">
      <t>ネンカン</t>
    </rPh>
    <rPh sb="5" eb="7">
      <t>コウシン</t>
    </rPh>
    <rPh sb="7" eb="9">
      <t>ヒヨウ</t>
    </rPh>
    <rPh sb="9" eb="11">
      <t>シサン</t>
    </rPh>
    <rPh sb="17" eb="19">
      <t>オクエン</t>
    </rPh>
    <rPh sb="23" eb="25">
      <t>カコ</t>
    </rPh>
    <rPh sb="26" eb="28">
      <t>ネンカン</t>
    </rPh>
    <rPh sb="29" eb="31">
      <t>コウシン</t>
    </rPh>
    <rPh sb="31" eb="33">
      <t>ヒヨウ</t>
    </rPh>
    <rPh sb="33" eb="35">
      <t>ジッセキ</t>
    </rPh>
    <rPh sb="39" eb="40">
      <t>バイ</t>
    </rPh>
    <phoneticPr fontId="5"/>
  </si>
  <si>
    <t>個別施設計画を策定していない施設については、予防保全的に長寿命化を行い、建物を80年使用した場合の今後40年間にかかる更新費用を試算する。</t>
  </si>
  <si>
    <t>個別施設計画に基づく実施計画を実施した場合には、大幅に費用削減が実現するため、今後も随時計画を見直し、更新費用の削減を図る必要がある場合。</t>
    <rPh sb="0" eb="2">
      <t>コベツ</t>
    </rPh>
    <rPh sb="2" eb="4">
      <t>シセツ</t>
    </rPh>
    <rPh sb="4" eb="6">
      <t>ケイカク</t>
    </rPh>
    <rPh sb="7" eb="8">
      <t>モト</t>
    </rPh>
    <rPh sb="10" eb="12">
      <t>ジッシ</t>
    </rPh>
    <rPh sb="12" eb="14">
      <t>ケイカク</t>
    </rPh>
    <rPh sb="15" eb="17">
      <t>ジッシ</t>
    </rPh>
    <rPh sb="19" eb="21">
      <t>バアイ</t>
    </rPh>
    <rPh sb="24" eb="26">
      <t>オオハバ</t>
    </rPh>
    <rPh sb="27" eb="29">
      <t>ヒヨウ</t>
    </rPh>
    <rPh sb="29" eb="31">
      <t>サクゲン</t>
    </rPh>
    <rPh sb="32" eb="34">
      <t>ジツゲン</t>
    </rPh>
    <rPh sb="39" eb="41">
      <t>コンゴ</t>
    </rPh>
    <rPh sb="42" eb="44">
      <t>ズイジ</t>
    </rPh>
    <rPh sb="44" eb="46">
      <t>ケイカク</t>
    </rPh>
    <rPh sb="47" eb="49">
      <t>ミナオ</t>
    </rPh>
    <rPh sb="51" eb="53">
      <t>コウシン</t>
    </rPh>
    <rPh sb="53" eb="55">
      <t>ヒヨウ</t>
    </rPh>
    <rPh sb="56" eb="58">
      <t>サクゲン</t>
    </rPh>
    <rPh sb="59" eb="60">
      <t>ハカ</t>
    </rPh>
    <rPh sb="61" eb="63">
      <t>ヒツヨウ</t>
    </rPh>
    <rPh sb="66" eb="68">
      <t>バアイ</t>
    </rPh>
    <phoneticPr fontId="5"/>
  </si>
  <si>
    <t>本計画は常に財政計画との整合性が必要となることから、財政計画の所管する財政課が中心となり、各公共施設等の所管部署と連携を図りながら効果的で効率的な推進体制づくりを行う。</t>
    <rPh sb="0" eb="1">
      <t>ホン</t>
    </rPh>
    <rPh sb="1" eb="3">
      <t>ケイカク</t>
    </rPh>
    <rPh sb="4" eb="5">
      <t>ツネ</t>
    </rPh>
    <rPh sb="6" eb="8">
      <t>ザイセイ</t>
    </rPh>
    <rPh sb="8" eb="10">
      <t>ケイカク</t>
    </rPh>
    <rPh sb="12" eb="15">
      <t>セイゴウセイ</t>
    </rPh>
    <rPh sb="16" eb="18">
      <t>ヒツヨウ</t>
    </rPh>
    <rPh sb="26" eb="28">
      <t>ザイセイ</t>
    </rPh>
    <rPh sb="28" eb="30">
      <t>ケイカク</t>
    </rPh>
    <rPh sb="31" eb="33">
      <t>ショカン</t>
    </rPh>
    <rPh sb="35" eb="37">
      <t>ザイセイ</t>
    </rPh>
    <rPh sb="37" eb="38">
      <t>カ</t>
    </rPh>
    <rPh sb="39" eb="41">
      <t>チュウシン</t>
    </rPh>
    <rPh sb="45" eb="46">
      <t>カク</t>
    </rPh>
    <rPh sb="46" eb="48">
      <t>コウキョウ</t>
    </rPh>
    <rPh sb="48" eb="50">
      <t>シセツ</t>
    </rPh>
    <rPh sb="50" eb="51">
      <t>トウ</t>
    </rPh>
    <rPh sb="52" eb="54">
      <t>ショカン</t>
    </rPh>
    <rPh sb="54" eb="56">
      <t>ブショ</t>
    </rPh>
    <rPh sb="57" eb="59">
      <t>レンケイ</t>
    </rPh>
    <rPh sb="60" eb="61">
      <t>ハカ</t>
    </rPh>
    <rPh sb="65" eb="67">
      <t>コウカ</t>
    </rPh>
    <rPh sb="67" eb="68">
      <t>テキ</t>
    </rPh>
    <rPh sb="69" eb="72">
      <t>コウリツテキ</t>
    </rPh>
    <rPh sb="73" eb="75">
      <t>スイシン</t>
    </rPh>
    <rPh sb="75" eb="77">
      <t>タイセイ</t>
    </rPh>
    <rPh sb="81" eb="82">
      <t>オコナ</t>
    </rPh>
    <phoneticPr fontId="5"/>
  </si>
  <si>
    <t>指定管理者制度のほか、PPPやPFIなどの民間活力の導入についても検討していく。</t>
    <rPh sb="0" eb="2">
      <t>シテイ</t>
    </rPh>
    <rPh sb="2" eb="5">
      <t>カンリシャ</t>
    </rPh>
    <rPh sb="5" eb="7">
      <t>セイド</t>
    </rPh>
    <rPh sb="21" eb="23">
      <t>ミンカン</t>
    </rPh>
    <rPh sb="23" eb="25">
      <t>カツリョク</t>
    </rPh>
    <rPh sb="26" eb="28">
      <t>ドウニュウ</t>
    </rPh>
    <rPh sb="33" eb="35">
      <t>ケントウ</t>
    </rPh>
    <phoneticPr fontId="5"/>
  </si>
  <si>
    <t>日常点検の徹底
建物の用途、利用状況に応じた定期点検の実施
点検結果の蓄積と活用
技術者による点検の実施</t>
    <rPh sb="0" eb="2">
      <t>ニチジョウ</t>
    </rPh>
    <rPh sb="2" eb="4">
      <t>テンケン</t>
    </rPh>
    <rPh sb="5" eb="7">
      <t>テッテイ</t>
    </rPh>
    <rPh sb="8" eb="10">
      <t>タテモノ</t>
    </rPh>
    <rPh sb="11" eb="13">
      <t>ヨウト</t>
    </rPh>
    <rPh sb="14" eb="16">
      <t>リヨウ</t>
    </rPh>
    <rPh sb="16" eb="18">
      <t>ジョウキョウ</t>
    </rPh>
    <rPh sb="19" eb="20">
      <t>オウ</t>
    </rPh>
    <rPh sb="22" eb="24">
      <t>テイキ</t>
    </rPh>
    <rPh sb="24" eb="26">
      <t>テンケン</t>
    </rPh>
    <rPh sb="27" eb="29">
      <t>ジッシ</t>
    </rPh>
    <rPh sb="30" eb="32">
      <t>テンケン</t>
    </rPh>
    <rPh sb="32" eb="34">
      <t>ケッカ</t>
    </rPh>
    <rPh sb="35" eb="37">
      <t>チクセキ</t>
    </rPh>
    <rPh sb="38" eb="40">
      <t>カツヨウ</t>
    </rPh>
    <rPh sb="41" eb="43">
      <t>ギジュツ</t>
    </rPh>
    <rPh sb="43" eb="44">
      <t>シャ</t>
    </rPh>
    <rPh sb="47" eb="49">
      <t>テンケン</t>
    </rPh>
    <rPh sb="50" eb="52">
      <t>ジッシ</t>
    </rPh>
    <phoneticPr fontId="5"/>
  </si>
  <si>
    <t>利用状況を勘案したうえで計画的・効率的に行っていく。</t>
    <rPh sb="0" eb="2">
      <t>リヨウ</t>
    </rPh>
    <rPh sb="2" eb="4">
      <t>ジョウキョウ</t>
    </rPh>
    <rPh sb="5" eb="7">
      <t>カンアン</t>
    </rPh>
    <rPh sb="12" eb="15">
      <t>ケイカクテキ</t>
    </rPh>
    <rPh sb="16" eb="19">
      <t>コウリツテキ</t>
    </rPh>
    <rPh sb="20" eb="21">
      <t>オコナ</t>
    </rPh>
    <phoneticPr fontId="5"/>
  </si>
  <si>
    <t xml:space="preserve">利用者の安全確保を最優先し、健全度の把握により修繕・改築・廃止を検討する。
</t>
    <rPh sb="0" eb="3">
      <t>リヨウシャ</t>
    </rPh>
    <rPh sb="4" eb="6">
      <t>アンゼン</t>
    </rPh>
    <rPh sb="6" eb="8">
      <t>カクホ</t>
    </rPh>
    <rPh sb="9" eb="10">
      <t>サイ</t>
    </rPh>
    <rPh sb="10" eb="12">
      <t>ユウセン</t>
    </rPh>
    <rPh sb="14" eb="17">
      <t>ケンゼンド</t>
    </rPh>
    <rPh sb="18" eb="20">
      <t>ハアク</t>
    </rPh>
    <rPh sb="23" eb="25">
      <t>シュウゼン</t>
    </rPh>
    <rPh sb="26" eb="28">
      <t>カイチク</t>
    </rPh>
    <rPh sb="29" eb="31">
      <t>ハイシ</t>
    </rPh>
    <rPh sb="32" eb="34">
      <t>ケントウ</t>
    </rPh>
    <phoneticPr fontId="5"/>
  </si>
  <si>
    <t>耐震対策が必要な建物の計画策定をする。</t>
    <rPh sb="0" eb="2">
      <t>タイシン</t>
    </rPh>
    <rPh sb="2" eb="4">
      <t>タイサク</t>
    </rPh>
    <rPh sb="5" eb="7">
      <t>ヒツヨウ</t>
    </rPh>
    <rPh sb="8" eb="10">
      <t>タテモノ</t>
    </rPh>
    <rPh sb="11" eb="13">
      <t>ケイカク</t>
    </rPh>
    <rPh sb="13" eb="15">
      <t>サクテイ</t>
    </rPh>
    <phoneticPr fontId="5"/>
  </si>
  <si>
    <t>適切な維持管理はもとより、必要な修繕等については早めに修繕計画を立て実施することにより、建物の長寿命化を図る。</t>
    <rPh sb="0" eb="2">
      <t>テキセツ</t>
    </rPh>
    <rPh sb="3" eb="5">
      <t>イジ</t>
    </rPh>
    <rPh sb="5" eb="7">
      <t>カンリ</t>
    </rPh>
    <rPh sb="13" eb="15">
      <t>ヒツヨウ</t>
    </rPh>
    <rPh sb="16" eb="18">
      <t>シュウゼン</t>
    </rPh>
    <rPh sb="18" eb="19">
      <t>トウ</t>
    </rPh>
    <rPh sb="24" eb="25">
      <t>ハヤ</t>
    </rPh>
    <rPh sb="27" eb="29">
      <t>シュウゼン</t>
    </rPh>
    <rPh sb="29" eb="31">
      <t>ケイカク</t>
    </rPh>
    <rPh sb="32" eb="33">
      <t>タ</t>
    </rPh>
    <rPh sb="34" eb="36">
      <t>ジッシ</t>
    </rPh>
    <rPh sb="44" eb="46">
      <t>タテモノ</t>
    </rPh>
    <rPh sb="47" eb="51">
      <t>チョウジュミョウカ</t>
    </rPh>
    <rPh sb="52" eb="53">
      <t>ハカ</t>
    </rPh>
    <phoneticPr fontId="5"/>
  </si>
  <si>
    <t>誰もが使いやすい施設にするため、ユニバーサルデザイン化を推進する。</t>
    <rPh sb="0" eb="1">
      <t>ダレ</t>
    </rPh>
    <rPh sb="3" eb="4">
      <t>ツカ</t>
    </rPh>
    <rPh sb="8" eb="10">
      <t>シセツ</t>
    </rPh>
    <rPh sb="26" eb="27">
      <t>カ</t>
    </rPh>
    <rPh sb="28" eb="30">
      <t>スイシン</t>
    </rPh>
    <phoneticPr fontId="5"/>
  </si>
  <si>
    <t>温室効果ガス排出量の削減対策を推進する。</t>
    <rPh sb="0" eb="2">
      <t>オンシツ</t>
    </rPh>
    <rPh sb="2" eb="4">
      <t>コウカ</t>
    </rPh>
    <rPh sb="6" eb="8">
      <t>ハイシュツ</t>
    </rPh>
    <rPh sb="8" eb="9">
      <t>リョウ</t>
    </rPh>
    <rPh sb="10" eb="12">
      <t>サクゲン</t>
    </rPh>
    <rPh sb="12" eb="14">
      <t>タイサク</t>
    </rPh>
    <rPh sb="15" eb="17">
      <t>スイシン</t>
    </rPh>
    <phoneticPr fontId="5"/>
  </si>
  <si>
    <t>施設の機能を維持しつつ、総量を圧縮できる可能性がある場合は、積極的に統合や複合化を推進する。</t>
    <rPh sb="0" eb="2">
      <t>シセツ</t>
    </rPh>
    <rPh sb="3" eb="5">
      <t>キノウ</t>
    </rPh>
    <rPh sb="6" eb="8">
      <t>イジ</t>
    </rPh>
    <rPh sb="12" eb="14">
      <t>ソウリョウ</t>
    </rPh>
    <rPh sb="15" eb="17">
      <t>アッシュク</t>
    </rPh>
    <rPh sb="20" eb="23">
      <t>カノウセイ</t>
    </rPh>
    <rPh sb="26" eb="28">
      <t>バアイ</t>
    </rPh>
    <rPh sb="30" eb="33">
      <t>セッキョクテキ</t>
    </rPh>
    <rPh sb="34" eb="36">
      <t>トウゴウ</t>
    </rPh>
    <rPh sb="37" eb="40">
      <t>フクゴウカ</t>
    </rPh>
    <rPh sb="41" eb="43">
      <t>スイシン</t>
    </rPh>
    <phoneticPr fontId="5"/>
  </si>
  <si>
    <t>建物系施設
今後40年間で更新費用を見込額に対して35％削減する。
インフラ施設
今後40年間で更新費用を見込額に対して現状の水準で維持する。</t>
    <rPh sb="0" eb="2">
      <t>タテモノ</t>
    </rPh>
    <rPh sb="2" eb="3">
      <t>ケイ</t>
    </rPh>
    <rPh sb="3" eb="5">
      <t>シセツ</t>
    </rPh>
    <rPh sb="6" eb="8">
      <t>コンゴ</t>
    </rPh>
    <rPh sb="10" eb="12">
      <t>ネンカン</t>
    </rPh>
    <rPh sb="13" eb="15">
      <t>コウシン</t>
    </rPh>
    <rPh sb="15" eb="17">
      <t>ヒヨウ</t>
    </rPh>
    <rPh sb="18" eb="20">
      <t>ミコ</t>
    </rPh>
    <rPh sb="20" eb="21">
      <t>ガク</t>
    </rPh>
    <rPh sb="22" eb="23">
      <t>タイ</t>
    </rPh>
    <rPh sb="28" eb="30">
      <t>サクゲン</t>
    </rPh>
    <rPh sb="39" eb="41">
      <t>シセツ</t>
    </rPh>
    <rPh sb="42" eb="44">
      <t>コンゴ</t>
    </rPh>
    <rPh sb="46" eb="48">
      <t>ネンカン</t>
    </rPh>
    <rPh sb="49" eb="51">
      <t>コウシン</t>
    </rPh>
    <rPh sb="51" eb="53">
      <t>ヒヨウ</t>
    </rPh>
    <rPh sb="54" eb="56">
      <t>ミコミ</t>
    </rPh>
    <rPh sb="56" eb="57">
      <t>ガク</t>
    </rPh>
    <rPh sb="58" eb="59">
      <t>タイ</t>
    </rPh>
    <rPh sb="61" eb="63">
      <t>ゲンジョウ</t>
    </rPh>
    <rPh sb="64" eb="66">
      <t>スイジュン</t>
    </rPh>
    <rPh sb="67" eb="69">
      <t>イジ</t>
    </rPh>
    <phoneticPr fontId="5"/>
  </si>
  <si>
    <t>庁内の施設管理・固定資産台帳システムを活用し、各施設担当者が個別に管理していた維持管理費及び利用状況等の施設に関する情報を一元管理し、これらを定期的に更新することにより継続的に施設の実態把握が可能となる仕組みの構築を推進する。</t>
    <rPh sb="0" eb="2">
      <t>チョウナイ</t>
    </rPh>
    <rPh sb="3" eb="5">
      <t>シセツ</t>
    </rPh>
    <rPh sb="5" eb="7">
      <t>カンリ</t>
    </rPh>
    <rPh sb="8" eb="10">
      <t>コテイ</t>
    </rPh>
    <rPh sb="10" eb="12">
      <t>シサン</t>
    </rPh>
    <rPh sb="12" eb="14">
      <t>ダイチョウ</t>
    </rPh>
    <rPh sb="19" eb="21">
      <t>カツヨウ</t>
    </rPh>
    <rPh sb="23" eb="24">
      <t>カク</t>
    </rPh>
    <rPh sb="24" eb="26">
      <t>シセツ</t>
    </rPh>
    <rPh sb="26" eb="28">
      <t>タントウ</t>
    </rPh>
    <rPh sb="28" eb="29">
      <t>シャ</t>
    </rPh>
    <rPh sb="30" eb="32">
      <t>コベツ</t>
    </rPh>
    <rPh sb="33" eb="35">
      <t>カンリ</t>
    </rPh>
    <rPh sb="39" eb="41">
      <t>イジ</t>
    </rPh>
    <rPh sb="41" eb="43">
      <t>カンリ</t>
    </rPh>
    <phoneticPr fontId="5"/>
  </si>
  <si>
    <t>将来的に利活用の計画がなく、市有財産として保有する必要性の低い財産については、遊休化し未利用財産となることを防ぐため民間等に売却することを検討する。また、既存の未利用財産については、利活用の可否を判断したうえで、優先順位を定め、順次売却・貸付等を検討する。</t>
    <rPh sb="0" eb="3">
      <t>ショウライテキ</t>
    </rPh>
    <rPh sb="4" eb="7">
      <t>リカツヨウ</t>
    </rPh>
    <rPh sb="8" eb="10">
      <t>ケイカク</t>
    </rPh>
    <rPh sb="14" eb="16">
      <t>シユウ</t>
    </rPh>
    <rPh sb="16" eb="18">
      <t>ザイサン</t>
    </rPh>
    <rPh sb="21" eb="23">
      <t>ホユウ</t>
    </rPh>
    <rPh sb="25" eb="28">
      <t>ヒツヨウセイ</t>
    </rPh>
    <rPh sb="29" eb="30">
      <t>ヒク</t>
    </rPh>
    <rPh sb="31" eb="33">
      <t>ザイサン</t>
    </rPh>
    <phoneticPr fontId="5"/>
  </si>
  <si>
    <t>公共施設マネジメントが計画的かつ円滑に推進されるよう、公共施設等総合計画は随時見直しを行い、実行性を確保した計画とする。</t>
    <rPh sb="0" eb="2">
      <t>コウキョウ</t>
    </rPh>
    <rPh sb="2" eb="4">
      <t>シセツ</t>
    </rPh>
    <rPh sb="11" eb="13">
      <t>ケイカク</t>
    </rPh>
    <rPh sb="13" eb="14">
      <t>テキ</t>
    </rPh>
    <rPh sb="16" eb="18">
      <t>エンカツ</t>
    </rPh>
    <rPh sb="19" eb="21">
      <t>スイシン</t>
    </rPh>
    <rPh sb="27" eb="29">
      <t>コウキョウ</t>
    </rPh>
    <rPh sb="29" eb="31">
      <t>シセツ</t>
    </rPh>
    <rPh sb="31" eb="32">
      <t>トウ</t>
    </rPh>
    <rPh sb="32" eb="34">
      <t>ソウゴウ</t>
    </rPh>
    <rPh sb="34" eb="36">
      <t>ケイカク</t>
    </rPh>
    <rPh sb="37" eb="39">
      <t>ズイジ</t>
    </rPh>
    <rPh sb="39" eb="41">
      <t>ミナオ</t>
    </rPh>
    <rPh sb="43" eb="44">
      <t>オコナ</t>
    </rPh>
    <rPh sb="46" eb="48">
      <t>ジッコウ</t>
    </rPh>
    <rPh sb="48" eb="49">
      <t>セイ</t>
    </rPh>
    <rPh sb="50" eb="52">
      <t>カクホ</t>
    </rPh>
    <rPh sb="54" eb="56">
      <t>ケイカク</t>
    </rPh>
    <phoneticPr fontId="5"/>
  </si>
  <si>
    <t>・各公共施設等の個別施設計画の策定（令和２年度）
・西都市公共施設等総合管理計画の改訂（令和３年度）</t>
    <rPh sb="1" eb="2">
      <t>カク</t>
    </rPh>
    <rPh sb="2" eb="4">
      <t>コウキョウ</t>
    </rPh>
    <rPh sb="4" eb="6">
      <t>シセツ</t>
    </rPh>
    <rPh sb="6" eb="7">
      <t>トウ</t>
    </rPh>
    <rPh sb="8" eb="10">
      <t>コベツ</t>
    </rPh>
    <rPh sb="10" eb="12">
      <t>シセツ</t>
    </rPh>
    <rPh sb="12" eb="14">
      <t>ケイカク</t>
    </rPh>
    <rPh sb="15" eb="17">
      <t>サクテイ</t>
    </rPh>
    <rPh sb="18" eb="20">
      <t>レイワ</t>
    </rPh>
    <rPh sb="21" eb="23">
      <t>ネンド</t>
    </rPh>
    <rPh sb="26" eb="29">
      <t>サイトシ</t>
    </rPh>
    <rPh sb="29" eb="31">
      <t>コウキョウ</t>
    </rPh>
    <rPh sb="31" eb="33">
      <t>シセツ</t>
    </rPh>
    <rPh sb="33" eb="34">
      <t>トウ</t>
    </rPh>
    <rPh sb="34" eb="36">
      <t>ソウゴウ</t>
    </rPh>
    <rPh sb="36" eb="38">
      <t>カンリ</t>
    </rPh>
    <rPh sb="38" eb="40">
      <t>ケイカク</t>
    </rPh>
    <rPh sb="41" eb="43">
      <t>カイテイ</t>
    </rPh>
    <rPh sb="44" eb="46">
      <t>レイワ</t>
    </rPh>
    <rPh sb="47" eb="49">
      <t>ネンド</t>
    </rPh>
    <phoneticPr fontId="5"/>
  </si>
  <si>
    <t>総人口はS55年から令和2年までの40年間で35％減、その後、25年間でさらに約48％減少する見込み。</t>
    <rPh sb="0" eb="3">
      <t>ソウジンコウ</t>
    </rPh>
    <rPh sb="7" eb="8">
      <t>ネン</t>
    </rPh>
    <rPh sb="10" eb="12">
      <t>レイワ</t>
    </rPh>
    <rPh sb="13" eb="14">
      <t>ネン</t>
    </rPh>
    <rPh sb="19" eb="21">
      <t>ネンカン</t>
    </rPh>
    <rPh sb="25" eb="26">
      <t>ゲン</t>
    </rPh>
    <rPh sb="29" eb="30">
      <t>ゴ</t>
    </rPh>
    <rPh sb="33" eb="35">
      <t>ネンカン</t>
    </rPh>
    <rPh sb="39" eb="40">
      <t>ヤク</t>
    </rPh>
    <rPh sb="43" eb="45">
      <t>ゲンショウ</t>
    </rPh>
    <rPh sb="47" eb="49">
      <t>ミコ</t>
    </rPh>
    <phoneticPr fontId="5"/>
  </si>
  <si>
    <t>公共施設：R2　14万平方メートル
インフラ
市道：616キロメートル
橋りょう：313箇所
上水道：349キロメートル</t>
    <rPh sb="0" eb="4">
      <t>コウキョウシセツ</t>
    </rPh>
    <rPh sb="10" eb="11">
      <t>マン</t>
    </rPh>
    <rPh sb="11" eb="13">
      <t>ヘイホウ</t>
    </rPh>
    <rPh sb="23" eb="25">
      <t>シドウ</t>
    </rPh>
    <rPh sb="36" eb="37">
      <t>ハシ</t>
    </rPh>
    <rPh sb="44" eb="46">
      <t>カショ</t>
    </rPh>
    <rPh sb="47" eb="50">
      <t>ジョウスイドウ</t>
    </rPh>
    <phoneticPr fontId="5"/>
  </si>
  <si>
    <t>施設の老朽化、住民のニーズの変化、財源の不足といった課題に直面しており、住民の安全を確保し、福祉の向上を実現するためには財源の確保が最重要課題。また、将来の財政負担を軽減・平準化していくために、総合的・長期的な視点での施設のマネジメントが重要。</t>
    <rPh sb="0" eb="2">
      <t>シセツ</t>
    </rPh>
    <rPh sb="3" eb="6">
      <t>ロウキュウカ</t>
    </rPh>
    <rPh sb="7" eb="9">
      <t>ジュウミン</t>
    </rPh>
    <rPh sb="14" eb="16">
      <t>ヘンカ</t>
    </rPh>
    <rPh sb="17" eb="19">
      <t>ザイゲン</t>
    </rPh>
    <rPh sb="20" eb="22">
      <t>フソク</t>
    </rPh>
    <rPh sb="26" eb="28">
      <t>カダイ</t>
    </rPh>
    <rPh sb="29" eb="31">
      <t>チョクメン</t>
    </rPh>
    <rPh sb="36" eb="38">
      <t>ジュウミン</t>
    </rPh>
    <rPh sb="39" eb="41">
      <t>アンゼン</t>
    </rPh>
    <rPh sb="42" eb="44">
      <t>カクホ</t>
    </rPh>
    <rPh sb="46" eb="48">
      <t>フクシ</t>
    </rPh>
    <rPh sb="49" eb="51">
      <t>コウジョウ</t>
    </rPh>
    <rPh sb="52" eb="54">
      <t>ジツゲン</t>
    </rPh>
    <rPh sb="60" eb="62">
      <t>ザイゲン</t>
    </rPh>
    <rPh sb="63" eb="65">
      <t>カクホ</t>
    </rPh>
    <rPh sb="66" eb="71">
      <t>サイジュウヨウカダイ</t>
    </rPh>
    <rPh sb="75" eb="77">
      <t>ショウライ</t>
    </rPh>
    <rPh sb="78" eb="80">
      <t>ザイセイ</t>
    </rPh>
    <rPh sb="80" eb="82">
      <t>フタン</t>
    </rPh>
    <rPh sb="83" eb="85">
      <t>ケイゲン</t>
    </rPh>
    <rPh sb="86" eb="89">
      <t>ヘイジュンカ</t>
    </rPh>
    <rPh sb="97" eb="100">
      <t>ソウゴウテキ</t>
    </rPh>
    <rPh sb="101" eb="104">
      <t>チョウキテキ</t>
    </rPh>
    <rPh sb="105" eb="107">
      <t>シテン</t>
    </rPh>
    <rPh sb="109" eb="111">
      <t>シセツ</t>
    </rPh>
    <rPh sb="119" eb="121">
      <t>ジュウヨウ</t>
    </rPh>
    <phoneticPr fontId="5"/>
  </si>
  <si>
    <t>40年間で1439億６千万（公共施設607億５千万円、インフラ832億１千万円）</t>
    <rPh sb="2" eb="4">
      <t>ネンカン</t>
    </rPh>
    <rPh sb="9" eb="10">
      <t>オク</t>
    </rPh>
    <rPh sb="11" eb="13">
      <t>センマン</t>
    </rPh>
    <rPh sb="14" eb="18">
      <t>コウキョウシセツ</t>
    </rPh>
    <rPh sb="21" eb="22">
      <t>オク</t>
    </rPh>
    <rPh sb="23" eb="25">
      <t>センマン</t>
    </rPh>
    <rPh sb="25" eb="26">
      <t>エン</t>
    </rPh>
    <rPh sb="34" eb="35">
      <t>オク</t>
    </rPh>
    <rPh sb="36" eb="39">
      <t>センマンエン</t>
    </rPh>
    <phoneticPr fontId="5"/>
  </si>
  <si>
    <t>計画的な定期点検の実施、予防保全型の修繕に切り替えていくことで、施設の長寿命化を図りライフサイクルコストを軽減する
建築後30年以上経過している建物について、調査を実施し、各施設の今後の方向性の検討をする</t>
  </si>
  <si>
    <t>建物系公共施設：9.4億円/年
インフラ施設　道路：2.6億円/年
インフラ施設　橋梁：1.9億円/年
企業会計施設　上水道：4.3億円/年
企業会計施設　病院：0.3億円/年</t>
    <rPh sb="0" eb="2">
      <t>タテモノ</t>
    </rPh>
    <rPh sb="2" eb="3">
      <t>ケイ</t>
    </rPh>
    <rPh sb="3" eb="7">
      <t>コウキョウシセツ</t>
    </rPh>
    <rPh sb="11" eb="13">
      <t>オクエン</t>
    </rPh>
    <rPh sb="14" eb="15">
      <t>ネン</t>
    </rPh>
    <rPh sb="20" eb="22">
      <t>シセツ</t>
    </rPh>
    <rPh sb="23" eb="25">
      <t>ドウロ</t>
    </rPh>
    <rPh sb="29" eb="31">
      <t>オクエン</t>
    </rPh>
    <rPh sb="32" eb="33">
      <t>ネン</t>
    </rPh>
    <rPh sb="38" eb="40">
      <t>シセツ</t>
    </rPh>
    <rPh sb="41" eb="43">
      <t>キョウリョウ</t>
    </rPh>
    <rPh sb="47" eb="49">
      <t>オクエン</t>
    </rPh>
    <rPh sb="50" eb="51">
      <t>ネン</t>
    </rPh>
    <rPh sb="52" eb="56">
      <t>キギョウカイケイ</t>
    </rPh>
    <rPh sb="56" eb="58">
      <t>シセツ</t>
    </rPh>
    <rPh sb="59" eb="62">
      <t>ジョウスイドウ</t>
    </rPh>
    <rPh sb="66" eb="68">
      <t>オクエン</t>
    </rPh>
    <rPh sb="69" eb="70">
      <t>ネン</t>
    </rPh>
    <rPh sb="71" eb="73">
      <t>キギョウ</t>
    </rPh>
    <rPh sb="73" eb="75">
      <t>カイケイ</t>
    </rPh>
    <rPh sb="75" eb="77">
      <t>シセツ</t>
    </rPh>
    <rPh sb="78" eb="80">
      <t>ビョウイン</t>
    </rPh>
    <rPh sb="84" eb="86">
      <t>オクエン</t>
    </rPh>
    <rPh sb="87" eb="88">
      <t>ネン</t>
    </rPh>
    <phoneticPr fontId="5"/>
  </si>
  <si>
    <t>各部局の保有する施設情報について財産管理課が中心となり、固定資産台帳を活用して一元管理を行い、関係各課と連携をとりながら推進を図る。</t>
    <rPh sb="0" eb="1">
      <t>カク</t>
    </rPh>
    <rPh sb="1" eb="3">
      <t>ブキョク</t>
    </rPh>
    <rPh sb="4" eb="6">
      <t>ホユウ</t>
    </rPh>
    <rPh sb="8" eb="10">
      <t>シセツ</t>
    </rPh>
    <rPh sb="10" eb="12">
      <t>ジョウホウ</t>
    </rPh>
    <rPh sb="16" eb="18">
      <t>ザイサン</t>
    </rPh>
    <rPh sb="18" eb="20">
      <t>カンリ</t>
    </rPh>
    <rPh sb="20" eb="21">
      <t>カ</t>
    </rPh>
    <rPh sb="22" eb="24">
      <t>チュウシン</t>
    </rPh>
    <rPh sb="28" eb="32">
      <t>コテイシサン</t>
    </rPh>
    <rPh sb="32" eb="34">
      <t>ダイチョウ</t>
    </rPh>
    <rPh sb="35" eb="37">
      <t>カツヨウ</t>
    </rPh>
    <rPh sb="39" eb="43">
      <t>イチゲンカンリ</t>
    </rPh>
    <rPh sb="44" eb="45">
      <t>オコナ</t>
    </rPh>
    <rPh sb="47" eb="49">
      <t>カンケイ</t>
    </rPh>
    <rPh sb="49" eb="51">
      <t>カクカ</t>
    </rPh>
    <rPh sb="52" eb="54">
      <t>レンケイ</t>
    </rPh>
    <rPh sb="60" eb="62">
      <t>スイシン</t>
    </rPh>
    <rPh sb="63" eb="64">
      <t>ハカ</t>
    </rPh>
    <phoneticPr fontId="5"/>
  </si>
  <si>
    <t>住民サービスの低下を来すことなく行政運営の効率化が図られる事務事業については、民間への委託等を積極的かつ計画的に推進します。
公共施設等の更新や利活用に際しても、他団体の事例等も参考にしながら、民間の技術・ノウハウ、資金等の活用を積極的に検討します。</t>
    <rPh sb="0" eb="2">
      <t>ジュウミン</t>
    </rPh>
    <rPh sb="7" eb="9">
      <t>テイカ</t>
    </rPh>
    <rPh sb="10" eb="11">
      <t>キタ</t>
    </rPh>
    <rPh sb="16" eb="18">
      <t>ギョウセイ</t>
    </rPh>
    <rPh sb="18" eb="20">
      <t>ウンエイ</t>
    </rPh>
    <rPh sb="21" eb="24">
      <t>コウリツカ</t>
    </rPh>
    <rPh sb="25" eb="26">
      <t>ハカ</t>
    </rPh>
    <rPh sb="29" eb="33">
      <t>ジムジギョウ</t>
    </rPh>
    <rPh sb="39" eb="41">
      <t>ミンカン</t>
    </rPh>
    <rPh sb="43" eb="46">
      <t>イタクトウ</t>
    </rPh>
    <rPh sb="47" eb="50">
      <t>セッキョクテキ</t>
    </rPh>
    <rPh sb="52" eb="55">
      <t>ケイカクテキ</t>
    </rPh>
    <rPh sb="56" eb="58">
      <t>スイシン</t>
    </rPh>
    <rPh sb="63" eb="67">
      <t>コウキョウシセツ</t>
    </rPh>
    <rPh sb="67" eb="68">
      <t>トウ</t>
    </rPh>
    <rPh sb="69" eb="71">
      <t>コウシン</t>
    </rPh>
    <rPh sb="72" eb="75">
      <t>リカツヨウ</t>
    </rPh>
    <rPh sb="76" eb="77">
      <t>サイ</t>
    </rPh>
    <rPh sb="81" eb="82">
      <t>ホカ</t>
    </rPh>
    <rPh sb="82" eb="84">
      <t>ダンタイ</t>
    </rPh>
    <rPh sb="85" eb="88">
      <t>ジレイトウ</t>
    </rPh>
    <rPh sb="89" eb="91">
      <t>サンコウ</t>
    </rPh>
    <rPh sb="97" eb="99">
      <t>ミンカン</t>
    </rPh>
    <rPh sb="100" eb="102">
      <t>ギジュツ</t>
    </rPh>
    <rPh sb="108" eb="110">
      <t>シキン</t>
    </rPh>
    <rPh sb="110" eb="111">
      <t>トウ</t>
    </rPh>
    <rPh sb="112" eb="114">
      <t>カツヨウ</t>
    </rPh>
    <rPh sb="115" eb="118">
      <t>セッキョクテキ</t>
    </rPh>
    <rPh sb="119" eb="121">
      <t>ケントウ</t>
    </rPh>
    <phoneticPr fontId="5"/>
  </si>
  <si>
    <t xml:space="preserve">建物の劣化及び機能低下を早期発見するための、点検項目・点検頻度等について検討し、マニュアル等の整備を行います。
点検・診断結果については、その結果を記録・蓄積して老朽化対策等に活用します。
建物本体や道路のみではなく、樹木や学校や公園の工作物などに関しても定期的な点検を行うよう検討します。
</t>
    <rPh sb="0" eb="2">
      <t>タテモノ</t>
    </rPh>
    <rPh sb="3" eb="5">
      <t>レッカ</t>
    </rPh>
    <rPh sb="5" eb="6">
      <t>オヨ</t>
    </rPh>
    <rPh sb="7" eb="11">
      <t>キノウテイカ</t>
    </rPh>
    <rPh sb="12" eb="14">
      <t>ソウキ</t>
    </rPh>
    <rPh sb="14" eb="16">
      <t>ハッケン</t>
    </rPh>
    <rPh sb="22" eb="26">
      <t>テンケンコウモク</t>
    </rPh>
    <rPh sb="27" eb="29">
      <t>テンケン</t>
    </rPh>
    <rPh sb="29" eb="31">
      <t>ヒンド</t>
    </rPh>
    <rPh sb="31" eb="32">
      <t>トウ</t>
    </rPh>
    <rPh sb="36" eb="38">
      <t>ケントウ</t>
    </rPh>
    <rPh sb="45" eb="46">
      <t>トウ</t>
    </rPh>
    <rPh sb="47" eb="49">
      <t>セイビ</t>
    </rPh>
    <rPh sb="50" eb="51">
      <t>オコナ</t>
    </rPh>
    <rPh sb="56" eb="58">
      <t>テンケン</t>
    </rPh>
    <rPh sb="59" eb="63">
      <t>シンダンケッカ</t>
    </rPh>
    <rPh sb="71" eb="73">
      <t>ケッカ</t>
    </rPh>
    <rPh sb="74" eb="76">
      <t>キロク</t>
    </rPh>
    <rPh sb="77" eb="79">
      <t>チクセキ</t>
    </rPh>
    <rPh sb="81" eb="84">
      <t>ロウキュウカ</t>
    </rPh>
    <rPh sb="84" eb="86">
      <t>タイサク</t>
    </rPh>
    <rPh sb="86" eb="87">
      <t>トウ</t>
    </rPh>
    <rPh sb="88" eb="90">
      <t>カツヨウ</t>
    </rPh>
    <rPh sb="95" eb="97">
      <t>タテモノ</t>
    </rPh>
    <rPh sb="97" eb="99">
      <t>ホンタイ</t>
    </rPh>
    <rPh sb="100" eb="102">
      <t>ドウロ</t>
    </rPh>
    <rPh sb="109" eb="111">
      <t>ジュモク</t>
    </rPh>
    <rPh sb="112" eb="114">
      <t>ガッコウ</t>
    </rPh>
    <rPh sb="115" eb="117">
      <t>コウエン</t>
    </rPh>
    <rPh sb="118" eb="121">
      <t>コウサクブツ</t>
    </rPh>
    <rPh sb="124" eb="125">
      <t>カン</t>
    </rPh>
    <rPh sb="128" eb="131">
      <t>テイキテキ</t>
    </rPh>
    <rPh sb="132" eb="134">
      <t>テンケン</t>
    </rPh>
    <rPh sb="135" eb="136">
      <t>オコナ</t>
    </rPh>
    <rPh sb="139" eb="141">
      <t>ケントウ</t>
    </rPh>
    <phoneticPr fontId="5"/>
  </si>
  <si>
    <t xml:space="preserve">維持管理にあたっては、指定管理者制度の導入などの民間ノウハウを活用する取組を推進し、施設管理の効率化やサービスの向上を行います。
更新する場合は、公共施設のコンパクト化や効率化の観点から、統合や複合化について検討を行います。
</t>
    <rPh sb="0" eb="4">
      <t>イジカンリ</t>
    </rPh>
    <rPh sb="11" eb="16">
      <t>シテイカンリシャ</t>
    </rPh>
    <rPh sb="16" eb="18">
      <t>セイド</t>
    </rPh>
    <rPh sb="19" eb="21">
      <t>ドウニュウ</t>
    </rPh>
    <rPh sb="24" eb="26">
      <t>ミンカン</t>
    </rPh>
    <rPh sb="31" eb="33">
      <t>カツヨウ</t>
    </rPh>
    <rPh sb="35" eb="37">
      <t>トリクミ</t>
    </rPh>
    <rPh sb="38" eb="40">
      <t>スイシン</t>
    </rPh>
    <rPh sb="42" eb="46">
      <t>シセツカンリ</t>
    </rPh>
    <rPh sb="47" eb="50">
      <t>コウリツカ</t>
    </rPh>
    <rPh sb="56" eb="58">
      <t>コウジョウ</t>
    </rPh>
    <rPh sb="59" eb="60">
      <t>オコナ</t>
    </rPh>
    <rPh sb="65" eb="67">
      <t>コウシン</t>
    </rPh>
    <rPh sb="69" eb="71">
      <t>バアイ</t>
    </rPh>
    <rPh sb="73" eb="77">
      <t>コウキョウシセツ</t>
    </rPh>
    <rPh sb="83" eb="84">
      <t>カ</t>
    </rPh>
    <rPh sb="85" eb="88">
      <t>コウリツカ</t>
    </rPh>
    <rPh sb="89" eb="91">
      <t>カンテン</t>
    </rPh>
    <rPh sb="94" eb="96">
      <t>トウゴウ</t>
    </rPh>
    <rPh sb="97" eb="100">
      <t>フクゴウカ</t>
    </rPh>
    <rPh sb="104" eb="106">
      <t>ケントウ</t>
    </rPh>
    <rPh sb="107" eb="108">
      <t>オコナ</t>
    </rPh>
    <phoneticPr fontId="5"/>
  </si>
  <si>
    <t>点検・診断等により危険性が認められた施設については、立入禁止等の安全措置を実施し、利用者の安全確保を図ります。
継続利用する施設については、緊急性・重要性を勘案し、必要な改修工事等を実施します。
用途廃止され、かつ今後も公共施設として利活用する見込みのない施設等については、速やかに売却・除去等の検討を行います。</t>
    <rPh sb="0" eb="2">
      <t>テンケン</t>
    </rPh>
    <rPh sb="3" eb="5">
      <t>シンダン</t>
    </rPh>
    <rPh sb="5" eb="6">
      <t>トウ</t>
    </rPh>
    <rPh sb="9" eb="12">
      <t>キケンセイ</t>
    </rPh>
    <rPh sb="13" eb="14">
      <t>ミト</t>
    </rPh>
    <rPh sb="18" eb="20">
      <t>シセツ</t>
    </rPh>
    <rPh sb="26" eb="28">
      <t>タチイリ</t>
    </rPh>
    <rPh sb="28" eb="30">
      <t>キンシ</t>
    </rPh>
    <rPh sb="30" eb="31">
      <t>トウ</t>
    </rPh>
    <rPh sb="32" eb="34">
      <t>アンゼン</t>
    </rPh>
    <rPh sb="34" eb="36">
      <t>ソチ</t>
    </rPh>
    <rPh sb="37" eb="39">
      <t>ジッシ</t>
    </rPh>
    <rPh sb="41" eb="44">
      <t>リヨウシャ</t>
    </rPh>
    <rPh sb="45" eb="49">
      <t>アンゼンカクホ</t>
    </rPh>
    <rPh sb="50" eb="51">
      <t>ハカ</t>
    </rPh>
    <rPh sb="56" eb="60">
      <t>ケイゾクリヨウ</t>
    </rPh>
    <rPh sb="62" eb="64">
      <t>シセツ</t>
    </rPh>
    <rPh sb="70" eb="73">
      <t>キンキュウセイ</t>
    </rPh>
    <rPh sb="74" eb="77">
      <t>ジュウヨウセイ</t>
    </rPh>
    <rPh sb="78" eb="80">
      <t>カンアン</t>
    </rPh>
    <rPh sb="82" eb="84">
      <t>ヒツヨウ</t>
    </rPh>
    <rPh sb="85" eb="87">
      <t>カイシュウ</t>
    </rPh>
    <rPh sb="87" eb="89">
      <t>コウジ</t>
    </rPh>
    <rPh sb="89" eb="90">
      <t>トウ</t>
    </rPh>
    <rPh sb="91" eb="93">
      <t>ジッシ</t>
    </rPh>
    <rPh sb="98" eb="100">
      <t>ヨウト</t>
    </rPh>
    <rPh sb="100" eb="102">
      <t>ハイシ</t>
    </rPh>
    <rPh sb="107" eb="109">
      <t>コンゴ</t>
    </rPh>
    <rPh sb="110" eb="114">
      <t>コウキョウシセツ</t>
    </rPh>
    <rPh sb="117" eb="120">
      <t>リカツヨウ</t>
    </rPh>
    <rPh sb="122" eb="124">
      <t>ミコ</t>
    </rPh>
    <rPh sb="128" eb="130">
      <t>シセツ</t>
    </rPh>
    <rPh sb="130" eb="131">
      <t>トウ</t>
    </rPh>
    <rPh sb="137" eb="138">
      <t>スミ</t>
    </rPh>
    <rPh sb="141" eb="143">
      <t>バイキャク</t>
    </rPh>
    <rPh sb="144" eb="146">
      <t>ジョキョ</t>
    </rPh>
    <rPh sb="146" eb="147">
      <t>トウ</t>
    </rPh>
    <rPh sb="148" eb="150">
      <t>ケントウ</t>
    </rPh>
    <rPh sb="151" eb="152">
      <t>オコナ</t>
    </rPh>
    <phoneticPr fontId="5"/>
  </si>
  <si>
    <t>防災拠点となる施設や災害時避難所に指定されている施設については、今後も耐震化を行い、災害時の安全を確保します。
「えびの市地域防災計画」において、被害情報収集や災害対策指示を行う庁舎、避難場所等として活用する学校等、防災拠点として重要な役割を果たす施設については、耐震化を優先的に実施する方針が定められています。</t>
    <rPh sb="0" eb="4">
      <t>ボウサイキョテン</t>
    </rPh>
    <rPh sb="7" eb="9">
      <t>シセツ</t>
    </rPh>
    <rPh sb="10" eb="13">
      <t>サイガイジ</t>
    </rPh>
    <rPh sb="13" eb="16">
      <t>ヒナンジョ</t>
    </rPh>
    <rPh sb="17" eb="19">
      <t>シテイ</t>
    </rPh>
    <rPh sb="24" eb="26">
      <t>シセツ</t>
    </rPh>
    <rPh sb="32" eb="34">
      <t>コンゴ</t>
    </rPh>
    <rPh sb="35" eb="38">
      <t>タイシンカ</t>
    </rPh>
    <rPh sb="39" eb="40">
      <t>オコナ</t>
    </rPh>
    <rPh sb="42" eb="45">
      <t>サイガイジ</t>
    </rPh>
    <phoneticPr fontId="5"/>
  </si>
  <si>
    <t>計画的な定期点検の実施、予防保全型の修繕に切り替えていくことで、施設の長寿命化を図り、ライフリサイクルコストを軽減します。
建築後30年以上経過している建物について、調査を実施し、各施設の今後の方向性の検討を始めます。</t>
    <rPh sb="0" eb="3">
      <t>ケイカクテキ</t>
    </rPh>
    <rPh sb="4" eb="8">
      <t>テイキテンケン</t>
    </rPh>
    <rPh sb="9" eb="11">
      <t>ジッシ</t>
    </rPh>
    <rPh sb="12" eb="14">
      <t>ヨボウ</t>
    </rPh>
    <rPh sb="14" eb="17">
      <t>ホゼンガタ</t>
    </rPh>
    <rPh sb="18" eb="20">
      <t>シュウゼン</t>
    </rPh>
    <rPh sb="21" eb="22">
      <t>キ</t>
    </rPh>
    <rPh sb="23" eb="24">
      <t>カ</t>
    </rPh>
    <rPh sb="32" eb="34">
      <t>シセツ</t>
    </rPh>
    <rPh sb="35" eb="39">
      <t>チョウジュミョウカ</t>
    </rPh>
    <rPh sb="40" eb="41">
      <t>ハカ</t>
    </rPh>
    <rPh sb="55" eb="57">
      <t>ケイゲン</t>
    </rPh>
    <rPh sb="62" eb="65">
      <t>ケンチクゴ</t>
    </rPh>
    <rPh sb="67" eb="68">
      <t>ネン</t>
    </rPh>
    <rPh sb="68" eb="70">
      <t>イジョウ</t>
    </rPh>
    <rPh sb="70" eb="72">
      <t>ケイカ</t>
    </rPh>
    <rPh sb="76" eb="78">
      <t>タテモノ</t>
    </rPh>
    <rPh sb="83" eb="85">
      <t>チョウサ</t>
    </rPh>
    <rPh sb="86" eb="88">
      <t>ジッシ</t>
    </rPh>
    <rPh sb="90" eb="91">
      <t>カク</t>
    </rPh>
    <rPh sb="91" eb="93">
      <t>シセツ</t>
    </rPh>
    <rPh sb="94" eb="96">
      <t>コンゴ</t>
    </rPh>
    <rPh sb="97" eb="100">
      <t>ホウコウセイ</t>
    </rPh>
    <rPh sb="101" eb="103">
      <t>ケントウ</t>
    </rPh>
    <rPh sb="104" eb="105">
      <t>ハジ</t>
    </rPh>
    <phoneticPr fontId="5"/>
  </si>
  <si>
    <t>高齢者・障害者等を含むすべての人が、安全に、安心して、円滑かつ快適に利用できる施設を目指し、施設整備等を進めていくこととしています。
法令において求められる内容を満たすのみではなく、地域住民を含めた施設利用者等から意見聴取を行い、近隣地方公共団体等との連携による周辺地域との一体的なバリアフリー化の実施などにより、すべての人が、安全に、安心して、円滑かつ快適で利用できることを目指した整備を推進します。</t>
    <rPh sb="0" eb="3">
      <t>コウレイシャ</t>
    </rPh>
    <rPh sb="4" eb="7">
      <t>ショウガイシャ</t>
    </rPh>
    <rPh sb="7" eb="8">
      <t>トウ</t>
    </rPh>
    <rPh sb="9" eb="10">
      <t>フク</t>
    </rPh>
    <rPh sb="15" eb="16">
      <t>ヒト</t>
    </rPh>
    <rPh sb="18" eb="20">
      <t>アンゼン</t>
    </rPh>
    <rPh sb="22" eb="24">
      <t>アンシン</t>
    </rPh>
    <rPh sb="27" eb="29">
      <t>エンカツ</t>
    </rPh>
    <rPh sb="31" eb="33">
      <t>カイテキ</t>
    </rPh>
    <rPh sb="34" eb="36">
      <t>リヨウ</t>
    </rPh>
    <rPh sb="39" eb="41">
      <t>シセツ</t>
    </rPh>
    <rPh sb="42" eb="44">
      <t>メザ</t>
    </rPh>
    <rPh sb="46" eb="48">
      <t>シセツ</t>
    </rPh>
    <rPh sb="48" eb="50">
      <t>セイビ</t>
    </rPh>
    <rPh sb="50" eb="51">
      <t>トウ</t>
    </rPh>
    <rPh sb="52" eb="53">
      <t>スス</t>
    </rPh>
    <rPh sb="67" eb="69">
      <t>ホウレイ</t>
    </rPh>
    <rPh sb="73" eb="74">
      <t>モト</t>
    </rPh>
    <rPh sb="78" eb="80">
      <t>ナイヨウ</t>
    </rPh>
    <rPh sb="81" eb="82">
      <t>ミ</t>
    </rPh>
    <rPh sb="91" eb="93">
      <t>チイキ</t>
    </rPh>
    <rPh sb="93" eb="95">
      <t>ジュウミン</t>
    </rPh>
    <rPh sb="96" eb="97">
      <t>フク</t>
    </rPh>
    <rPh sb="99" eb="101">
      <t>シセツ</t>
    </rPh>
    <rPh sb="101" eb="104">
      <t>リヨウシャ</t>
    </rPh>
    <rPh sb="104" eb="105">
      <t>トウ</t>
    </rPh>
    <rPh sb="107" eb="111">
      <t>イケンチョウシュ</t>
    </rPh>
    <rPh sb="112" eb="113">
      <t>オコナ</t>
    </rPh>
    <rPh sb="115" eb="117">
      <t>キンリン</t>
    </rPh>
    <rPh sb="117" eb="119">
      <t>チホウ</t>
    </rPh>
    <rPh sb="119" eb="123">
      <t>コウキョウダンタイ</t>
    </rPh>
    <rPh sb="123" eb="124">
      <t>トウ</t>
    </rPh>
    <rPh sb="126" eb="128">
      <t>レンケイ</t>
    </rPh>
    <rPh sb="131" eb="133">
      <t>シュウヘン</t>
    </rPh>
    <rPh sb="133" eb="135">
      <t>チイキ</t>
    </rPh>
    <rPh sb="137" eb="140">
      <t>イッタイテキ</t>
    </rPh>
    <rPh sb="147" eb="148">
      <t>カ</t>
    </rPh>
    <rPh sb="149" eb="151">
      <t>ジッシ</t>
    </rPh>
    <rPh sb="161" eb="162">
      <t>ヒト</t>
    </rPh>
    <rPh sb="164" eb="166">
      <t>アンゼン</t>
    </rPh>
    <rPh sb="168" eb="170">
      <t>アンシン</t>
    </rPh>
    <rPh sb="173" eb="175">
      <t>エンカツ</t>
    </rPh>
    <rPh sb="177" eb="179">
      <t>カイテキ</t>
    </rPh>
    <rPh sb="180" eb="182">
      <t>リヨウ</t>
    </rPh>
    <rPh sb="188" eb="190">
      <t>メザ</t>
    </rPh>
    <rPh sb="192" eb="194">
      <t>セイビ</t>
    </rPh>
    <rPh sb="195" eb="197">
      <t>スイシン</t>
    </rPh>
    <phoneticPr fontId="5"/>
  </si>
  <si>
    <t>持続可能な世界の実現に向けてSDGsを推進。
公共施設の見直しにあたっては、施設の統廃合などによる単なる総量削減にとどまらず、公共施設のあり方を踏まえながら多機能化、複合化により質の確保と利用者の利便性の維持も図りながら、更新費用の不足額の解消と安全安心の確保に取り組み、「住み続けられるまちづくり」を目指すものとします。</t>
    <rPh sb="0" eb="4">
      <t>ジゾクカノウ</t>
    </rPh>
    <rPh sb="5" eb="7">
      <t>セカイ</t>
    </rPh>
    <rPh sb="8" eb="10">
      <t>ジツゲン</t>
    </rPh>
    <rPh sb="11" eb="12">
      <t>ム</t>
    </rPh>
    <rPh sb="19" eb="21">
      <t>スイシン</t>
    </rPh>
    <rPh sb="23" eb="27">
      <t>コウキョウシセツ</t>
    </rPh>
    <rPh sb="28" eb="30">
      <t>ミナオ</t>
    </rPh>
    <rPh sb="38" eb="40">
      <t>シセツ</t>
    </rPh>
    <rPh sb="41" eb="44">
      <t>トウハイゴウ</t>
    </rPh>
    <rPh sb="49" eb="50">
      <t>タン</t>
    </rPh>
    <rPh sb="52" eb="54">
      <t>ソウリョウ</t>
    </rPh>
    <rPh sb="54" eb="56">
      <t>サクゲン</t>
    </rPh>
    <rPh sb="63" eb="67">
      <t>コウキョウシセツ</t>
    </rPh>
    <rPh sb="70" eb="71">
      <t>カタ</t>
    </rPh>
    <rPh sb="72" eb="73">
      <t>フ</t>
    </rPh>
    <rPh sb="78" eb="82">
      <t>タキノウカ</t>
    </rPh>
    <rPh sb="83" eb="86">
      <t>フクゴウカ</t>
    </rPh>
    <rPh sb="89" eb="90">
      <t>シツ</t>
    </rPh>
    <rPh sb="91" eb="93">
      <t>カクホ</t>
    </rPh>
    <rPh sb="94" eb="97">
      <t>リヨウシャ</t>
    </rPh>
    <rPh sb="98" eb="101">
      <t>リベンセイ</t>
    </rPh>
    <rPh sb="102" eb="104">
      <t>イジ</t>
    </rPh>
    <rPh sb="105" eb="106">
      <t>ハカ</t>
    </rPh>
    <rPh sb="111" eb="113">
      <t>コウシン</t>
    </rPh>
    <rPh sb="113" eb="115">
      <t>ヒヨウ</t>
    </rPh>
    <rPh sb="116" eb="119">
      <t>フソクガク</t>
    </rPh>
    <rPh sb="120" eb="122">
      <t>カイショウ</t>
    </rPh>
    <rPh sb="123" eb="127">
      <t>アンゼンアンシン</t>
    </rPh>
    <rPh sb="128" eb="130">
      <t>カクホ</t>
    </rPh>
    <rPh sb="131" eb="132">
      <t>ト</t>
    </rPh>
    <rPh sb="133" eb="134">
      <t>ク</t>
    </rPh>
    <rPh sb="137" eb="138">
      <t>ス</t>
    </rPh>
    <rPh sb="139" eb="140">
      <t>ツヅ</t>
    </rPh>
    <rPh sb="151" eb="153">
      <t>メザ</t>
    </rPh>
    <phoneticPr fontId="5"/>
  </si>
  <si>
    <t>施設の老朽化、利用者数、維持管理・運営コスト等の状況を把握し、改善、廃止等の方向性についての判断材料の整理を行います。
現在利用されておらず、将来にわたる利活用の見込みが低い施設については、その必要性を検討し、必要がないと判断される施設については廃止の検討をします。
新規施設の建設や施設の更新等が必要となった場合、まず既存施設の有効利用について検討するとともに、将来的な維持管理・運営コストの資産も行い、判断するものとします。</t>
    <rPh sb="0" eb="2">
      <t>シセツ</t>
    </rPh>
    <rPh sb="3" eb="6">
      <t>ロウキュウカ</t>
    </rPh>
    <rPh sb="7" eb="11">
      <t>リヨウシャスウ</t>
    </rPh>
    <rPh sb="12" eb="16">
      <t>イジカンリ</t>
    </rPh>
    <rPh sb="17" eb="19">
      <t>ウンエイ</t>
    </rPh>
    <rPh sb="22" eb="23">
      <t>トウ</t>
    </rPh>
    <rPh sb="24" eb="26">
      <t>ジョウキョウ</t>
    </rPh>
    <rPh sb="27" eb="29">
      <t>ハアク</t>
    </rPh>
    <rPh sb="31" eb="33">
      <t>カイゼン</t>
    </rPh>
    <rPh sb="34" eb="36">
      <t>ハイシ</t>
    </rPh>
    <rPh sb="36" eb="37">
      <t>トウ</t>
    </rPh>
    <rPh sb="38" eb="41">
      <t>ホウコウセイ</t>
    </rPh>
    <rPh sb="46" eb="50">
      <t>ハンダンザイリョウ</t>
    </rPh>
    <rPh sb="51" eb="53">
      <t>セイリ</t>
    </rPh>
    <rPh sb="54" eb="55">
      <t>オコナ</t>
    </rPh>
    <rPh sb="60" eb="62">
      <t>ゲンザイ</t>
    </rPh>
    <rPh sb="62" eb="64">
      <t>リヨウ</t>
    </rPh>
    <rPh sb="71" eb="73">
      <t>ショウライ</t>
    </rPh>
    <rPh sb="77" eb="80">
      <t>リカツヨウ</t>
    </rPh>
    <rPh sb="81" eb="83">
      <t>ミコ</t>
    </rPh>
    <rPh sb="85" eb="86">
      <t>ヒク</t>
    </rPh>
    <rPh sb="87" eb="89">
      <t>シセツ</t>
    </rPh>
    <rPh sb="97" eb="100">
      <t>ヒツヨウセイ</t>
    </rPh>
    <rPh sb="101" eb="103">
      <t>ケントウ</t>
    </rPh>
    <rPh sb="105" eb="107">
      <t>ヒツヨウ</t>
    </rPh>
    <rPh sb="111" eb="113">
      <t>ハンダン</t>
    </rPh>
    <rPh sb="116" eb="118">
      <t>シセツ</t>
    </rPh>
    <rPh sb="123" eb="125">
      <t>ハイシ</t>
    </rPh>
    <rPh sb="126" eb="128">
      <t>ケントウ</t>
    </rPh>
    <rPh sb="134" eb="136">
      <t>シンキ</t>
    </rPh>
    <rPh sb="136" eb="138">
      <t>シセツ</t>
    </rPh>
    <rPh sb="139" eb="141">
      <t>ケンセツ</t>
    </rPh>
    <rPh sb="142" eb="144">
      <t>シセツ</t>
    </rPh>
    <rPh sb="145" eb="147">
      <t>コウシン</t>
    </rPh>
    <rPh sb="147" eb="148">
      <t>トウ</t>
    </rPh>
    <rPh sb="149" eb="151">
      <t>ヒツヨウ</t>
    </rPh>
    <rPh sb="155" eb="157">
      <t>バアイ</t>
    </rPh>
    <rPh sb="160" eb="162">
      <t>キゾン</t>
    </rPh>
    <rPh sb="162" eb="164">
      <t>シセツ</t>
    </rPh>
    <rPh sb="165" eb="169">
      <t>ユウコウリヨウ</t>
    </rPh>
    <rPh sb="173" eb="175">
      <t>ケントウ</t>
    </rPh>
    <rPh sb="182" eb="185">
      <t>ショウライテキ</t>
    </rPh>
    <rPh sb="186" eb="190">
      <t>イジカンリ</t>
    </rPh>
    <rPh sb="191" eb="193">
      <t>ウンエイ</t>
    </rPh>
    <rPh sb="197" eb="199">
      <t>シサン</t>
    </rPh>
    <rPh sb="200" eb="201">
      <t>オコナ</t>
    </rPh>
    <rPh sb="203" eb="205">
      <t>ハンダン</t>
    </rPh>
    <phoneticPr fontId="5"/>
  </si>
  <si>
    <t>公共施設トータルコストの縮減更新費用を約20％圧縮</t>
    <rPh sb="0" eb="2">
      <t>コウキョウ</t>
    </rPh>
    <rPh sb="2" eb="4">
      <t>シセツ</t>
    </rPh>
    <rPh sb="12" eb="14">
      <t>シュクゲン</t>
    </rPh>
    <rPh sb="14" eb="18">
      <t>コウシンヒヨウ</t>
    </rPh>
    <rPh sb="19" eb="20">
      <t>ヤク</t>
    </rPh>
    <rPh sb="23" eb="25">
      <t>アッシュク</t>
    </rPh>
    <phoneticPr fontId="5"/>
  </si>
  <si>
    <t xml:space="preserve">・点検・診断等の実施
・維持管理・修繕・更新等の実施
・安全確保の実施
・耐震化の実施
・長寿命化の実施
・統合や廃止の推進
・行政サービス水準の検討
</t>
    <rPh sb="1" eb="3">
      <t>テンケン</t>
    </rPh>
    <rPh sb="4" eb="6">
      <t>シンダン</t>
    </rPh>
    <rPh sb="6" eb="7">
      <t>トウ</t>
    </rPh>
    <rPh sb="8" eb="10">
      <t>ジッシ</t>
    </rPh>
    <rPh sb="12" eb="16">
      <t>イジカンリ</t>
    </rPh>
    <rPh sb="17" eb="19">
      <t>シュウゼン</t>
    </rPh>
    <rPh sb="20" eb="22">
      <t>コウシン</t>
    </rPh>
    <rPh sb="22" eb="23">
      <t>トウ</t>
    </rPh>
    <rPh sb="24" eb="26">
      <t>ジッシ</t>
    </rPh>
    <rPh sb="28" eb="32">
      <t>アンゼンカクホ</t>
    </rPh>
    <rPh sb="33" eb="35">
      <t>ジッシ</t>
    </rPh>
    <rPh sb="37" eb="40">
      <t>タイシンカ</t>
    </rPh>
    <rPh sb="41" eb="43">
      <t>ジッシ</t>
    </rPh>
    <rPh sb="45" eb="49">
      <t>チョウジュミョウカ</t>
    </rPh>
    <rPh sb="50" eb="52">
      <t>ジッシ</t>
    </rPh>
    <rPh sb="54" eb="56">
      <t>トウゴウ</t>
    </rPh>
    <rPh sb="57" eb="59">
      <t>ハイシ</t>
    </rPh>
    <rPh sb="60" eb="62">
      <t>スイシン</t>
    </rPh>
    <rPh sb="64" eb="66">
      <t>ギョウセイ</t>
    </rPh>
    <rPh sb="70" eb="72">
      <t>スイジュン</t>
    </rPh>
    <rPh sb="73" eb="75">
      <t>ケントウ</t>
    </rPh>
    <phoneticPr fontId="5"/>
  </si>
  <si>
    <t>市民文化系施設：コミュニティ・レクリエーション機能を持ち合わせた施設整備を推進。
社会教育系施設：施設の更新時期に他の施設が新設される際には、複合化を検討。
スポーツ・レクリエーション系施設：老朽化が見られる施設の改修や修繕計画を作成し、適正な維持管理に努めます。
産業系施設：大規模修繕や計画的な修繕を行わず、必要最小限で維持管理・修繕を実施。
学校教育系施設：施設の安全点検を行いながら、市内小中学校全体の中期施設整備計画に基づき整備。
保健・福祉施設：施設の適正な維持管理に努め、経年劣化に伴う修繕等について計画的に実施。
行政系施設：老朽化が進んでいるため、修理や更新等を順次行い、長寿命化を図っていきます。
市営住宅：今後の人口動向の変化や市営住宅の需要に応じて、適切な維持管理を行います。</t>
  </si>
  <si>
    <t>老朽化した真幸出張所と真幸地区コミュニティセンターの複合化による更新を行い、旧施設は除却。</t>
    <rPh sb="0" eb="3">
      <t>ロウキュウカ</t>
    </rPh>
    <rPh sb="5" eb="7">
      <t>マサキ</t>
    </rPh>
    <rPh sb="7" eb="10">
      <t>シュッチョウジョ</t>
    </rPh>
    <rPh sb="11" eb="15">
      <t>マサキチク</t>
    </rPh>
    <rPh sb="26" eb="29">
      <t>フクゴウカ</t>
    </rPh>
    <rPh sb="32" eb="34">
      <t>コウシン</t>
    </rPh>
    <rPh sb="35" eb="36">
      <t>オコナ</t>
    </rPh>
    <rPh sb="38" eb="39">
      <t>キュウ</t>
    </rPh>
    <rPh sb="39" eb="41">
      <t>シセツ</t>
    </rPh>
    <rPh sb="42" eb="44">
      <t>ジョキャク</t>
    </rPh>
    <phoneticPr fontId="5"/>
  </si>
  <si>
    <t xml:space="preserve">2040年に約2.3万人、2060年には約2.1万人になる見込み。
</t>
    <rPh sb="20" eb="21">
      <t>ヤク</t>
    </rPh>
    <phoneticPr fontId="5"/>
  </si>
  <si>
    <t>公共建築物　　延床面積　114,100㎡
町道・農道・林道　　延長　546,862ｍ
橋梁　1,758ｍ
下水道（管きょ）　延長76,214ｍ</t>
    <rPh sb="7" eb="9">
      <t>ノベユカ</t>
    </rPh>
    <rPh sb="9" eb="11">
      <t>メンセキ</t>
    </rPh>
    <rPh sb="31" eb="33">
      <t>エンチョウ</t>
    </rPh>
    <rPh sb="62" eb="64">
      <t>エンチョウ</t>
    </rPh>
    <phoneticPr fontId="5"/>
  </si>
  <si>
    <t>現在保有する公共建築物全てを維持管理・更新していくことは困難であると推測され、施設の老朽化に伴い公共施設マネジメントの早急な対応が求められている。
　町全体の公共施設等の最適化を実効性のあるものとするため、各施設の更新や統廃合などの実行計画を立案するとともに、全庁的な取り組み体制を構築し、計画的な維持更新を進めていく必要がある。</t>
  </si>
  <si>
    <t>現在の規模のまま大規模改修及び建替えを定期的に実施した場合、2015年度から2054年度までに総額845億円で年平均21億円が必要になると予測される。</t>
  </si>
  <si>
    <t>2015年度から2054年度までの更新費用推計総額は476億円で、年平均12億円が必要になると予測される。</t>
  </si>
  <si>
    <t>単純推計により試算した場合の費用と、実績及び個別施設計画を反映した場合の費用を比較すると、その差額は369億円となり年平均9億円/年の対策効果が得られると試算されました。
個別施設計画においては、財政的な投資可能額のラインを意識し計画策定しているため、本来の施設のマネジメントにおける望ましい周期での建設投資を行っていくには、さらなる工夫等が必要になります。</t>
    <rPh sb="0" eb="2">
      <t>タンジュン</t>
    </rPh>
    <rPh sb="2" eb="4">
      <t>スイケイ</t>
    </rPh>
    <rPh sb="7" eb="9">
      <t>シサン</t>
    </rPh>
    <rPh sb="11" eb="13">
      <t>バアイ</t>
    </rPh>
    <rPh sb="14" eb="16">
      <t>ヒヨウ</t>
    </rPh>
    <rPh sb="18" eb="20">
      <t>ジッセキ</t>
    </rPh>
    <rPh sb="20" eb="21">
      <t>オヨ</t>
    </rPh>
    <rPh sb="22" eb="24">
      <t>コベツ</t>
    </rPh>
    <rPh sb="24" eb="26">
      <t>シセツ</t>
    </rPh>
    <rPh sb="26" eb="28">
      <t>ケイカク</t>
    </rPh>
    <rPh sb="29" eb="31">
      <t>ハンエイ</t>
    </rPh>
    <rPh sb="33" eb="35">
      <t>バアイ</t>
    </rPh>
    <rPh sb="36" eb="38">
      <t>ヒヨウ</t>
    </rPh>
    <rPh sb="39" eb="41">
      <t>ヒカク</t>
    </rPh>
    <rPh sb="47" eb="49">
      <t>サガク</t>
    </rPh>
    <rPh sb="53" eb="55">
      <t>オクエン</t>
    </rPh>
    <rPh sb="58" eb="61">
      <t>ネンヘイキン</t>
    </rPh>
    <rPh sb="62" eb="63">
      <t>オク</t>
    </rPh>
    <rPh sb="63" eb="64">
      <t>エン</t>
    </rPh>
    <rPh sb="65" eb="66">
      <t>ネン</t>
    </rPh>
    <rPh sb="67" eb="69">
      <t>タイサク</t>
    </rPh>
    <rPh sb="69" eb="71">
      <t>コウカ</t>
    </rPh>
    <rPh sb="72" eb="73">
      <t>エ</t>
    </rPh>
    <rPh sb="77" eb="79">
      <t>シサン</t>
    </rPh>
    <rPh sb="86" eb="88">
      <t>コベツ</t>
    </rPh>
    <rPh sb="88" eb="90">
      <t>シセツ</t>
    </rPh>
    <rPh sb="90" eb="92">
      <t>ケイカク</t>
    </rPh>
    <rPh sb="98" eb="101">
      <t>ザイセイテキ</t>
    </rPh>
    <rPh sb="102" eb="104">
      <t>トウシ</t>
    </rPh>
    <rPh sb="104" eb="106">
      <t>カノウ</t>
    </rPh>
    <rPh sb="106" eb="107">
      <t>ガク</t>
    </rPh>
    <rPh sb="112" eb="114">
      <t>イシキ</t>
    </rPh>
    <rPh sb="115" eb="117">
      <t>ケイカク</t>
    </rPh>
    <rPh sb="117" eb="119">
      <t>サクテイ</t>
    </rPh>
    <rPh sb="126" eb="128">
      <t>ホンライ</t>
    </rPh>
    <rPh sb="129" eb="131">
      <t>シセツ</t>
    </rPh>
    <rPh sb="142" eb="143">
      <t>ノゾ</t>
    </rPh>
    <rPh sb="146" eb="148">
      <t>シュウキ</t>
    </rPh>
    <rPh sb="150" eb="152">
      <t>ケンセツ</t>
    </rPh>
    <rPh sb="152" eb="154">
      <t>トウシ</t>
    </rPh>
    <rPh sb="155" eb="156">
      <t>オコナ</t>
    </rPh>
    <rPh sb="167" eb="169">
      <t>クフウ</t>
    </rPh>
    <rPh sb="169" eb="170">
      <t>トウ</t>
    </rPh>
    <rPh sb="171" eb="173">
      <t>ヒツヨウ</t>
    </rPh>
    <phoneticPr fontId="5"/>
  </si>
  <si>
    <t>公共施設マネジメントの確実な実行に向けて、行財政改革・政策立案・財産管理の各所管課と公共施設等の各所管課が連携するとともに、全庁的な推進体制を構築します。また、公共施設等の維持管理費用や利用状況などを定期的に情報の更新に努めることにより、庁内での情報共有を図ります。
職員ひとりひとりが公共施設等の現状や経営的視点にった総量適正化、維持管理への理解を深めるため、研修会の開催などにより庁内の公共施設マネジメント意識の共有 を推進します。</t>
  </si>
  <si>
    <t>民間活力の活用
PPP／PFIの導入や民間事業者、地域住民との連携も視野に入れながら、効率的な施設運営や行政サービスの維持及び向上を図ります。</t>
  </si>
  <si>
    <t xml:space="preserve">今後も利用が見込まれる施設については、定期的な点検のほか、任意の調査及び必要な点検・診断を実施していきます。
また、利用者の目線でみた施設の劣化、損傷の情報がくみ上げられ、早期の修繕に生かせる仕組みの構築を目指します。
調査及び点検の結果は、本計画の見直しに反映できるよう、データを集約、蓄積、一元管理する仕組みの構築を検討します。
インフラ資産については、既存の長寿命化計画や国の技術基準などに準拠して、適正に調査及び点検・診断を実施します。
</t>
  </si>
  <si>
    <t xml:space="preserve">維持管理、修繕・更新などを実施するにあたっては、不具合が発生してから修繕を行う事後保全から、不具合を未然に防止するために計画を立てて保全を行う予防保全への転換を進めます。
予防保全は、推奨された周期で更新及び修繕を行う「時間計画保全」ではなく、劣化状態に着目して早急な対応が必要な部分から更新及び修繕を行う「状態監視保全」への取り組みを検討していきます。
なお施設の経年変化については、法規改正に伴う既存不適合の発生も含まれるので、適法性の管理が必要となります。
</t>
  </si>
  <si>
    <t xml:space="preserve">施設利用者の安全確保を最優先として各種対策に取り組みます。
点検・診断などの結果から異常が認められる施設については、早期に修繕、改修などの対策を講じます。
また、災害時の安全性確保の観点から、インフラ資産の点検・診断を進め予防保全に努めます。
</t>
  </si>
  <si>
    <t>災害時のライフラインの確保及び避難場所としての機能確保を最優先として、耐震化に取り組みます。
耐震改修の実施の際には、ライフサイクルコストを考慮した経済的有益性の検討を行い、長寿命化につながる改修を併せて実施します。</t>
  </si>
  <si>
    <t>施設の長寿命化の実施にあたっては、事業の実施によりライフサイクルコスト縮減の見込みを検討します。
今後、長寿命化計画を策定する施設については、本計画に準じて長寿命化を推進していきます。
また、既に長寿命化計画が策定されている施設については、本計画との整合性に配慮しつつ、当該計画に基づく長寿命化を推進していきます。
今後、大規模改修の時期を迎える施設は、長寿命化に貢献する改修を併せて実施し、ライフサイクルコストの縮減を図ります。</t>
  </si>
  <si>
    <t>すべての人が、安全に、安心して、円滑かつ快適に利用できる施設を目指し、公共施設の建替えや大規模改修のタイミングで、ユニバーサルデザイン化を推進していきます。</t>
  </si>
  <si>
    <t>脱炭素社会の実現に向け、公共施設の建替えや大規模改修のタイミングで、再生可能エネルギー設備の導入、省エネ改修の推進、木造化・木質化など、環境・景観に配慮した公共施設の整備を進めていきます。</t>
  </si>
  <si>
    <t xml:space="preserve">公共建築物の更新にあたっては、新規の公共施設整備を行わずに、他目的の公共施設や民間施設の活用等を視野に入れた統廃合を検討します。
また、コミュニティセンター及び各地区分館のような、同用途の施設が重複している場合は、町民のニーズや利用実態を考慮した上で施設の集約や複合化、転用などを検討します。
今後、用途廃止や統合等により余剰となる施設や土地が生じる際は、売却や利活用について検討します。
特に更新の際には、利用者の動向や町民ニーズ、周辺の類似施設の状況などを踏まえて施設規模の縮減を充分検討し、総量の適正化を図ります。
</t>
  </si>
  <si>
    <t>公共建築物
②14％面積削減
インフラ資産
③10％ライフサイクルコストの縮減
④公共施設全体の維持・更新費を今後30年間で24％削減していくために、3期に分けて１０年ごとの実行計画を設定（第1期：9％、第2期：8％、第3期：7％削減）</t>
  </si>
  <si>
    <t>固定資産台帳を活用し、基礎情報の更新に努めるとともに公共施設等の維持管理費用や利用状況なども定期的に更新することにより、庁内での情報共有を図ります。</t>
  </si>
  <si>
    <t>公共施設等の更新や統廃合の事業化にあたっては、その利活用方針や優先順位の決定について、部門横断的な組織体において協議、決定する仕組みを構築します。</t>
  </si>
  <si>
    <t>宮崎県や都城市など近隣市町が所有する施設との間で相互に連携をとることにより、公共施設の有効活用を図るための検討を進めていきます。</t>
  </si>
  <si>
    <t>ＰＤＣＡを一連の流れとして、ＰＤＣＡサイクルを回し、フォローアップを実施しながら適切な進行管理を行う。</t>
  </si>
  <si>
    <t>本計画の対象施設 の施設情報と配置状況を施設類型別に示しています。建物情報は、施設の機能を満たすための代表的な建物 の情報を掲載し 、同様の建物が複数ある場合には建築年度が古いなど、整備が最も必要と思われる建物の情報を掲載しています。</t>
  </si>
  <si>
    <t xml:space="preserve">【平成29年度】東原団地Ｂ棟の増築2,011㎡、平屋住宅の解体に向けて、住居者移転
【平成30年度】三股町養護老人ホーム清流園の売却　△1,444㎡の面積圧縮
【令和元年度】五本松団地・勝岡団地・宮下団地他町営団地の解体　△5,677㎡の面積圧縮
</t>
  </si>
  <si>
    <t>平成27年国勢調査においては9,300人、令和2年国勢調査においては、8,639人となり、年々人口が減少しています。年齢3区分別人口では、1960年代以降、それまで大きな割合を占めていた「生産年齢人口（15～64歳）」が減少し続け、逆にそれまで少ない割合であった「老年人口（65歳以上）」の割合が増加しています。今後も、65歳以上の老年人口層が増加傾向にあることから、将来的にはより一層人口減少が加速していくものと思われます。</t>
  </si>
  <si>
    <t>〈建物系公共施設〉R4.3.31現在
●行政系施設：10棟（4,838㎡）
●文化系施設：20棟（5,425㎡）
●ｽﾎﾟｰﾂ・ﾚｸﾘｴｰｼｮﾝ施設：6棟（7,234㎡）
●子育て支援施設：3棟（934㎡）
●保健・福祉施設：4棟（6,580㎡）
●公営住宅：21棟（15,055㎡）
●公園：3棟（290㎡）
●学校教育施設：6棟（24,724㎡）
●供給処理施設：1棟（33㎡）
●その他：11棟（3,061㎡）
〈インフラ施設〉R4.3.31現在
●町道：実延長305,534m/面積1,561,686㎡
●農道：実延長267,817m/面積663,080㎡
●橋梁：面積9,911㎡
〈企業会計施設〉R4.3.31現在
●病院会計施設：面積6,096㎡
●上水道会計施設：延長200,049m/面積386㎡
●下水道会計施設：延長12,036.6m/面積64㎡
●工業用水道会計施設：延長776m/面積27㎡</t>
  </si>
  <si>
    <t>①町有施設の老朽化
②住民ニーズの変化
③財源の不足</t>
  </si>
  <si>
    <t>〈建物系公共施設〉
●令和3～32年度：約197億円
〈インフラ施設〉
●道路　令和3～32年度：約147億円
●橋梁　令和3～32年度：約15億円
〈企業会計施設〉
●病院　令和3～32年度：約16億円
●上水道　令和3～32年度：約113億円
●下水道　令和3～32年度：約14億円
●工業用水道　令和3～32年度：約0.9億円</t>
  </si>
  <si>
    <t>〈建物系公共施設〉
●令和3～32年度：約80.1億円
〈インフラ施設〉
●道路　令和3～32年度：約147億円
●橋梁　令和3～32年度：約7.9億円
〈企業会計施設〉
●病院　令和3～32年度：約5.3億円
●上水道　令和3～32年度：約20.9億円
●下水道　令和3～32年度：約1.8億円
●工業用水道　令和3～32年度：約0.8億円</t>
  </si>
  <si>
    <t xml:space="preserve">建物　213.0億円　→　85.4億円
インフラ施設　289.9億円　→　178.4億円
建物・インフラ施設合計　502.9億円　→　263.8億円
</t>
    <rPh sb="0" eb="2">
      <t>タテモノ</t>
    </rPh>
    <rPh sb="24" eb="26">
      <t>シセツ</t>
    </rPh>
    <rPh sb="42" eb="43">
      <t>オク</t>
    </rPh>
    <rPh sb="45" eb="47">
      <t>タテモノ</t>
    </rPh>
    <rPh sb="52" eb="54">
      <t>シセツ</t>
    </rPh>
    <rPh sb="54" eb="56">
      <t>ゴウケイ</t>
    </rPh>
    <phoneticPr fontId="5"/>
  </si>
  <si>
    <t>公共施設等の老朽化対策を効率的・効果的に行うために、全庁的な推進体制を構築し、相互に情報を管理・共有します。役場内部で構成される「高原町公共施設等検討本部」にて協議・検討を行い、役場外部で構成される「高原町公のたてもの等整備検討委員会」にて情報の共有管理を図ります。</t>
  </si>
  <si>
    <t>住民サービスが低下することなく行政運営の効率化が図られる事務事業については、民間への委託等を積極的かつ計画的に推進します。また、公共施設等の更新や利活用に際しても、他団体等の事例を参考にしながら、民間の技術・ノウハウ、資金等の活用を積極的に検討します。</t>
  </si>
  <si>
    <t>建物の劣化及び機能低下を早期発見するための、点検項目・点検頻度等について検討し、マニュアル等の整備を行います。委託契約により実施している保守・点検・整備について、委託契約どおりに実施されているか委託先から確実に報告を受け実態を把握します。点検・診断結果については、その結果を記録・蓄積して老朽化対策等に活用します。</t>
  </si>
  <si>
    <t>維持管理にあたっては、指定管理者制度の導入などの民間ノウハウを活用する取組みを推進し、施設管理の効率化やサービスの向上を行います。修繕にあたっては、計画的な予防保全型の管理を行うことにより、トータルコストの縮減を図ります。また、大規模改修等の実施にあたっては、緊急性・重要性等を踏まえて実施時期の調整を行うことにより、財政負担の平準化を図ります。施設を更新する場合は、公共施設のコンパクト化や効率化の観点から、統合や複合化について検討を行います。</t>
  </si>
  <si>
    <t>点検・診断等により危険性が認められた施設については、立入禁止等の安全措置を実施し、利用者の安全確保を図ります。
今後も継続利用する施設については、緊急性・重要性を勘案し、必要な改修工事等を実施します。
用途廃止され、かつ今後も公共施設として利活用する見込みのない施設等については、速やかに売却・除却等の検討を行います。</t>
  </si>
  <si>
    <t>防災拠点に指定されている施設については、耐震診断及び耐震改修工事を計画的に実施し、災害時の安全を確保します。</t>
  </si>
  <si>
    <t>計画的な定期点検の実施、予防保全型の修繕に切り替えていくことで、施設の長寿命化を図りライフサイクルコストを低減します。今後建設する施設については、建設技術が向上していることも踏まえ、80年使うことを目標とします。</t>
  </si>
  <si>
    <t>「高原町障がい福祉計画」や「高原町地域福祉計画」に基づき、各施策に合致するバリアフリー事業を推進しており、出入口の段差解消やスロープの整備等を目指しています。誰もが安全・安心に利用しやすい施設となるために、公共施設等の改修・更新等を行う際には、利用者ニーズや施設の利用状況を踏まえ、ユニバーサルデザイン化を進めます。</t>
  </si>
  <si>
    <t>当初計画策定時点（R4.3）にて記載していないため。次回の計画策定の際に導入していく。</t>
    <rPh sb="0" eb="2">
      <t>トウショ</t>
    </rPh>
    <rPh sb="2" eb="6">
      <t>ケイカクサクテイ</t>
    </rPh>
    <rPh sb="6" eb="8">
      <t>ジテン</t>
    </rPh>
    <rPh sb="16" eb="18">
      <t>キサイ</t>
    </rPh>
    <rPh sb="26" eb="28">
      <t>ジカイ</t>
    </rPh>
    <rPh sb="29" eb="33">
      <t>ケイカクサクテイ</t>
    </rPh>
    <rPh sb="34" eb="35">
      <t>サイ</t>
    </rPh>
    <rPh sb="36" eb="38">
      <t>ドウニュウ</t>
    </rPh>
    <phoneticPr fontId="5"/>
  </si>
  <si>
    <t>施設の老朽化、利用者数、管理運営コスト等の状況を把握し、改善、廃止等の方向性についての判断材料の整理を行います。現在利用されておらず、将来にわたる利活用の見込みが低い施設については、その必要性を検討します。そして、必要がないと判断される施設については廃止の検討を行います。廃止となった施設については、用途変更・積極的な売却・除却等に努めます。</t>
  </si>
  <si>
    <t>①必要性の検証
③複合施設の検討
④施設コストの維持管理、運営コストの縮減
⑤更新費用の圧縮（10年間で13％圧縮）</t>
  </si>
  <si>
    <t>公共施設等を用途廃止する場合には、関係部署や民間事業所等における施設の再利用の有無を検討していきます。検討の結果、庁内での活用予定が無く、民間事業所等で活用が可能と判断される場合は、施設の貸与や売却等を進めていきます。施設の有効な再活用が困難であると判断される場合は、施設撤去（解体）後の跡地の有効活用を目指していきます。</t>
  </si>
  <si>
    <t>必要なサービスや・機能を維持するため、町域を超えて、近隣の自治体等との広域連携を図ります。複数の自治体によって、インフラを共同で整備・運営、不足する施設を近隣自治体間での相互利用など、相互に負担を軽減し、利便性の向上に努めます。現在は、「西諸広域圏（小林市・えびの市・高原町）」における様々な取組を行っていますが、施設の整備や活用等についても、国・県を巻き込みながら、更なる連携を図ります。</t>
  </si>
  <si>
    <t>総合管理計画（第１期計画）は10年の計画である。個別施設計画を策定（R4.3）し、個別具体の施設を抽出している。</t>
  </si>
  <si>
    <t>個別計画は、第1期計画期間（10ヵ年計画）から第4期計画期間まで策定し、さらにそれぞれ前期5か年、後期5か年に分けることによって、PDCAサイクルを適切にとらえ、新たな計画策定時には、関係部局と協議を行い計画を策定していくこととしている。</t>
  </si>
  <si>
    <t>〈建物系公共施設〉
老朽化が進行している施設もあるため、現地確認の実施、今後の改修・建替の要不要、優先順位の決定を行います。各施設の利用状況に合わせた管理を行います。
〈インフラ施設〉
点検調査を行いながら、計画的・効率的な事業の推進に努めます。</t>
  </si>
  <si>
    <t>●高原町公共施設等総合管理計画及び個別施設計画の策定
●高原町学校施設長寿命化計画の策定
●公共施設等整備（学校）の基本方針の決定
●小中一貫教育校としての整備検討</t>
  </si>
  <si>
    <t>平成27年</t>
    <rPh sb="0" eb="2">
      <t>ヘイセイ</t>
    </rPh>
    <rPh sb="4" eb="5">
      <t>ネン</t>
    </rPh>
    <phoneticPr fontId="15"/>
  </si>
  <si>
    <t>有</t>
    <rPh sb="0" eb="1">
      <t>ア</t>
    </rPh>
    <phoneticPr fontId="6"/>
  </si>
  <si>
    <t>国富町の人口は、2000 年（平成 12 年）の 22,367 人をピークに、大都市圏への人口流出、出生数の低下により減少を始め、 2018 年（平成 30 年）現在では、 18,859 人となっており、ピーク時と比較して 3,508 人（ △15.68 ％）減少。
国勢調査の結果によると、 0 歳から 14 歳までの年少人口と 15 歳から 64 歳までの生産年齢人口は減少する一方で、 65 歳以上の老齢人口は、 1995 年（平成７年）に初めて年少人口を上回るなど増加している。</t>
  </si>
  <si>
    <t>【公共施設】
R2年：11.3万㎡
【インフラ】
　道路　337,573m 
　自転車歩行者道　237ｍ
　農道　233,983ｍ
　林道　78,546ｍ
　 橋りょう　2,990m
　上水道　(導：8,843ｍ　送：10,584ｍ　配：155,357ｍ）
　下水道　53,590ｍ
　</t>
    <rPh sb="80" eb="81">
      <t>キョウ</t>
    </rPh>
    <rPh sb="93" eb="96">
      <t>ジョウスイドウ</t>
    </rPh>
    <rPh sb="107" eb="108">
      <t>オク</t>
    </rPh>
    <rPh sb="117" eb="118">
      <t>ハイ</t>
    </rPh>
    <rPh sb="130" eb="133">
      <t>ゲスイドウ</t>
    </rPh>
    <phoneticPr fontId="15"/>
  </si>
  <si>
    <t>(1) 施設の老朽化
(2) ニーズの変化
(3) 財源の不足
(4)修繕・維持管理・耐震化</t>
  </si>
  <si>
    <t>本町が所有する建築系公共施設を、すべて大規模修繕を実施し、現状規模のまま建替えた場合、今後 40 年間で約 461.6 億円（年間平均約 12.8 億円）の更新費用がかかる見込み。</t>
  </si>
  <si>
    <t>予防保全的に長寿命化対策を行い、長寿命化を図り建物を 80 年使用した場合の維持・更新費用を算出します。その結果、 40 年間の維持・更新費用は約 360.0 億円 （年間平均約10.0 億円） となり、総務省型の場合より、約 101.5 億円の削減が見込める。</t>
  </si>
  <si>
    <t>公共施設等の更新費用推計（2021 年度～ 2030 年度）は約 167.1 億円（年間 16.7 億円）　方針が現状維持となっている施設については、改修費などが費用推計に 含まれていないため 、施設の状態によっ ては本計画を随時見直す必要がある。</t>
  </si>
  <si>
    <t>施設の老朽度や維持管理費用等に関する情報の一元管理、修繕や建替えに あたっての優先順位の意思決定、個別の事業計画と全体方針との調整など、庁内横断的な取組が必要で あり、それらの取組を推進するため、一元的に管理できる体制 を 整備 する。</t>
  </si>
  <si>
    <t>日常管理では、建物を維持管理するための日常の点検・保守ｎよって、建物の劣化及び機能低下を防ぎ、建物をいつまでも美しいく使っていくための総合的な管理運営や実際の点検・保守・整備などの業務を行う。</t>
    <rPh sb="0" eb="2">
      <t>ニチジョウ</t>
    </rPh>
    <rPh sb="2" eb="4">
      <t>カンリ</t>
    </rPh>
    <rPh sb="7" eb="9">
      <t>タテモノ</t>
    </rPh>
    <rPh sb="10" eb="14">
      <t>イジカンリ</t>
    </rPh>
    <rPh sb="19" eb="21">
      <t>ニチジョウ</t>
    </rPh>
    <rPh sb="22" eb="24">
      <t>テンケン</t>
    </rPh>
    <rPh sb="25" eb="27">
      <t>ホシュ</t>
    </rPh>
    <rPh sb="32" eb="34">
      <t>タテモノ</t>
    </rPh>
    <rPh sb="35" eb="37">
      <t>レッカ</t>
    </rPh>
    <rPh sb="37" eb="38">
      <t>オヨ</t>
    </rPh>
    <rPh sb="39" eb="41">
      <t>キノウ</t>
    </rPh>
    <rPh sb="41" eb="43">
      <t>テイカ</t>
    </rPh>
    <rPh sb="44" eb="45">
      <t>フセ</t>
    </rPh>
    <rPh sb="47" eb="49">
      <t>タテモノ</t>
    </rPh>
    <rPh sb="55" eb="56">
      <t>ウツク</t>
    </rPh>
    <rPh sb="59" eb="60">
      <t>ツカ</t>
    </rPh>
    <rPh sb="67" eb="69">
      <t>ソウゴウ</t>
    </rPh>
    <rPh sb="69" eb="70">
      <t>テキ</t>
    </rPh>
    <rPh sb="71" eb="73">
      <t>カンリ</t>
    </rPh>
    <rPh sb="73" eb="75">
      <t>ウンエイ</t>
    </rPh>
    <rPh sb="76" eb="78">
      <t>ジッサイ</t>
    </rPh>
    <rPh sb="79" eb="81">
      <t>テンケン</t>
    </rPh>
    <rPh sb="82" eb="84">
      <t>ホシュ</t>
    </rPh>
    <rPh sb="85" eb="87">
      <t>セイビ</t>
    </rPh>
    <rPh sb="90" eb="92">
      <t>ギョウム</t>
    </rPh>
    <rPh sb="93" eb="94">
      <t>オコナ</t>
    </rPh>
    <phoneticPr fontId="5"/>
  </si>
  <si>
    <t>公共施設が更新される理由には、施設の耐久性、不具合性、施設の規模広さ・高さ 、使いやすさ、陳腐化の他に 、施設に求められる様々な性能面 及び 法規対応において 要求水準を満足できない場合があるので、更新の際には種々の診断を行って更新の理由を明確する。</t>
  </si>
  <si>
    <t>施設の安全性及び耐久性の観点から、それにかかる安全確保の項目を抽出して図式化にし、その中から高度な危険性が認められる項目を絞り込み評価し、危険性が認められた施設については、評価の内容に沿って安全確保の改修を実施する。</t>
    <rPh sb="0" eb="2">
      <t>シセツ</t>
    </rPh>
    <rPh sb="3" eb="6">
      <t>アンゼンセイ</t>
    </rPh>
    <rPh sb="6" eb="7">
      <t>オヨ</t>
    </rPh>
    <rPh sb="8" eb="11">
      <t>タイキュウセイ</t>
    </rPh>
    <rPh sb="12" eb="14">
      <t>カンテン</t>
    </rPh>
    <rPh sb="23" eb="27">
      <t>アンゼンカクホ</t>
    </rPh>
    <rPh sb="28" eb="30">
      <t>コウモク</t>
    </rPh>
    <rPh sb="31" eb="33">
      <t>チュウシュツ</t>
    </rPh>
    <rPh sb="35" eb="38">
      <t>ズシキカ</t>
    </rPh>
    <rPh sb="43" eb="44">
      <t>ナカ</t>
    </rPh>
    <rPh sb="46" eb="48">
      <t>コウド</t>
    </rPh>
    <rPh sb="49" eb="51">
      <t>キケン</t>
    </rPh>
    <rPh sb="51" eb="52">
      <t>セイ</t>
    </rPh>
    <rPh sb="53" eb="54">
      <t>ミト</t>
    </rPh>
    <rPh sb="58" eb="60">
      <t>コウモク</t>
    </rPh>
    <rPh sb="61" eb="62">
      <t>シボ</t>
    </rPh>
    <rPh sb="63" eb="64">
      <t>コ</t>
    </rPh>
    <rPh sb="65" eb="67">
      <t>ヒョウカ</t>
    </rPh>
    <rPh sb="69" eb="71">
      <t>キケン</t>
    </rPh>
    <rPh sb="71" eb="72">
      <t>セイ</t>
    </rPh>
    <rPh sb="73" eb="74">
      <t>ミト</t>
    </rPh>
    <rPh sb="78" eb="80">
      <t>シセツ</t>
    </rPh>
    <rPh sb="86" eb="88">
      <t>ヒョウカ</t>
    </rPh>
    <rPh sb="89" eb="91">
      <t>ナイヨウ</t>
    </rPh>
    <rPh sb="92" eb="93">
      <t>ソ</t>
    </rPh>
    <rPh sb="95" eb="99">
      <t>アンゼンカクホ</t>
    </rPh>
    <rPh sb="100" eb="102">
      <t>カイシュウ</t>
    </rPh>
    <rPh sb="103" eb="105">
      <t>ジッシ</t>
    </rPh>
    <phoneticPr fontId="5"/>
  </si>
  <si>
    <t>1981年以前に建てられた旧耐震基準の建築物は、ほぼ耐震改修済みであるものの、公共施設等には災害時に於ける拠点や物資及び人員の輸送施設として、重要な機能を担っていることから、発災時に十分な機能が発揮できるよう、引き続き防災・耐震性能等の向上に努めます。</t>
    <rPh sb="4" eb="5">
      <t>ネン</t>
    </rPh>
    <rPh sb="5" eb="7">
      <t>イゼン</t>
    </rPh>
    <rPh sb="8" eb="9">
      <t>タ</t>
    </rPh>
    <rPh sb="13" eb="14">
      <t>キュウ</t>
    </rPh>
    <rPh sb="14" eb="16">
      <t>タイシン</t>
    </rPh>
    <rPh sb="16" eb="18">
      <t>キジュン</t>
    </rPh>
    <rPh sb="19" eb="21">
      <t>ケンチク</t>
    </rPh>
    <rPh sb="21" eb="22">
      <t>ブツ</t>
    </rPh>
    <rPh sb="26" eb="28">
      <t>タイシン</t>
    </rPh>
    <rPh sb="28" eb="30">
      <t>カイシュウ</t>
    </rPh>
    <rPh sb="30" eb="31">
      <t>スミ</t>
    </rPh>
    <rPh sb="39" eb="41">
      <t>コウキョウ</t>
    </rPh>
    <rPh sb="41" eb="43">
      <t>シセツ</t>
    </rPh>
    <rPh sb="43" eb="44">
      <t>トウ</t>
    </rPh>
    <rPh sb="46" eb="48">
      <t>サイガイ</t>
    </rPh>
    <rPh sb="48" eb="49">
      <t>ジ</t>
    </rPh>
    <rPh sb="50" eb="51">
      <t>オ</t>
    </rPh>
    <rPh sb="53" eb="55">
      <t>キョテン</t>
    </rPh>
    <rPh sb="56" eb="58">
      <t>ブッシ</t>
    </rPh>
    <rPh sb="58" eb="59">
      <t>オヨ</t>
    </rPh>
    <rPh sb="60" eb="62">
      <t>ジンイン</t>
    </rPh>
    <rPh sb="63" eb="65">
      <t>ユソウ</t>
    </rPh>
    <rPh sb="65" eb="67">
      <t>シセツ</t>
    </rPh>
    <rPh sb="71" eb="73">
      <t>ジュウヨウ</t>
    </rPh>
    <rPh sb="74" eb="76">
      <t>キノウ</t>
    </rPh>
    <rPh sb="77" eb="78">
      <t>ニナ</t>
    </rPh>
    <rPh sb="87" eb="88">
      <t>ハツ</t>
    </rPh>
    <rPh sb="88" eb="89">
      <t>サイ</t>
    </rPh>
    <rPh sb="89" eb="90">
      <t>ジ</t>
    </rPh>
    <rPh sb="91" eb="93">
      <t>ジュウブン</t>
    </rPh>
    <rPh sb="94" eb="96">
      <t>キノウ</t>
    </rPh>
    <rPh sb="97" eb="99">
      <t>ハッキ</t>
    </rPh>
    <rPh sb="105" eb="106">
      <t>ヒ</t>
    </rPh>
    <rPh sb="107" eb="108">
      <t>ツヅ</t>
    </rPh>
    <rPh sb="109" eb="111">
      <t>ボウサイ</t>
    </rPh>
    <rPh sb="112" eb="114">
      <t>タイシン</t>
    </rPh>
    <rPh sb="114" eb="115">
      <t>セイ</t>
    </rPh>
    <rPh sb="115" eb="116">
      <t>ノウ</t>
    </rPh>
    <rPh sb="116" eb="117">
      <t>トウ</t>
    </rPh>
    <rPh sb="118" eb="120">
      <t>コウジョウ</t>
    </rPh>
    <rPh sb="121" eb="122">
      <t>ツト</t>
    </rPh>
    <phoneticPr fontId="5"/>
  </si>
  <si>
    <t>施設の寿命を延ばすには、長寿命改修工事が必要となります。本町の公共施設等では、建替周期は大規模修繕工事を経て60 年とし、その時点で診断を行いさらに使用が可能であれば長寿命改修工事を行って80 年まで長期使用し費用削減に努める。</t>
  </si>
  <si>
    <t>ユニバーサルデザイン２０２０行動計画における考え方等を踏まえ、公共施設等の計画的な改修等によるユニバーサルデザイン化の推進を図る。</t>
    <rPh sb="14" eb="16">
      <t>コウドウ</t>
    </rPh>
    <rPh sb="16" eb="18">
      <t>ケイカク</t>
    </rPh>
    <rPh sb="22" eb="23">
      <t>カンガ</t>
    </rPh>
    <rPh sb="24" eb="25">
      <t>カタ</t>
    </rPh>
    <rPh sb="25" eb="26">
      <t>トウ</t>
    </rPh>
    <rPh sb="27" eb="28">
      <t>フ</t>
    </rPh>
    <rPh sb="31" eb="33">
      <t>コウキョウ</t>
    </rPh>
    <rPh sb="33" eb="35">
      <t>シセツ</t>
    </rPh>
    <rPh sb="35" eb="36">
      <t>ナド</t>
    </rPh>
    <rPh sb="37" eb="39">
      <t>ケイカク</t>
    </rPh>
    <rPh sb="39" eb="40">
      <t>テキ</t>
    </rPh>
    <rPh sb="41" eb="43">
      <t>カイシュウ</t>
    </rPh>
    <rPh sb="43" eb="44">
      <t>トウ</t>
    </rPh>
    <rPh sb="57" eb="58">
      <t>カ</t>
    </rPh>
    <rPh sb="59" eb="61">
      <t>スイシン</t>
    </rPh>
    <rPh sb="62" eb="63">
      <t>ハカ</t>
    </rPh>
    <phoneticPr fontId="5"/>
  </si>
  <si>
    <t>公共施設等においても省エネや再エネ利用、脱炭素化の推進など世界基準の開発目標を 意識した取組を推進することで、持続可能なまちづくりと地域活性化を目指します。 具体的には、太陽光発電や太陽熱利用などの再生 可能エネルギー、蓄電池システムを活用した設備を公共施設等へ導入、既存設備の省エネル ギー型や温室効果ガス排出量の少ない機器への転換等について、経済性や施設特性も考慮 しながら推進します。</t>
    <rPh sb="0" eb="2">
      <t>コウキョウ</t>
    </rPh>
    <rPh sb="2" eb="4">
      <t>シセツ</t>
    </rPh>
    <rPh sb="4" eb="5">
      <t>トウ</t>
    </rPh>
    <phoneticPr fontId="5"/>
  </si>
  <si>
    <t>現状規模を維持しての公共施設等の更新が、多額の費用を伴うことから、建替えよりもまず施設の複合化など、より費用がかからない方法を検討し、これにより不要となった施設は除却可能施設として処分方法を検討。</t>
  </si>
  <si>
    <t>施設マネジメントを運営するにあたり、施設点検から始まり、利用状況等の調査や施設の修繕等、施設の維持管理や運営を実施することで、計画的な保全が実現できます。
本計画を効果的・効率的に実現するためにも、蓄積された情報だけでなく、地方公会計との連携も活用する。</t>
  </si>
  <si>
    <t>施設マネジメントを運営するにあたり、施設点検から始まり、利用状況等の調査や施設の修繕など、施設の維持管理や運営を実施することで、計画的な保全が実現できます。
本計画を効率的、効果的に実現するためにも、蓄積された情報だけでなく、地方公会計との連携も活用する。</t>
  </si>
  <si>
    <t>建物系施設を各分類に分け、建物系施設、インフラ系施設のそれぞれに基本的な方針を記載。</t>
    <rPh sb="0" eb="5">
      <t>タテモノケイシセツ</t>
    </rPh>
    <rPh sb="6" eb="7">
      <t>カク</t>
    </rPh>
    <rPh sb="7" eb="9">
      <t>ブンルイ</t>
    </rPh>
    <rPh sb="10" eb="11">
      <t>ワ</t>
    </rPh>
    <rPh sb="13" eb="18">
      <t>タテモノケイシセツ</t>
    </rPh>
    <rPh sb="23" eb="26">
      <t>ケイシセツ</t>
    </rPh>
    <rPh sb="32" eb="35">
      <t>キホンテキ</t>
    </rPh>
    <rPh sb="36" eb="38">
      <t>ホウシン</t>
    </rPh>
    <rPh sb="39" eb="41">
      <t>キサイ</t>
    </rPh>
    <phoneticPr fontId="15"/>
  </si>
  <si>
    <t>策定年度から改訂年度の間で、新築、解体、売却、無償譲渡、用途変更となった施設をまとめる。</t>
    <rPh sb="0" eb="2">
      <t>サクテイ</t>
    </rPh>
    <rPh sb="2" eb="4">
      <t>ネンド</t>
    </rPh>
    <rPh sb="6" eb="8">
      <t>カイテイ</t>
    </rPh>
    <rPh sb="8" eb="10">
      <t>ネンド</t>
    </rPh>
    <rPh sb="11" eb="12">
      <t>アイダ</t>
    </rPh>
    <rPh sb="14" eb="16">
      <t>シンチク</t>
    </rPh>
    <rPh sb="17" eb="19">
      <t>カイタイ</t>
    </rPh>
    <rPh sb="20" eb="22">
      <t>バイキャク</t>
    </rPh>
    <rPh sb="23" eb="25">
      <t>ムショウ</t>
    </rPh>
    <rPh sb="25" eb="27">
      <t>ジョウト</t>
    </rPh>
    <rPh sb="28" eb="32">
      <t>ヨウトヘンコウ</t>
    </rPh>
    <rPh sb="36" eb="38">
      <t>シセツ</t>
    </rPh>
    <phoneticPr fontId="15"/>
  </si>
  <si>
    <t>年代別人口の見通しは、国立社会保障・人口問題研究所による本町の将来人口の予測を基にしている。２０１５（Ｈ２７）7,345人→２０４０（Ｒ２２）5,268人。　15歳未満1,090人→５２０人　１５～６４歳3,883人→2,549人　６５歳以上　2,372人→2,199人</t>
  </si>
  <si>
    <t>【公共施設】（Ｒ３．３．３１現在）　　　　　　　　　　　　　　庁舎等８９施設・　　　２５４棟・９９，２３１㎡　　　　　　　　　　　　　　　　　　　【インフラ施設】（Ｒ３．３．３１現在）　　　　　　　　　　　　　　　　道路１８９㎞、橋梁１㎞　　　　　　　　　　　　　　　　　　　　　　　　　　　上水道６２㎞、下水道３４㎞</t>
  </si>
  <si>
    <t>町有施設の今後３５年間の更新費用４８１億円　　　　　　　　　　　　　　　　　　　　　　　町有施設の老朽化、将来的な人口減少・人口構造の変化等限られた財源の中での老朽化対策が課題</t>
  </si>
  <si>
    <t>・施設令和4年度～35年間３２３億円　　　　　　　　　　　　　　・道路令和４年度～３５年間１３９．７億円　　　　　　　　　　　　　・橋梁令和4年度～３５年間１７．９億円　　　　　　　　　　　　　　・上水道令和4年度～３５年間３４．８億円　　　　　　　　　・下水道令和4年度～３５年間２２．３億円</t>
  </si>
  <si>
    <t>今後35年間の更新費用の推計総額は323億円となり、年間更新費用の平均は9.2億円となる。</t>
    <rPh sb="0" eb="2">
      <t>コンゴ</t>
    </rPh>
    <rPh sb="4" eb="6">
      <t>ネンカン</t>
    </rPh>
    <rPh sb="7" eb="9">
      <t>コウシン</t>
    </rPh>
    <rPh sb="9" eb="11">
      <t>ヒヨウ</t>
    </rPh>
    <rPh sb="12" eb="14">
      <t>スイケイ</t>
    </rPh>
    <rPh sb="14" eb="16">
      <t>ソウガク</t>
    </rPh>
    <rPh sb="20" eb="22">
      <t>オクエン</t>
    </rPh>
    <rPh sb="26" eb="28">
      <t>ネンカン</t>
    </rPh>
    <rPh sb="28" eb="30">
      <t>コウシン</t>
    </rPh>
    <rPh sb="30" eb="32">
      <t>ヒヨウ</t>
    </rPh>
    <rPh sb="33" eb="35">
      <t>ヘイキン</t>
    </rPh>
    <rPh sb="39" eb="41">
      <t>オクエン</t>
    </rPh>
    <phoneticPr fontId="11"/>
  </si>
  <si>
    <t>本町が所有する全ての施設において構造問わず20年程度の長寿命化を行った場合は、従来試算に比べて、約76億円の削減効果が認められる。ただし機能向上、解体費は含まず、設備向上は現状維持として試算している。</t>
    <rPh sb="0" eb="1">
      <t>ホン</t>
    </rPh>
    <rPh sb="1" eb="2">
      <t>マチ</t>
    </rPh>
    <rPh sb="3" eb="5">
      <t>ショユウ</t>
    </rPh>
    <rPh sb="7" eb="8">
      <t>スベ</t>
    </rPh>
    <rPh sb="10" eb="12">
      <t>シセツ</t>
    </rPh>
    <rPh sb="16" eb="18">
      <t>コウゾウ</t>
    </rPh>
    <rPh sb="18" eb="19">
      <t>ト</t>
    </rPh>
    <rPh sb="23" eb="24">
      <t>ネン</t>
    </rPh>
    <rPh sb="24" eb="26">
      <t>テイド</t>
    </rPh>
    <rPh sb="27" eb="30">
      <t>チョウジュミョウ</t>
    </rPh>
    <rPh sb="30" eb="31">
      <t>カ</t>
    </rPh>
    <rPh sb="32" eb="33">
      <t>オコナ</t>
    </rPh>
    <rPh sb="35" eb="37">
      <t>バアイ</t>
    </rPh>
    <rPh sb="39" eb="41">
      <t>ジュウライ</t>
    </rPh>
    <rPh sb="41" eb="43">
      <t>シサン</t>
    </rPh>
    <rPh sb="44" eb="45">
      <t>クラ</t>
    </rPh>
    <rPh sb="48" eb="49">
      <t>ヤク</t>
    </rPh>
    <rPh sb="51" eb="53">
      <t>オクエン</t>
    </rPh>
    <rPh sb="54" eb="56">
      <t>サクゲン</t>
    </rPh>
    <rPh sb="56" eb="58">
      <t>コウカ</t>
    </rPh>
    <rPh sb="59" eb="60">
      <t>ミト</t>
    </rPh>
    <rPh sb="68" eb="70">
      <t>キノウ</t>
    </rPh>
    <rPh sb="70" eb="72">
      <t>コウジョウ</t>
    </rPh>
    <rPh sb="73" eb="75">
      <t>カイタイ</t>
    </rPh>
    <rPh sb="75" eb="76">
      <t>ヒ</t>
    </rPh>
    <rPh sb="77" eb="78">
      <t>フク</t>
    </rPh>
    <rPh sb="81" eb="83">
      <t>セツビ</t>
    </rPh>
    <rPh sb="83" eb="85">
      <t>コウジョウ</t>
    </rPh>
    <rPh sb="86" eb="88">
      <t>ゲンジョウ</t>
    </rPh>
    <rPh sb="88" eb="90">
      <t>イジ</t>
    </rPh>
    <rPh sb="93" eb="95">
      <t>シサン</t>
    </rPh>
    <phoneticPr fontId="11"/>
  </si>
  <si>
    <t>計画の進行管理と公共施設等に係る更新、修繕等年度計画の実線、管理等をひとつの部署で一体的に実践していく。ハード面の事業評価が可能な専門部署の設置を検討する。</t>
  </si>
  <si>
    <t>脱炭素社会に向けた公共施設に係るエネルギー事業については、民間との協業、民間資金等（ｐｐｐ／ｐｆｉ）の積極的な活用も検討していく。</t>
  </si>
  <si>
    <t>公共施設の安全確保や、効率的かつ効果的な維持管理・更新等の方向性や整備の優先度を検討する上で、公共施設等の点検・診断を的確に行うことが重要となる。施設管理者による日常点検、法令等に基づく定期点検、災害や事故発生時に行う緊急点検の３種類の点検結果の一元化を行い、点検履歴、修繕履歴の蓄積を行うことを目的とするデータベースを構築する。</t>
  </si>
  <si>
    <t>公共施設等に関する保全のための情報をデータ化し、データの活用、継続性、統一性、効果性を高めていき、情報を一元的に管理し、年度により大きく変動する公共施設等の改修や更新に要する費用を施設の選択と集中、且つ優先順位を定め、各年度の予算の標準化に努め、将来の施設の維持･更新に活用するほか、社会経済情勢の変化に的確に対応できるよう、適宜計画を見直し、ＰＤＣＡサイクルを循環していく物とする。</t>
    <rPh sb="0" eb="2">
      <t>コウキョウ</t>
    </rPh>
    <rPh sb="2" eb="4">
      <t>シセツ</t>
    </rPh>
    <rPh sb="4" eb="5">
      <t>トウ</t>
    </rPh>
    <rPh sb="6" eb="7">
      <t>カン</t>
    </rPh>
    <rPh sb="9" eb="11">
      <t>ホゼン</t>
    </rPh>
    <rPh sb="15" eb="17">
      <t>ジョウホウ</t>
    </rPh>
    <rPh sb="21" eb="22">
      <t>カ</t>
    </rPh>
    <rPh sb="28" eb="30">
      <t>カツヨウ</t>
    </rPh>
    <rPh sb="31" eb="34">
      <t>ケイゾクセイ</t>
    </rPh>
    <rPh sb="35" eb="38">
      <t>トウイツセイ</t>
    </rPh>
    <rPh sb="39" eb="42">
      <t>コウカセイ</t>
    </rPh>
    <rPh sb="43" eb="44">
      <t>タカ</t>
    </rPh>
    <rPh sb="49" eb="51">
      <t>ジョウホウ</t>
    </rPh>
    <rPh sb="52" eb="55">
      <t>イチゲンテキ</t>
    </rPh>
    <rPh sb="56" eb="58">
      <t>カンリ</t>
    </rPh>
    <rPh sb="60" eb="62">
      <t>ネンド</t>
    </rPh>
    <rPh sb="65" eb="66">
      <t>オオ</t>
    </rPh>
    <rPh sb="68" eb="70">
      <t>ヘンドウ</t>
    </rPh>
    <rPh sb="72" eb="74">
      <t>コウキョウ</t>
    </rPh>
    <rPh sb="74" eb="76">
      <t>シセツ</t>
    </rPh>
    <rPh sb="76" eb="77">
      <t>トウ</t>
    </rPh>
    <rPh sb="78" eb="80">
      <t>カイシュウ</t>
    </rPh>
    <rPh sb="81" eb="83">
      <t>コウシン</t>
    </rPh>
    <rPh sb="84" eb="85">
      <t>ヨウ</t>
    </rPh>
    <rPh sb="87" eb="89">
      <t>ヒヨウ</t>
    </rPh>
    <rPh sb="90" eb="92">
      <t>シセツ</t>
    </rPh>
    <rPh sb="93" eb="95">
      <t>センタク</t>
    </rPh>
    <rPh sb="96" eb="98">
      <t>シュウチュウ</t>
    </rPh>
    <rPh sb="99" eb="100">
      <t>カ</t>
    </rPh>
    <rPh sb="101" eb="103">
      <t>ユウセン</t>
    </rPh>
    <rPh sb="103" eb="105">
      <t>ジュンイ</t>
    </rPh>
    <rPh sb="106" eb="107">
      <t>サダ</t>
    </rPh>
    <rPh sb="109" eb="112">
      <t>カクネンド</t>
    </rPh>
    <rPh sb="113" eb="115">
      <t>ヨサン</t>
    </rPh>
    <rPh sb="116" eb="119">
      <t>ヒョウジュンカ</t>
    </rPh>
    <rPh sb="120" eb="121">
      <t>ツト</t>
    </rPh>
    <rPh sb="123" eb="125">
      <t>ショウライ</t>
    </rPh>
    <rPh sb="126" eb="128">
      <t>シセツ</t>
    </rPh>
    <rPh sb="129" eb="131">
      <t>イジ</t>
    </rPh>
    <rPh sb="132" eb="134">
      <t>コウシン</t>
    </rPh>
    <rPh sb="135" eb="137">
      <t>カツヨウ</t>
    </rPh>
    <rPh sb="142" eb="144">
      <t>シャカイ</t>
    </rPh>
    <rPh sb="144" eb="146">
      <t>ケイザイ</t>
    </rPh>
    <rPh sb="146" eb="148">
      <t>ジョウセイ</t>
    </rPh>
    <rPh sb="149" eb="151">
      <t>ヘンカ</t>
    </rPh>
    <rPh sb="152" eb="154">
      <t>テキカク</t>
    </rPh>
    <rPh sb="155" eb="157">
      <t>タイオウ</t>
    </rPh>
    <rPh sb="163" eb="165">
      <t>テキギ</t>
    </rPh>
    <rPh sb="165" eb="167">
      <t>ケイカク</t>
    </rPh>
    <rPh sb="168" eb="170">
      <t>ミナオ</t>
    </rPh>
    <rPh sb="181" eb="183">
      <t>ジュンカン</t>
    </rPh>
    <rPh sb="187" eb="188">
      <t>モノ</t>
    </rPh>
    <phoneticPr fontId="11"/>
  </si>
  <si>
    <t>利用度の高い施設の中でも、旧耐震基準のよって建設され、かつ耐震補強が終わっていない施設が存在するため、施設の案税の確保を最優先にして耐震化もしくは施設更新による安全性の確保を図る。また、施設の安全性の確保については、天井・窓ガラス・内外壁等の非構造部材の安全対策も実施する。</t>
    <rPh sb="0" eb="3">
      <t>リヨウド</t>
    </rPh>
    <rPh sb="4" eb="5">
      <t>タカ</t>
    </rPh>
    <rPh sb="6" eb="8">
      <t>シセツ</t>
    </rPh>
    <rPh sb="9" eb="10">
      <t>ナカ</t>
    </rPh>
    <rPh sb="13" eb="14">
      <t>キュウ</t>
    </rPh>
    <rPh sb="14" eb="16">
      <t>タイシン</t>
    </rPh>
    <rPh sb="16" eb="18">
      <t>キジュン</t>
    </rPh>
    <rPh sb="22" eb="24">
      <t>ケンセツ</t>
    </rPh>
    <rPh sb="29" eb="31">
      <t>タイシン</t>
    </rPh>
    <rPh sb="31" eb="33">
      <t>ホキョウ</t>
    </rPh>
    <rPh sb="34" eb="35">
      <t>オ</t>
    </rPh>
    <rPh sb="41" eb="43">
      <t>シセツ</t>
    </rPh>
    <rPh sb="44" eb="46">
      <t>ソンザイ</t>
    </rPh>
    <rPh sb="51" eb="53">
      <t>シセツ</t>
    </rPh>
    <rPh sb="54" eb="55">
      <t>アン</t>
    </rPh>
    <rPh sb="55" eb="56">
      <t>ゼイ</t>
    </rPh>
    <rPh sb="57" eb="59">
      <t>カクホ</t>
    </rPh>
    <rPh sb="60" eb="63">
      <t>サイユウセン</t>
    </rPh>
    <rPh sb="66" eb="69">
      <t>タイシンカ</t>
    </rPh>
    <rPh sb="73" eb="75">
      <t>シセツ</t>
    </rPh>
    <rPh sb="75" eb="77">
      <t>コウシン</t>
    </rPh>
    <rPh sb="80" eb="83">
      <t>アンゼンセイ</t>
    </rPh>
    <rPh sb="84" eb="86">
      <t>カクホ</t>
    </rPh>
    <rPh sb="87" eb="88">
      <t>ハカ</t>
    </rPh>
    <rPh sb="93" eb="95">
      <t>シセツ</t>
    </rPh>
    <rPh sb="96" eb="99">
      <t>アンゼンセイ</t>
    </rPh>
    <rPh sb="100" eb="102">
      <t>カクホ</t>
    </rPh>
    <rPh sb="108" eb="110">
      <t>テンジョウ</t>
    </rPh>
    <rPh sb="111" eb="112">
      <t>マド</t>
    </rPh>
    <rPh sb="116" eb="118">
      <t>ナイガイ</t>
    </rPh>
    <rPh sb="118" eb="119">
      <t>カベ</t>
    </rPh>
    <rPh sb="119" eb="120">
      <t>トウ</t>
    </rPh>
    <rPh sb="121" eb="122">
      <t>ヒ</t>
    </rPh>
    <rPh sb="122" eb="124">
      <t>コウゾウ</t>
    </rPh>
    <rPh sb="124" eb="126">
      <t>ブザイ</t>
    </rPh>
    <rPh sb="127" eb="129">
      <t>アンゼン</t>
    </rPh>
    <rPh sb="129" eb="131">
      <t>タイサク</t>
    </rPh>
    <rPh sb="132" eb="134">
      <t>ジッシ</t>
    </rPh>
    <phoneticPr fontId="11"/>
  </si>
  <si>
    <t>施設の状況を把握した上で、所管課内にとどまらず、全庁的な体制で検討していく。</t>
  </si>
  <si>
    <t>障がいの有無、年齢、性別、言語等に関わらず多様な人々が利用しやすいユニバーサルデザインに配慮する。</t>
    <rPh sb="0" eb="1">
      <t>ショウ</t>
    </rPh>
    <rPh sb="4" eb="6">
      <t>ウム</t>
    </rPh>
    <rPh sb="7" eb="9">
      <t>ネンレイ</t>
    </rPh>
    <rPh sb="10" eb="12">
      <t>セイベツ</t>
    </rPh>
    <rPh sb="13" eb="15">
      <t>ゲンゴ</t>
    </rPh>
    <rPh sb="15" eb="16">
      <t>トウ</t>
    </rPh>
    <rPh sb="17" eb="18">
      <t>カカ</t>
    </rPh>
    <rPh sb="21" eb="23">
      <t>タヨウ</t>
    </rPh>
    <rPh sb="24" eb="26">
      <t>ヒトビト</t>
    </rPh>
    <rPh sb="27" eb="29">
      <t>リヨウ</t>
    </rPh>
    <rPh sb="44" eb="46">
      <t>ハイリョ</t>
    </rPh>
    <phoneticPr fontId="11"/>
  </si>
  <si>
    <t>国と地方の共同・競争による地域における２０５０年脱炭素社会の実現に向けて、本町の公共施設の維持管理・更新においては、省エネルギー設備や自然再生エネルギーの採用を積極的に検討していく。</t>
  </si>
  <si>
    <t>それぞれの施設が持つ機能の必要性について、行政サービスとしての役割を終えていないのか、民間等の施設によって代替え可能な機能ではないか等の検討を行い、その機能が不要と判断したものについては、他の機能による有効活用や除去を行う。施設の性質上、廃止が出来ない施設については、機能の維持を前提として規模の適正化を検討する。</t>
  </si>
  <si>
    <t>③令和４年後必要とされる建築物の更新費用は、年間約１３．７億円必要となる。過去の投資的経費は年間約９．６億円であり、現状の予算規模でも、既に年間約４．１億円の不足が生じると推計されている。本町の人口ビジョンでは、令和４２年の人口は５４３９人を確保することを目標としている。これは令和２年の人口６９３４人から約２２%の減少となる。本町では、これらを勘案し、計画策定時に設定した１０年間で更新費用２０％の削減を目指す。</t>
  </si>
  <si>
    <t>資産額や減価償却費等を含めたコスト構造の見えるか（可視化）を図るため、固定資産台帳、施設別・事業別財務諸表との連動を進め、公共施設等の効果的な維持管理を推進する。</t>
  </si>
  <si>
    <t>詳細検討後、財産分類を行い、公共施設の対応における分類を行う。</t>
  </si>
  <si>
    <t>推進計画の定期的な検証と見直しに当たっては、推進計画の策定、アセットマネージメントの取り組みの実施、実施結果の検証、推進計画の見直しといった、ＰＤＣＡのマネジメントサイクルに基づいて実施する。</t>
  </si>
  <si>
    <t>施設の更新や大規模改修時に、必要な機能の検討を行う</t>
  </si>
  <si>
    <t>綾町公共施設等個別施設計画2020～2029　　　　　　　　　　　　綾町体育施設個別施設計画2018～2027　　　　　　　　　　　　　　　綾町学校施設等長寿命化計画2018～2027　　　　　　　　　　　　　　　　　綾町公営住宅等長寿命化計画2016～2025　　　　　　　　　　綾町橋梁長寿命化修繕計画2021～2030</t>
  </si>
  <si>
    <t>・総人口はS60をピークにH27まで9.5%減。H27からR42までH27比41.4%減。
・高齢化率はH27：29.5%からR42：39.8%まで上昇。</t>
  </si>
  <si>
    <t>【公共施設】R2：9.4万㎡
【インフラ】すべてR4
道路延長　713路線　28.0万ｍ
農道延長　248路線　5.3万ｍ
橋梁延長　120橋　0.1万ｍ
上水道（水道管敷設総延長）　16.5万ｍ
上水道（浄水場・ポンプ場）　4施設　0.1万㎡
下水道（管渠延長）　5.0万ｍ
下水道（浄化センター）1施設　0.4万㎡</t>
  </si>
  <si>
    <t>人口減少により施設が過剰となるほか、年少人口及び生産人口の割合が減少し、高齢人口の割合が増えることから、施設の利用ニーズが大きく変化していくことが見込まれる。
また、施設の老朽化対策も喫緊の課題であり、優先順位を定め、計画的に維持管理を実施していく必要がある。
以上のことから、利用ニーズを踏まえた施設の長寿命化や、予防保全に基づく計画的な維持管理・修繕の実施により、財政負担の軽減・平準化を図る。</t>
  </si>
  <si>
    <t>40年間の平均で11.2億円（公共施設のみ）
40年間の平均で17.7億円（公共施設及びインフラ）</t>
  </si>
  <si>
    <t>40年間の平均で7.6億円（公共施設のみ）</t>
  </si>
  <si>
    <t>40年間で約22.5億円（平均0.58億円）の減額</t>
  </si>
  <si>
    <t>全庁的な取組体制の構築を推進</t>
  </si>
  <si>
    <t xml:space="preserve">公共施設等の日常巡回点検、定期点検や法定点検を実施し、建物の劣化及び機能低下の早期発見と現状把握を行い、維持管理や老朽化対策、修繕計画や長寿命化計画の策定などに活用する。
</t>
    <rPh sb="23" eb="25">
      <t>ジッシ</t>
    </rPh>
    <phoneticPr fontId="5"/>
  </si>
  <si>
    <t>適切な維持管理体制に基づくメンテナンス、劣化が軽微な早期段階で予防的な修繕等を行い、施設の延命化を図る。
施設の更新にあたっては、行政と民間とでパートナーシップを組み、PPPやPFIの導入についても積極的に検討する。</t>
  </si>
  <si>
    <t>施設の安全確保に係る項目を参考に 、高い危険性の認められた施設等については、早急に使用停止措置や応急処置などの 改善対策を 講じるなど 、事故の未然防止と利用者の安全確保を最優先に対応する。</t>
    <rPh sb="13" eb="15">
      <t>サンコウ</t>
    </rPh>
    <phoneticPr fontId="5"/>
  </si>
  <si>
    <t>旧耐震基準（1981 年以前）の建物については、順次計画的に耐震診断を実施し、補強が必要な場合は耐震補強工事等を実施していくとともに、新耐震基準（1982 年以降）の建物で耐震化の必要がない建物であっても、老朽化対策と合わせて大規模災害に備えて耐震対策に取り組んでいく。</t>
  </si>
  <si>
    <t>安全確保を最優先しながら、総合的かつ計画的な管理に基づいた予防保全によって、公共施設等の耐用年数以上の長期間使用の実現を目標とする。</t>
  </si>
  <si>
    <t>「ユニバーサルデザイン2020 行動計画」における考え方等を踏まえ、公共施設等の計画的な改修等によるユニバーサルデザイン化の推進を図る。</t>
  </si>
  <si>
    <t>令和４年３月に改訂しており、今後の改定等において検討を行う。</t>
    <rPh sb="0" eb="2">
      <t>レイワ</t>
    </rPh>
    <rPh sb="3" eb="4">
      <t>ネン</t>
    </rPh>
    <rPh sb="5" eb="6">
      <t>ガツ</t>
    </rPh>
    <rPh sb="7" eb="9">
      <t>カイテイ</t>
    </rPh>
    <rPh sb="14" eb="16">
      <t>コンゴ</t>
    </rPh>
    <rPh sb="17" eb="19">
      <t>カイテイ</t>
    </rPh>
    <rPh sb="19" eb="20">
      <t>トウ</t>
    </rPh>
    <rPh sb="24" eb="26">
      <t>ケントウ</t>
    </rPh>
    <rPh sb="27" eb="28">
      <t>オコナ</t>
    </rPh>
    <phoneticPr fontId="5"/>
  </si>
  <si>
    <t>施設規模など量の見直し、量の最適化を図り、利用ニーズに対する余剰施設の洗い出しを行い、多様な方向性と手法について検討していく。</t>
  </si>
  <si>
    <t>【公共施設】
②総床面積5％削減
法定耐用年数の25％以上延長又は経過年数50年以上
【インフラ】
ライフサイクルコストの削減</t>
  </si>
  <si>
    <t>「無駄な施設は持たない」「必要な施設は最大限に活用する」意識のもと資産の売却、用途変更等による貸出、運営方式やPFI/PPPなどの新たな財源調達の方法を検討</t>
  </si>
  <si>
    <t>「計画」「プロジェクト管理」「運営・維持」「評価」による業務サイクルによる継続的な改善が図られる仕組みの構築を推進</t>
  </si>
  <si>
    <t>令和36年度までの計画期間まで総合管理計画の進捗状況等に関する評価を適宜実施する。</t>
    <rPh sb="0" eb="2">
      <t>レイワ</t>
    </rPh>
    <rPh sb="4" eb="6">
      <t>ネンド</t>
    </rPh>
    <rPh sb="9" eb="11">
      <t>ケイカク</t>
    </rPh>
    <rPh sb="11" eb="13">
      <t>キカン</t>
    </rPh>
    <rPh sb="15" eb="17">
      <t>ソウゴウ</t>
    </rPh>
    <phoneticPr fontId="5"/>
  </si>
  <si>
    <t>施設の類型ごとに現状及び課題、今後の方針について記載している。</t>
  </si>
  <si>
    <t>5園あった保育園のうち3園を民間移譲した（平成18年～22年）</t>
  </si>
  <si>
    <t>ピーク時の60％にまで減少すると予測されている</t>
    <rPh sb="3" eb="4">
      <t>ジ</t>
    </rPh>
    <rPh sb="11" eb="13">
      <t>ゲンショウ</t>
    </rPh>
    <rPh sb="16" eb="18">
      <t>ヨソク</t>
    </rPh>
    <phoneticPr fontId="5"/>
  </si>
  <si>
    <t>【公共施設】
R2：11.5万㎡
【インフラ】
R2
・道路：1349.3㎞
・橋梁：12,692㎡
・水道：144,851ｍ</t>
    <rPh sb="1" eb="5">
      <t>コウキョウシセツ</t>
    </rPh>
    <rPh sb="14" eb="15">
      <t>マン</t>
    </rPh>
    <rPh sb="28" eb="30">
      <t>ドウロ</t>
    </rPh>
    <rPh sb="40" eb="41">
      <t>ハシ</t>
    </rPh>
    <rPh sb="52" eb="54">
      <t>スイドウ</t>
    </rPh>
    <phoneticPr fontId="5"/>
  </si>
  <si>
    <t>将来の更新や維持管理の費用の推計</t>
    <rPh sb="0" eb="2">
      <t>ショウライ</t>
    </rPh>
    <rPh sb="3" eb="5">
      <t>コウシン</t>
    </rPh>
    <rPh sb="6" eb="10">
      <t>イジカンリ</t>
    </rPh>
    <rPh sb="11" eb="13">
      <t>ヒヨウ</t>
    </rPh>
    <rPh sb="14" eb="16">
      <t>スイケイ</t>
    </rPh>
    <phoneticPr fontId="5"/>
  </si>
  <si>
    <t>現状規模のまま更新を行った場合、2055（令和37）年までに779億4千万円の更新費用を要し、年平均計算すると毎年19億5千万円かかる</t>
    <rPh sb="0" eb="2">
      <t>ゲンジョウ</t>
    </rPh>
    <rPh sb="2" eb="4">
      <t>キボ</t>
    </rPh>
    <rPh sb="7" eb="9">
      <t>コウシン</t>
    </rPh>
    <rPh sb="10" eb="11">
      <t>オコナ</t>
    </rPh>
    <rPh sb="13" eb="15">
      <t>バアイ</t>
    </rPh>
    <rPh sb="21" eb="23">
      <t>レイワ</t>
    </rPh>
    <rPh sb="26" eb="27">
      <t>ネン</t>
    </rPh>
    <rPh sb="33" eb="34">
      <t>オク</t>
    </rPh>
    <rPh sb="35" eb="38">
      <t>センマンエン</t>
    </rPh>
    <rPh sb="39" eb="41">
      <t>コウシン</t>
    </rPh>
    <rPh sb="41" eb="43">
      <t>ヒヨウ</t>
    </rPh>
    <rPh sb="44" eb="45">
      <t>ヨウ</t>
    </rPh>
    <rPh sb="47" eb="48">
      <t>ネン</t>
    </rPh>
    <rPh sb="48" eb="50">
      <t>ヘイキン</t>
    </rPh>
    <rPh sb="50" eb="52">
      <t>ケイサン</t>
    </rPh>
    <rPh sb="55" eb="57">
      <t>マイトシ</t>
    </rPh>
    <rPh sb="59" eb="60">
      <t>オク</t>
    </rPh>
    <rPh sb="61" eb="62">
      <t>セン</t>
    </rPh>
    <rPh sb="62" eb="63">
      <t>マン</t>
    </rPh>
    <rPh sb="63" eb="64">
      <t>エン</t>
    </rPh>
    <phoneticPr fontId="5"/>
  </si>
  <si>
    <t>今後10年以内に総延床面積を1割程度削減することを目標み据えるものとします。今後40年間の年更新費用額のうち3割（30％）が不足しており、その中でも今後10年間の更新費用割合が高いことであるため、以降は20～40年後の期間で、残りの2割の削減を目標とします。</t>
    <rPh sb="0" eb="2">
      <t>コンゴ</t>
    </rPh>
    <rPh sb="4" eb="5">
      <t>ネン</t>
    </rPh>
    <rPh sb="5" eb="7">
      <t>イナイ</t>
    </rPh>
    <rPh sb="8" eb="9">
      <t>ソウ</t>
    </rPh>
    <rPh sb="9" eb="10">
      <t>ノベ</t>
    </rPh>
    <rPh sb="10" eb="11">
      <t>ユカ</t>
    </rPh>
    <rPh sb="11" eb="13">
      <t>メンセキ</t>
    </rPh>
    <rPh sb="15" eb="16">
      <t>ワリ</t>
    </rPh>
    <rPh sb="16" eb="18">
      <t>テイド</t>
    </rPh>
    <rPh sb="18" eb="20">
      <t>サクゲン</t>
    </rPh>
    <rPh sb="25" eb="27">
      <t>モクヒョウ</t>
    </rPh>
    <rPh sb="28" eb="29">
      <t>ス</t>
    </rPh>
    <rPh sb="38" eb="40">
      <t>コンゴ</t>
    </rPh>
    <rPh sb="42" eb="44">
      <t>ネンカン</t>
    </rPh>
    <rPh sb="45" eb="46">
      <t>ネン</t>
    </rPh>
    <rPh sb="46" eb="48">
      <t>コウシン</t>
    </rPh>
    <rPh sb="48" eb="50">
      <t>ヒヨウ</t>
    </rPh>
    <rPh sb="50" eb="51">
      <t>ガク</t>
    </rPh>
    <rPh sb="55" eb="56">
      <t>ワリ</t>
    </rPh>
    <rPh sb="62" eb="64">
      <t>フソク</t>
    </rPh>
    <rPh sb="71" eb="72">
      <t>ナカ</t>
    </rPh>
    <rPh sb="74" eb="76">
      <t>コンゴ</t>
    </rPh>
    <rPh sb="78" eb="80">
      <t>ネンカン</t>
    </rPh>
    <rPh sb="81" eb="83">
      <t>コウシン</t>
    </rPh>
    <rPh sb="83" eb="85">
      <t>ヒヨウ</t>
    </rPh>
    <rPh sb="85" eb="87">
      <t>ワリアイ</t>
    </rPh>
    <rPh sb="88" eb="89">
      <t>タカ</t>
    </rPh>
    <rPh sb="98" eb="100">
      <t>イコウ</t>
    </rPh>
    <rPh sb="106" eb="108">
      <t>ネンゴ</t>
    </rPh>
    <rPh sb="109" eb="111">
      <t>キカン</t>
    </rPh>
    <rPh sb="113" eb="114">
      <t>ノコ</t>
    </rPh>
    <rPh sb="117" eb="118">
      <t>ワリ</t>
    </rPh>
    <rPh sb="119" eb="121">
      <t>サクゲン</t>
    </rPh>
    <rPh sb="122" eb="124">
      <t>モクヒョウ</t>
    </rPh>
    <phoneticPr fontId="5"/>
  </si>
  <si>
    <t>公共施設等を取り巻く現状や少子高齢化等の社会動向を踏まえながら総合的かつ計画的な管理を行う。また、新規整備を行う際には、多様な利用者に配慮した施設整備に務めるものとする。</t>
    <rPh sb="0" eb="4">
      <t>コウキョウシセツ</t>
    </rPh>
    <rPh sb="4" eb="5">
      <t>ナド</t>
    </rPh>
    <rPh sb="6" eb="7">
      <t>ト</t>
    </rPh>
    <rPh sb="8" eb="9">
      <t>マ</t>
    </rPh>
    <rPh sb="10" eb="12">
      <t>ゲンジョウ</t>
    </rPh>
    <rPh sb="13" eb="18">
      <t>ショウシコウレイカ</t>
    </rPh>
    <rPh sb="18" eb="19">
      <t>ナド</t>
    </rPh>
    <rPh sb="20" eb="22">
      <t>シャカイ</t>
    </rPh>
    <rPh sb="22" eb="24">
      <t>ドウコウ</t>
    </rPh>
    <rPh sb="25" eb="26">
      <t>フ</t>
    </rPh>
    <rPh sb="31" eb="34">
      <t>ソウゴウテキ</t>
    </rPh>
    <rPh sb="36" eb="39">
      <t>ケイカクテキ</t>
    </rPh>
    <rPh sb="40" eb="42">
      <t>カンリ</t>
    </rPh>
    <rPh sb="43" eb="44">
      <t>オコナ</t>
    </rPh>
    <rPh sb="49" eb="53">
      <t>シンキセイビ</t>
    </rPh>
    <rPh sb="54" eb="55">
      <t>オコナ</t>
    </rPh>
    <rPh sb="56" eb="57">
      <t>サイ</t>
    </rPh>
    <rPh sb="60" eb="62">
      <t>タヨウ</t>
    </rPh>
    <rPh sb="63" eb="66">
      <t>リヨウシャ</t>
    </rPh>
    <rPh sb="67" eb="69">
      <t>ハイリョ</t>
    </rPh>
    <rPh sb="71" eb="73">
      <t>シセツ</t>
    </rPh>
    <rPh sb="73" eb="75">
      <t>セイビ</t>
    </rPh>
    <rPh sb="76" eb="77">
      <t>ツト</t>
    </rPh>
    <phoneticPr fontId="5"/>
  </si>
  <si>
    <t>積極的に活用し、維持管理コスト等を縮減する</t>
    <rPh sb="0" eb="3">
      <t>セッキョクテキ</t>
    </rPh>
    <rPh sb="4" eb="6">
      <t>カツヨウ</t>
    </rPh>
    <rPh sb="8" eb="12">
      <t>イジカンリ</t>
    </rPh>
    <rPh sb="15" eb="16">
      <t>ナド</t>
    </rPh>
    <rPh sb="17" eb="19">
      <t>シュクゲン</t>
    </rPh>
    <phoneticPr fontId="5"/>
  </si>
  <si>
    <t>各施設の管理状況等を踏まえた計画的な点検を行い、安全性や耐久性に係るような劣化や損傷の程度の把握に勤め診断を行う</t>
    <rPh sb="0" eb="3">
      <t>カクシセツ</t>
    </rPh>
    <rPh sb="4" eb="8">
      <t>カンリジョウキョウ</t>
    </rPh>
    <rPh sb="8" eb="9">
      <t>ナド</t>
    </rPh>
    <rPh sb="10" eb="11">
      <t>フ</t>
    </rPh>
    <rPh sb="14" eb="17">
      <t>ケイカクテキ</t>
    </rPh>
    <rPh sb="18" eb="20">
      <t>テンケン</t>
    </rPh>
    <rPh sb="21" eb="22">
      <t>オコナ</t>
    </rPh>
    <rPh sb="24" eb="26">
      <t>アンゼン</t>
    </rPh>
    <rPh sb="26" eb="27">
      <t>セイ</t>
    </rPh>
    <rPh sb="28" eb="31">
      <t>タイキュウセイ</t>
    </rPh>
    <rPh sb="32" eb="33">
      <t>カカワ</t>
    </rPh>
    <rPh sb="37" eb="39">
      <t>レッカ</t>
    </rPh>
    <rPh sb="40" eb="42">
      <t>ソンショウ</t>
    </rPh>
    <rPh sb="43" eb="45">
      <t>テイド</t>
    </rPh>
    <rPh sb="46" eb="48">
      <t>ハアク</t>
    </rPh>
    <rPh sb="49" eb="50">
      <t>ツト</t>
    </rPh>
    <rPh sb="51" eb="53">
      <t>シンダン</t>
    </rPh>
    <rPh sb="54" eb="55">
      <t>オコナ</t>
    </rPh>
    <phoneticPr fontId="5"/>
  </si>
  <si>
    <t>点検・診断の実施に努め、修繕等の必要な対策を適切な時期に着実かつ効率的・効果的に実行する</t>
    <rPh sb="0" eb="2">
      <t>テンケン</t>
    </rPh>
    <rPh sb="3" eb="5">
      <t>シンダン</t>
    </rPh>
    <rPh sb="6" eb="8">
      <t>ジッシ</t>
    </rPh>
    <rPh sb="9" eb="10">
      <t>ツト</t>
    </rPh>
    <rPh sb="12" eb="14">
      <t>シュウゼン</t>
    </rPh>
    <rPh sb="14" eb="15">
      <t>ナド</t>
    </rPh>
    <rPh sb="16" eb="18">
      <t>ヒツヨウ</t>
    </rPh>
    <rPh sb="19" eb="21">
      <t>タイサク</t>
    </rPh>
    <rPh sb="22" eb="24">
      <t>テキセツ</t>
    </rPh>
    <rPh sb="25" eb="27">
      <t>ジキ</t>
    </rPh>
    <rPh sb="28" eb="30">
      <t>チャクジツ</t>
    </rPh>
    <rPh sb="32" eb="35">
      <t>コウリツテキ</t>
    </rPh>
    <rPh sb="36" eb="39">
      <t>コウカテキ</t>
    </rPh>
    <rPh sb="40" eb="42">
      <t>ジッコウ</t>
    </rPh>
    <phoneticPr fontId="5"/>
  </si>
  <si>
    <t>危険度が高いと施設については、立入禁止や利用休止等の必要な安全措置を講じ、また、利用見込のない施設に対しては、修繕等の安全対策や除却等を推進し、除却等の際は国の地方財政措置を活用する。</t>
    <rPh sb="0" eb="2">
      <t>キケン</t>
    </rPh>
    <rPh sb="2" eb="3">
      <t>ド</t>
    </rPh>
    <rPh sb="4" eb="5">
      <t>タカ</t>
    </rPh>
    <rPh sb="7" eb="9">
      <t>シセツ</t>
    </rPh>
    <rPh sb="15" eb="16">
      <t>タ</t>
    </rPh>
    <rPh sb="16" eb="17">
      <t>イ</t>
    </rPh>
    <rPh sb="17" eb="19">
      <t>キンシ</t>
    </rPh>
    <rPh sb="20" eb="22">
      <t>リヨウ</t>
    </rPh>
    <rPh sb="22" eb="24">
      <t>キュウシ</t>
    </rPh>
    <rPh sb="24" eb="25">
      <t>ナド</t>
    </rPh>
    <rPh sb="26" eb="28">
      <t>ヒツヨウ</t>
    </rPh>
    <rPh sb="29" eb="31">
      <t>アンゼン</t>
    </rPh>
    <rPh sb="31" eb="33">
      <t>ソチ</t>
    </rPh>
    <rPh sb="34" eb="35">
      <t>コウ</t>
    </rPh>
    <rPh sb="40" eb="42">
      <t>リヨウ</t>
    </rPh>
    <rPh sb="42" eb="44">
      <t>ミコミ</t>
    </rPh>
    <rPh sb="47" eb="49">
      <t>シセツ</t>
    </rPh>
    <rPh sb="50" eb="51">
      <t>タイ</t>
    </rPh>
    <rPh sb="55" eb="57">
      <t>シュウゼン</t>
    </rPh>
    <rPh sb="57" eb="58">
      <t>ナド</t>
    </rPh>
    <rPh sb="59" eb="61">
      <t>アンゼン</t>
    </rPh>
    <rPh sb="61" eb="63">
      <t>タイサク</t>
    </rPh>
    <rPh sb="64" eb="66">
      <t>ジョキャク</t>
    </rPh>
    <rPh sb="66" eb="67">
      <t>ナド</t>
    </rPh>
    <rPh sb="68" eb="70">
      <t>スイシン</t>
    </rPh>
    <rPh sb="72" eb="74">
      <t>ジョキャク</t>
    </rPh>
    <rPh sb="74" eb="75">
      <t>ナド</t>
    </rPh>
    <rPh sb="76" eb="77">
      <t>サイ</t>
    </rPh>
    <rPh sb="78" eb="79">
      <t>クニ</t>
    </rPh>
    <rPh sb="80" eb="82">
      <t>チホウ</t>
    </rPh>
    <rPh sb="82" eb="86">
      <t>ザイセイソチ</t>
    </rPh>
    <rPh sb="87" eb="89">
      <t>カツヨウ</t>
    </rPh>
    <phoneticPr fontId="5"/>
  </si>
  <si>
    <t>既存建物について随時耐震補強を行っており耐震改修と耐震補強の状況及び主要な建築物の耐震改修対象建築物については、必要に応じ明確にする。発生が予想される南海トラフ巨大地震災害への的確な対応を図ると共に、県や近隣市町村と連携を図りつつ、国の定める国土強靱化に資する公共施設等の耐震化を推進する</t>
  </si>
  <si>
    <t>計画的な修繕を行い、施設の長寿命化を図る。大規模改修等の保全の実施に際しては計画的な保全を行い、長期的な視点での財政負担軽減に努める。</t>
    <rPh sb="0" eb="3">
      <t>ケイカクテキ</t>
    </rPh>
    <rPh sb="4" eb="6">
      <t>シュウゼン</t>
    </rPh>
    <rPh sb="7" eb="8">
      <t>オコナ</t>
    </rPh>
    <rPh sb="10" eb="12">
      <t>シセツ</t>
    </rPh>
    <rPh sb="13" eb="17">
      <t>チョウジュミョウカ</t>
    </rPh>
    <rPh sb="18" eb="19">
      <t>ハカ</t>
    </rPh>
    <phoneticPr fontId="5"/>
  </si>
  <si>
    <t>誰もが安心・安全に利用しやすい施設となるために、改修・更新を行う際には、「誰もが、わ
かりやすく、使いやすい」といった、ユニバーサルデザインに対応した施設整備を推進する</t>
  </si>
  <si>
    <t>継続した見直しの中で方針の記載を検討する</t>
    <rPh sb="0" eb="2">
      <t>ケイゾク</t>
    </rPh>
    <rPh sb="4" eb="6">
      <t>ミナオ</t>
    </rPh>
    <rPh sb="8" eb="9">
      <t>ナカ</t>
    </rPh>
    <rPh sb="10" eb="12">
      <t>ホウシン</t>
    </rPh>
    <rPh sb="13" eb="15">
      <t>キサイ</t>
    </rPh>
    <rPh sb="16" eb="18">
      <t>ケントウ</t>
    </rPh>
    <phoneticPr fontId="5"/>
  </si>
  <si>
    <t>社会経済情報の変化に応じた脂質向上や機能付加、用途変更や複合化・集約化を図る</t>
    <rPh sb="0" eb="2">
      <t>シャカイ</t>
    </rPh>
    <rPh sb="2" eb="4">
      <t>ケイザイ</t>
    </rPh>
    <rPh sb="4" eb="6">
      <t>ジョウホウ</t>
    </rPh>
    <rPh sb="7" eb="9">
      <t>ヘンカ</t>
    </rPh>
    <rPh sb="10" eb="11">
      <t>オウ</t>
    </rPh>
    <rPh sb="13" eb="15">
      <t>シシツ</t>
    </rPh>
    <rPh sb="15" eb="17">
      <t>コウジョウ</t>
    </rPh>
    <rPh sb="18" eb="20">
      <t>キノウ</t>
    </rPh>
    <rPh sb="20" eb="22">
      <t>フカ</t>
    </rPh>
    <rPh sb="23" eb="25">
      <t>ヨウト</t>
    </rPh>
    <rPh sb="25" eb="27">
      <t>ヘンコウ</t>
    </rPh>
    <rPh sb="28" eb="31">
      <t>フクゴウカ</t>
    </rPh>
    <rPh sb="32" eb="35">
      <t>シュウヤクカ</t>
    </rPh>
    <rPh sb="36" eb="37">
      <t>ハカ</t>
    </rPh>
    <phoneticPr fontId="5"/>
  </si>
  <si>
    <t>①公共施設については、新規整備を抑制し、施設の複合化を推進しながら、施設総量を縮減する方向性を打ち出していきます。
今後10年以内に、延床面積を１割程度削減</t>
    <rPh sb="1" eb="3">
      <t>コウキョウ</t>
    </rPh>
    <rPh sb="3" eb="5">
      <t>シセツ</t>
    </rPh>
    <rPh sb="11" eb="13">
      <t>シンキ</t>
    </rPh>
    <rPh sb="13" eb="15">
      <t>セイビ</t>
    </rPh>
    <rPh sb="16" eb="18">
      <t>ヨクセイ</t>
    </rPh>
    <rPh sb="20" eb="22">
      <t>シセツ</t>
    </rPh>
    <rPh sb="23" eb="26">
      <t>フクゴウカ</t>
    </rPh>
    <rPh sb="27" eb="29">
      <t>スイシン</t>
    </rPh>
    <rPh sb="34" eb="36">
      <t>シセツ</t>
    </rPh>
    <rPh sb="36" eb="38">
      <t>ソウリョウ</t>
    </rPh>
    <rPh sb="39" eb="41">
      <t>シュクゲン</t>
    </rPh>
    <rPh sb="43" eb="46">
      <t>ホウコウセイ</t>
    </rPh>
    <rPh sb="47" eb="48">
      <t>ウ</t>
    </rPh>
    <rPh sb="49" eb="50">
      <t>ダ</t>
    </rPh>
    <rPh sb="58" eb="60">
      <t>コンゴ</t>
    </rPh>
    <rPh sb="62" eb="63">
      <t>ネン</t>
    </rPh>
    <rPh sb="63" eb="65">
      <t>イナイ</t>
    </rPh>
    <rPh sb="67" eb="68">
      <t>ノベ</t>
    </rPh>
    <rPh sb="68" eb="69">
      <t>ユカ</t>
    </rPh>
    <rPh sb="69" eb="71">
      <t>メンセキ</t>
    </rPh>
    <rPh sb="73" eb="74">
      <t>ワリ</t>
    </rPh>
    <rPh sb="74" eb="76">
      <t>テイド</t>
    </rPh>
    <rPh sb="76" eb="78">
      <t>サクゲン</t>
    </rPh>
    <phoneticPr fontId="5"/>
  </si>
  <si>
    <t>老朽化等の状況を把握した上で、適切な維持管理を実施する。また、老朽化が進んだ際には、施設の必要性に応じて取り壊し・解体も検討することとします。</t>
    <rPh sb="0" eb="3">
      <t>ロウキュウカ</t>
    </rPh>
    <rPh sb="3" eb="4">
      <t>ナド</t>
    </rPh>
    <rPh sb="5" eb="7">
      <t>ジョウキョウ</t>
    </rPh>
    <rPh sb="8" eb="10">
      <t>ハアク</t>
    </rPh>
    <rPh sb="12" eb="13">
      <t>ウエ</t>
    </rPh>
    <rPh sb="15" eb="17">
      <t>テキセツ</t>
    </rPh>
    <rPh sb="18" eb="22">
      <t>イジカンリ</t>
    </rPh>
    <rPh sb="23" eb="25">
      <t>ジッシ</t>
    </rPh>
    <rPh sb="31" eb="34">
      <t>ロウキュウカ</t>
    </rPh>
    <rPh sb="35" eb="36">
      <t>スス</t>
    </rPh>
    <rPh sb="38" eb="39">
      <t>サイ</t>
    </rPh>
    <rPh sb="42" eb="44">
      <t>シセツ</t>
    </rPh>
    <rPh sb="45" eb="48">
      <t>ヒツヨウセイ</t>
    </rPh>
    <rPh sb="49" eb="50">
      <t>オウ</t>
    </rPh>
    <rPh sb="52" eb="53">
      <t>ト</t>
    </rPh>
    <rPh sb="54" eb="55">
      <t>コワ</t>
    </rPh>
    <rPh sb="57" eb="59">
      <t>カイタイ</t>
    </rPh>
    <rPh sb="60" eb="62">
      <t>ケントウ</t>
    </rPh>
    <phoneticPr fontId="5"/>
  </si>
  <si>
    <t>本計画以降に策定した建築系施設及びインフラ施設の個別施設計画における各方針の見直しや改修等の事業計画を継続し、計画の有効性を高めていくことが重要</t>
    <rPh sb="0" eb="3">
      <t>ホンケイカク</t>
    </rPh>
    <rPh sb="3" eb="5">
      <t>イコウ</t>
    </rPh>
    <rPh sb="6" eb="8">
      <t>サクテイ</t>
    </rPh>
    <rPh sb="10" eb="12">
      <t>ケンチク</t>
    </rPh>
    <rPh sb="12" eb="13">
      <t>ケイ</t>
    </rPh>
    <rPh sb="13" eb="15">
      <t>シセツ</t>
    </rPh>
    <rPh sb="15" eb="16">
      <t>オヨ</t>
    </rPh>
    <rPh sb="21" eb="23">
      <t>シセツ</t>
    </rPh>
    <rPh sb="24" eb="26">
      <t>コベツ</t>
    </rPh>
    <rPh sb="26" eb="28">
      <t>シセツ</t>
    </rPh>
    <rPh sb="28" eb="30">
      <t>ケイカク</t>
    </rPh>
    <rPh sb="34" eb="37">
      <t>カクホウシン</t>
    </rPh>
    <rPh sb="38" eb="40">
      <t>ミナオ</t>
    </rPh>
    <rPh sb="42" eb="44">
      <t>カイシュウ</t>
    </rPh>
    <rPh sb="44" eb="45">
      <t>ナド</t>
    </rPh>
    <rPh sb="46" eb="48">
      <t>ジギョウ</t>
    </rPh>
    <rPh sb="48" eb="50">
      <t>ケイカク</t>
    </rPh>
    <rPh sb="51" eb="53">
      <t>ケイゾク</t>
    </rPh>
    <rPh sb="55" eb="57">
      <t>ケイカク</t>
    </rPh>
    <rPh sb="58" eb="61">
      <t>ユウコウセイ</t>
    </rPh>
    <rPh sb="62" eb="63">
      <t>タカ</t>
    </rPh>
    <rPh sb="70" eb="72">
      <t>ジュウヨウ</t>
    </rPh>
    <phoneticPr fontId="5"/>
  </si>
  <si>
    <t>基本的な方針を掲示します。第４章で述べた方針に加え、情報管理・共有の実施方針及び計画推進体制の構築方針を合わせて、今後の把握・分析に利用していくこことします。</t>
    <rPh sb="0" eb="3">
      <t>キホンテキ</t>
    </rPh>
    <rPh sb="4" eb="6">
      <t>ホウシン</t>
    </rPh>
    <rPh sb="7" eb="9">
      <t>ケイジ</t>
    </rPh>
    <rPh sb="13" eb="14">
      <t>ダイ</t>
    </rPh>
    <rPh sb="15" eb="16">
      <t>ショウ</t>
    </rPh>
    <rPh sb="17" eb="18">
      <t>ノ</t>
    </rPh>
    <rPh sb="20" eb="22">
      <t>ホウシン</t>
    </rPh>
    <rPh sb="23" eb="24">
      <t>クワ</t>
    </rPh>
    <rPh sb="26" eb="28">
      <t>ジョウホウ</t>
    </rPh>
    <rPh sb="28" eb="30">
      <t>カンリ</t>
    </rPh>
    <rPh sb="31" eb="33">
      <t>キョウユウ</t>
    </rPh>
    <rPh sb="34" eb="36">
      <t>ジッシ</t>
    </rPh>
    <rPh sb="36" eb="38">
      <t>ホウシン</t>
    </rPh>
    <rPh sb="38" eb="39">
      <t>オヨ</t>
    </rPh>
    <rPh sb="40" eb="42">
      <t>ケイカク</t>
    </rPh>
    <rPh sb="42" eb="46">
      <t>スイシンタイセイ</t>
    </rPh>
    <rPh sb="47" eb="49">
      <t>コウチク</t>
    </rPh>
    <rPh sb="49" eb="51">
      <t>ホウシン</t>
    </rPh>
    <rPh sb="52" eb="53">
      <t>ア</t>
    </rPh>
    <rPh sb="57" eb="59">
      <t>コンゴ</t>
    </rPh>
    <rPh sb="60" eb="62">
      <t>ハアク</t>
    </rPh>
    <rPh sb="63" eb="65">
      <t>ブンセキ</t>
    </rPh>
    <rPh sb="66" eb="68">
      <t>リヨウ</t>
    </rPh>
    <phoneticPr fontId="5"/>
  </si>
  <si>
    <t>公共施設等個別施設計画
学校施設等長寿命化計画
公営住宅等長寿命化計画
舗装個別施設計画
橋梁長寿命化修繕計画　策定</t>
    <rPh sb="0" eb="2">
      <t>コウキョウ</t>
    </rPh>
    <rPh sb="2" eb="4">
      <t>シセツ</t>
    </rPh>
    <rPh sb="4" eb="5">
      <t>ナド</t>
    </rPh>
    <rPh sb="5" eb="7">
      <t>コベツ</t>
    </rPh>
    <rPh sb="7" eb="9">
      <t>シセツ</t>
    </rPh>
    <rPh sb="9" eb="11">
      <t>ケイカク</t>
    </rPh>
    <rPh sb="12" eb="14">
      <t>ガッコウ</t>
    </rPh>
    <rPh sb="14" eb="16">
      <t>シセツ</t>
    </rPh>
    <rPh sb="16" eb="17">
      <t>ナド</t>
    </rPh>
    <rPh sb="17" eb="21">
      <t>チョウジュミョウカ</t>
    </rPh>
    <rPh sb="21" eb="23">
      <t>ケイカク</t>
    </rPh>
    <rPh sb="24" eb="26">
      <t>コウエイ</t>
    </rPh>
    <rPh sb="26" eb="28">
      <t>ジュウタク</t>
    </rPh>
    <rPh sb="28" eb="29">
      <t>ナド</t>
    </rPh>
    <rPh sb="29" eb="33">
      <t>チョウジュミョウカ</t>
    </rPh>
    <rPh sb="33" eb="35">
      <t>ケイカク</t>
    </rPh>
    <rPh sb="36" eb="38">
      <t>ホソウ</t>
    </rPh>
    <rPh sb="38" eb="40">
      <t>コベツ</t>
    </rPh>
    <rPh sb="40" eb="42">
      <t>シセツ</t>
    </rPh>
    <rPh sb="42" eb="44">
      <t>ケイカク</t>
    </rPh>
    <rPh sb="45" eb="46">
      <t>ハシ</t>
    </rPh>
    <rPh sb="46" eb="47">
      <t>リョウ</t>
    </rPh>
    <rPh sb="47" eb="51">
      <t>チョウジュミョウカ</t>
    </rPh>
    <rPh sb="51" eb="53">
      <t>シュウゼン</t>
    </rPh>
    <rPh sb="53" eb="55">
      <t>ケイカク</t>
    </rPh>
    <rPh sb="56" eb="58">
      <t>サクテイ</t>
    </rPh>
    <phoneticPr fontId="5"/>
  </si>
  <si>
    <t>令和3年度　改訂</t>
    <rPh sb="0" eb="2">
      <t>レイワ</t>
    </rPh>
    <rPh sb="3" eb="4">
      <t>ネン</t>
    </rPh>
    <rPh sb="4" eb="5">
      <t>ド</t>
    </rPh>
    <rPh sb="6" eb="8">
      <t>カイテイ</t>
    </rPh>
    <phoneticPr fontId="5"/>
  </si>
  <si>
    <t>長期的な本村の人口・世帯数は減少傾向にあり、昭和45 年（50 年前）に3,412 人（944 世帯）でしたが、令和元年は、1,133 人（580 世帯）と約1/3 に減少しています。また、短期的な本村の人口・世帯数を見ると、直近10 年間（H22～R1）に、人口は87％、世帯数は95％に減少、直近20 年間（H12～R1）では、人口は72％、世帯数は89％に減少しています。</t>
  </si>
  <si>
    <t>学校教育施設　7,605㎡
村営住宅　8,052㎡
スポーツ施設　5,580㎡
村民利用施設　18,164㎡
【インフラ】
道路　113,928m
橋梁　1,310ｍ
水道　27,527m
下水道　7,414m</t>
    <rPh sb="0" eb="2">
      <t>ガッコウ</t>
    </rPh>
    <rPh sb="2" eb="4">
      <t>キョウイク</t>
    </rPh>
    <rPh sb="4" eb="6">
      <t>シセツ</t>
    </rPh>
    <rPh sb="14" eb="16">
      <t>ソンエイ</t>
    </rPh>
    <rPh sb="16" eb="18">
      <t>ジュウタク</t>
    </rPh>
    <rPh sb="30" eb="32">
      <t>シセツ</t>
    </rPh>
    <rPh sb="40" eb="42">
      <t>ソンミン</t>
    </rPh>
    <rPh sb="42" eb="44">
      <t>リヨウ</t>
    </rPh>
    <rPh sb="44" eb="46">
      <t>シセツ</t>
    </rPh>
    <rPh sb="63" eb="65">
      <t>ドウロ</t>
    </rPh>
    <rPh sb="75" eb="77">
      <t>キョウリョウ</t>
    </rPh>
    <rPh sb="85" eb="87">
      <t>スイドウ</t>
    </rPh>
    <phoneticPr fontId="6"/>
  </si>
  <si>
    <t>本村が所有する建築系公共施設を、すべて大規模改修を実施し、現状規模のまま建替えた場合、令和38 年度までに約156.3 億円（年間平均約4.3 億円）の更新費用がかかる見込みとなります。</t>
  </si>
  <si>
    <t>現時点では長寿命化の方針を定めていない施設についても建物の状態やニーズに合わせ、適宜個別施設計画を見直しを行い、長寿命化への転換を柔軟に行います。修繕や改修の際にも長寿命化の観点を取り入れ、ライフサイクルコストの縮減を図ります。</t>
  </si>
  <si>
    <t>公共施設等の更新費用推計（2021 年度～2030 年度）は約49.0 億円です。しかし、方針が現状維持となっている施設については、改修費などが費用推計に含まれていないため、施設の状態によっては本計画を随時見直す必要があります。</t>
  </si>
  <si>
    <t>施設の老朽度や維持管理費用等に関する情報の一元管理、修繕や建替えにあたっての優先順位の意思決定、個別の事業計画と全体方針との調整など、庁内横断的な取組が必要であり、それらの取組を推進するため、一元的に管理できる体制を整備します。</t>
  </si>
  <si>
    <t>今後は、施設本来の設置目的を踏まえつつ、行政が所有しサービスを提供することの必要性を見極める中で、本村としてあるべき行政サービスの水準を検討するとともに、効率的かつ効果的な利活用を推進するため、村による直接的なサービスや機能の提供にこだわらない最適な主体によるサービスの提供（民間代替可能性等）について検討を行います。</t>
  </si>
  <si>
    <t>公共施設等の長寿命化を図るためには、計画的に改修工事などを行うだけでなく、日常的・定期的に施設の点検や清掃、情報管理を行う必要があります。日常的・定期的に維持管理を行うことで、建物の劣化状況を詳細に把握することができ、より早急に以上に気付くことができるため、施設に応じた維持、改修内容や時期を計画的に反映することができます。
劣化問診票による点検を継続して行い、点検結果を基に、劣化状況から整備レベル、維持管理等のメンテナンスの現状を把握します。点検結果から特に問題のある施設については、目視・打診・触診による現地調査を行い、劣化状況から原因や改修方法、仕様や更新周期等を詳細に把握し、改善につなげます。</t>
  </si>
  <si>
    <t>本村では、施設の維持管理経費に占める使用料収入の割合は総じて低く、当該収入額の数倍の維持管理経費を要する施設が数多く存在しています。また、多くの施設において利用者が減少傾向にあり、適切な維持管理を行うためには、一定の公費投入が必要となってきます。さらに、全ての施設をこのまま維持していくとした場合、いずれかの時点で施設の大規模改修や更新等に直面することとなり、将来の大きな財政負担につながることが懸念されます。適切な維持管理を推進していきます。</t>
  </si>
  <si>
    <t xml:space="preserve">公共施設における安全確保は、利用者の安全を確保し、資産や情報の保全を目的とした要件です。また万一の事故・事件・災害に遭遇したときに損害を最小限にとどめ俊敏に復旧する体制を、平時から整えるための備えは、施設管理者にとって最も重要なことです。
</t>
  </si>
  <si>
    <t>「地域防災計画」に従い、防災構造の強化、建物系施設の安全化など、地震に強いまちづくりを目指します。また、順次、耐震診断を実施し、耐震補強が必要な公共施設等については、建替え費用と比較したうえで、耐震改修を行い、施設の長寿命化を図ります。</t>
  </si>
  <si>
    <t>「ユニバーサルデザイン２０２０行動計画」（平成２９年２月２０日ユニバーサルデザイン２０２０関係閣僚会議決定）における考え方等を踏まえ、公共施設等の計画的な改修等によるユニバーサルデザイン化の推進を図ります。
改修等にあたり、高齢者や障がい者等の自立した日常生活及び社会生活を確保するため、公共施設等のバリアフリー化に取組むとともに、年齢や性別、障がい者の有無、国籍等の違いに関わらず、誰もが使用しやすい設計として、ユニバーサルデザインの考え方に配慮します。</t>
  </si>
  <si>
    <t>計画的な保全では、不具合が発生したそのつど対応する事後保全ではなく、実行計画を策定し実施していくことが重要です。施設の経年変化には、法規の改正による既存不適格の発生も含まれるので、適法性の管理が必要となります。（廃棄物処理法、グリーン購入法、省エネルギー法、郊外防止法）</t>
    <rPh sb="106" eb="112">
      <t>ハイキブツショリホウ</t>
    </rPh>
    <rPh sb="117" eb="120">
      <t>コウニュウホウ</t>
    </rPh>
    <rPh sb="121" eb="122">
      <t>ショウ</t>
    </rPh>
    <rPh sb="127" eb="128">
      <t>ホウ</t>
    </rPh>
    <rPh sb="129" eb="131">
      <t>コウガイ</t>
    </rPh>
    <rPh sb="131" eb="134">
      <t>ボウシホウ</t>
    </rPh>
    <phoneticPr fontId="5"/>
  </si>
  <si>
    <t>更新する場合は、まちづくりとの整合性を保ち公共施設のコンパクト化や効率化の観点から、土地や建物について、単独更新以外の統合や複合化について検討を行います。したがって更新改修の方針については、統合や廃止の推進方針と整合性を図ります。</t>
  </si>
  <si>
    <t>施設マネジメントを運営するにあたり、施設点検から始まり、利用状況等の調査や施設の修繕等、施設の維持管理や運営を実施することで、計画的な保全が実現できます。
本計画を効果的・効率的に実現するためにも、蓄積された情報だけでなく、地方公会計との連携も活用していきます。</t>
  </si>
  <si>
    <t>社会情勢の変化や事業の進捗状況等に応じて必要があれば、計画実施期間中においても見直し
を行うものとします。</t>
  </si>
  <si>
    <t>策定年度から改訂年度の間で、新築、解体、売却、無償譲渡、用途変更となった施設をまとめています。</t>
  </si>
  <si>
    <t>総人口は４０年度に約３割減少する見込みである。</t>
    <rPh sb="0" eb="3">
      <t>ソウジンコウ</t>
    </rPh>
    <rPh sb="6" eb="8">
      <t>ネンド</t>
    </rPh>
    <rPh sb="9" eb="10">
      <t>ヤク</t>
    </rPh>
    <rPh sb="11" eb="12">
      <t>ワリ</t>
    </rPh>
    <rPh sb="12" eb="14">
      <t>ゲンショウ</t>
    </rPh>
    <rPh sb="16" eb="18">
      <t>ミコ</t>
    </rPh>
    <phoneticPr fontId="5"/>
  </si>
  <si>
    <t>【公共施設】
R2：58550.98㎡
【インフラ系施設】
町道：面積940,052㎡　実延長178,049.7m
橋梁：橋梁数108橋　橋長1,428.1m
面積：7,633.9㎡
農道：実延長74,840.0m
上水道：総延長69,096.9m
下水道：35,297.1m
防災無線：一式（基地局1箇所　中継局2箇所）
防災水槽：設置数73箇所　総容量2,183.0㎥
公園：設置数10箇所　総面積219,595.0㎡</t>
    <rPh sb="1" eb="3">
      <t>コウキョウ</t>
    </rPh>
    <rPh sb="3" eb="5">
      <t>シセツ</t>
    </rPh>
    <rPh sb="26" eb="27">
      <t>ケイ</t>
    </rPh>
    <rPh sb="27" eb="29">
      <t>シセツ</t>
    </rPh>
    <rPh sb="31" eb="33">
      <t>チョウドウ</t>
    </rPh>
    <rPh sb="34" eb="36">
      <t>メンセキ</t>
    </rPh>
    <rPh sb="45" eb="46">
      <t>ジツ</t>
    </rPh>
    <rPh sb="46" eb="48">
      <t>エンチョウ</t>
    </rPh>
    <rPh sb="59" eb="61">
      <t>キョウリョウ</t>
    </rPh>
    <rPh sb="62" eb="65">
      <t>キョウリョウスウ</t>
    </rPh>
    <rPh sb="68" eb="69">
      <t>ハシ</t>
    </rPh>
    <rPh sb="70" eb="72">
      <t>キョウチョウ</t>
    </rPh>
    <rPh sb="81" eb="83">
      <t>メンセキ</t>
    </rPh>
    <rPh sb="93" eb="95">
      <t>ノウドウ</t>
    </rPh>
    <rPh sb="96" eb="99">
      <t>ジツエンチョウ</t>
    </rPh>
    <rPh sb="109" eb="112">
      <t>ジョウスイドウ</t>
    </rPh>
    <rPh sb="113" eb="116">
      <t>ソウエンチョウ</t>
    </rPh>
    <rPh sb="126" eb="129">
      <t>ゲスイドウ</t>
    </rPh>
    <rPh sb="140" eb="144">
      <t>ボウサイムセン</t>
    </rPh>
    <rPh sb="145" eb="147">
      <t>イッシキ</t>
    </rPh>
    <rPh sb="148" eb="151">
      <t>キチキョク</t>
    </rPh>
    <rPh sb="152" eb="154">
      <t>カショ</t>
    </rPh>
    <rPh sb="155" eb="158">
      <t>チュウケイキョク</t>
    </rPh>
    <rPh sb="159" eb="161">
      <t>カショ</t>
    </rPh>
    <rPh sb="163" eb="165">
      <t>ボウサイ</t>
    </rPh>
    <rPh sb="165" eb="167">
      <t>スイソウ</t>
    </rPh>
    <rPh sb="168" eb="170">
      <t>セッチ</t>
    </rPh>
    <rPh sb="170" eb="171">
      <t>スウ</t>
    </rPh>
    <rPh sb="173" eb="175">
      <t>カショ</t>
    </rPh>
    <rPh sb="176" eb="179">
      <t>ソウヨウリョウ</t>
    </rPh>
    <rPh sb="188" eb="190">
      <t>コウエン</t>
    </rPh>
    <rPh sb="191" eb="194">
      <t>セッチスウ</t>
    </rPh>
    <rPh sb="196" eb="198">
      <t>カショ</t>
    </rPh>
    <rPh sb="199" eb="202">
      <t>ソウメンセキ</t>
    </rPh>
    <phoneticPr fontId="5"/>
  </si>
  <si>
    <t>人口減少により公共施設等の利用人口も減少することが予想されるが、サービス水準は維持もしくは向上させる必要がある。
施設ごとの利用実態を踏まえた上で、公共施設等の統合、複合や集約、用途廃止等の工夫で維持していくことが必要である。</t>
    <rPh sb="0" eb="2">
      <t>ジンコウ</t>
    </rPh>
    <rPh sb="2" eb="4">
      <t>ゲンショウ</t>
    </rPh>
    <rPh sb="7" eb="9">
      <t>コウキョウ</t>
    </rPh>
    <rPh sb="9" eb="11">
      <t>シセツ</t>
    </rPh>
    <rPh sb="11" eb="12">
      <t>トウ</t>
    </rPh>
    <rPh sb="13" eb="15">
      <t>リヨウ</t>
    </rPh>
    <rPh sb="15" eb="17">
      <t>ジンコウ</t>
    </rPh>
    <rPh sb="18" eb="20">
      <t>ゲンショウ</t>
    </rPh>
    <rPh sb="25" eb="27">
      <t>ヨソウ</t>
    </rPh>
    <rPh sb="36" eb="38">
      <t>スイジュン</t>
    </rPh>
    <rPh sb="39" eb="41">
      <t>イジ</t>
    </rPh>
    <rPh sb="45" eb="47">
      <t>コウジョウ</t>
    </rPh>
    <rPh sb="50" eb="52">
      <t>ヒツヨウ</t>
    </rPh>
    <rPh sb="57" eb="59">
      <t>シセツ</t>
    </rPh>
    <rPh sb="62" eb="66">
      <t>リヨウジッタイ</t>
    </rPh>
    <rPh sb="67" eb="68">
      <t>フ</t>
    </rPh>
    <rPh sb="71" eb="72">
      <t>ウエ</t>
    </rPh>
    <rPh sb="74" eb="78">
      <t>コウキョウシセツ</t>
    </rPh>
    <rPh sb="78" eb="79">
      <t>トウ</t>
    </rPh>
    <rPh sb="80" eb="82">
      <t>トウゴウ</t>
    </rPh>
    <rPh sb="83" eb="85">
      <t>フクゴウ</t>
    </rPh>
    <rPh sb="86" eb="88">
      <t>シュウヤク</t>
    </rPh>
    <rPh sb="89" eb="91">
      <t>ヨウト</t>
    </rPh>
    <rPh sb="91" eb="93">
      <t>ハイシ</t>
    </rPh>
    <rPh sb="93" eb="94">
      <t>トウ</t>
    </rPh>
    <rPh sb="95" eb="97">
      <t>クフウ</t>
    </rPh>
    <rPh sb="98" eb="100">
      <t>イジ</t>
    </rPh>
    <rPh sb="107" eb="109">
      <t>ヒツヨウ</t>
    </rPh>
    <phoneticPr fontId="5"/>
  </si>
  <si>
    <t>今後４０年の見込み額</t>
    <rPh sb="0" eb="2">
      <t>コンゴ</t>
    </rPh>
    <rPh sb="4" eb="5">
      <t>ネン</t>
    </rPh>
    <rPh sb="6" eb="8">
      <t>ミコ</t>
    </rPh>
    <rPh sb="9" eb="10">
      <t>ガク</t>
    </rPh>
    <phoneticPr fontId="5"/>
  </si>
  <si>
    <t>長寿命化実施に取り組むことで、２０年目までは目標以上の削減率を達成することができる。しかし、ここから行政系施設・下水道施設・学校教育施設の更新が集中するため、３０年目以降削減率が縮小し、４０年目には６％の削減率にとどまる。</t>
    <rPh sb="0" eb="4">
      <t>チョウジュミョウカ</t>
    </rPh>
    <rPh sb="4" eb="6">
      <t>ジッシ</t>
    </rPh>
    <rPh sb="7" eb="8">
      <t>ト</t>
    </rPh>
    <rPh sb="9" eb="10">
      <t>ク</t>
    </rPh>
    <rPh sb="17" eb="19">
      <t>ネンメ</t>
    </rPh>
    <rPh sb="22" eb="24">
      <t>モクヒョウ</t>
    </rPh>
    <rPh sb="24" eb="26">
      <t>イジョウ</t>
    </rPh>
    <rPh sb="27" eb="29">
      <t>サクゲン</t>
    </rPh>
    <rPh sb="29" eb="30">
      <t>リツ</t>
    </rPh>
    <rPh sb="31" eb="33">
      <t>タッセイ</t>
    </rPh>
    <rPh sb="50" eb="53">
      <t>ギョウセイケイ</t>
    </rPh>
    <rPh sb="53" eb="55">
      <t>シセツ</t>
    </rPh>
    <rPh sb="56" eb="59">
      <t>ゲスイドウ</t>
    </rPh>
    <rPh sb="59" eb="61">
      <t>シセツ</t>
    </rPh>
    <rPh sb="62" eb="68">
      <t>ガッコウキョウイクシセツ</t>
    </rPh>
    <rPh sb="69" eb="71">
      <t>コウシン</t>
    </rPh>
    <rPh sb="72" eb="74">
      <t>シュウチュウ</t>
    </rPh>
    <rPh sb="81" eb="83">
      <t>ネンメ</t>
    </rPh>
    <rPh sb="83" eb="85">
      <t>イコウ</t>
    </rPh>
    <rPh sb="85" eb="88">
      <t>サクゲンリツ</t>
    </rPh>
    <rPh sb="89" eb="91">
      <t>シュクショウ</t>
    </rPh>
    <rPh sb="95" eb="97">
      <t>ネンメ</t>
    </rPh>
    <rPh sb="102" eb="105">
      <t>サクゲンリツ</t>
    </rPh>
    <phoneticPr fontId="5"/>
  </si>
  <si>
    <t>長寿命化実施に取り組むことで６％の削減率となる。</t>
    <rPh sb="0" eb="4">
      <t>チョウジュミョウカ</t>
    </rPh>
    <rPh sb="4" eb="6">
      <t>ジッシ</t>
    </rPh>
    <rPh sb="7" eb="8">
      <t>ト</t>
    </rPh>
    <rPh sb="9" eb="10">
      <t>ク</t>
    </rPh>
    <rPh sb="17" eb="20">
      <t>サクゲンリツ</t>
    </rPh>
    <phoneticPr fontId="5"/>
  </si>
  <si>
    <t>施設所管課は、建築や土木に関する専門技術と専門資格の取得を推進し、管理体制の強化を図る。また、施設の情報管理、維持管理、運営管理を行うとともに、本計画の方針を踏まえて個別施設管理計画を策定し、計画的な管理を行う。</t>
    <rPh sb="0" eb="2">
      <t>シセツ</t>
    </rPh>
    <rPh sb="2" eb="5">
      <t>ショカンカ</t>
    </rPh>
    <rPh sb="7" eb="9">
      <t>ケンチク</t>
    </rPh>
    <rPh sb="10" eb="12">
      <t>ドボク</t>
    </rPh>
    <rPh sb="13" eb="14">
      <t>カン</t>
    </rPh>
    <rPh sb="16" eb="20">
      <t>センモンギジュツ</t>
    </rPh>
    <rPh sb="21" eb="25">
      <t>センモンシカク</t>
    </rPh>
    <rPh sb="26" eb="28">
      <t>シュトク</t>
    </rPh>
    <rPh sb="29" eb="31">
      <t>スイシン</t>
    </rPh>
    <rPh sb="33" eb="37">
      <t>カンリタイセイ</t>
    </rPh>
    <rPh sb="38" eb="40">
      <t>キョウカ</t>
    </rPh>
    <rPh sb="41" eb="42">
      <t>ハカ</t>
    </rPh>
    <rPh sb="47" eb="49">
      <t>シセツ</t>
    </rPh>
    <rPh sb="50" eb="54">
      <t>ジョウホウカンリ</t>
    </rPh>
    <rPh sb="55" eb="59">
      <t>イジカンリ</t>
    </rPh>
    <rPh sb="60" eb="64">
      <t>ウンエイカンリ</t>
    </rPh>
    <rPh sb="65" eb="66">
      <t>オコナ</t>
    </rPh>
    <rPh sb="72" eb="75">
      <t>ホンケイカク</t>
    </rPh>
    <rPh sb="76" eb="78">
      <t>ホウシン</t>
    </rPh>
    <rPh sb="79" eb="80">
      <t>フ</t>
    </rPh>
    <rPh sb="83" eb="87">
      <t>コベツシセツ</t>
    </rPh>
    <rPh sb="87" eb="89">
      <t>カンリ</t>
    </rPh>
    <rPh sb="89" eb="91">
      <t>ケイカク</t>
    </rPh>
    <rPh sb="92" eb="94">
      <t>サクテイ</t>
    </rPh>
    <rPh sb="96" eb="99">
      <t>ケイカクテキ</t>
    </rPh>
    <rPh sb="100" eb="102">
      <t>カンリ</t>
    </rPh>
    <rPh sb="103" eb="104">
      <t>オコナ</t>
    </rPh>
    <phoneticPr fontId="5"/>
  </si>
  <si>
    <t>施設の更新、運営については、現在行っている指定管理制度による運営をはじめ、PPP／PFIの活用、広域圏での施設の共同利用等を含めて検討を行う。</t>
  </si>
  <si>
    <t>公共施設等を適切に管理するため、施設管理者による「日常点検」、建築基準法第１２条で定められた「法定点検」、道路法等に基づく「定期点検」、災害や事故発生時に行う「緊急点検」等を実施する。「法定点検」の実施対象となっていない施設についても、「法定点検」と同様の点検を実施する。</t>
    <rPh sb="0" eb="5">
      <t>コウキョウシセツトウ</t>
    </rPh>
    <rPh sb="6" eb="8">
      <t>テキセツ</t>
    </rPh>
    <rPh sb="9" eb="11">
      <t>カンリ</t>
    </rPh>
    <rPh sb="16" eb="21">
      <t>シセツカンリシャ</t>
    </rPh>
    <rPh sb="25" eb="29">
      <t>ニチジョウテンケン</t>
    </rPh>
    <rPh sb="31" eb="33">
      <t>ケンチク</t>
    </rPh>
    <rPh sb="33" eb="36">
      <t>キジュンホウ</t>
    </rPh>
    <rPh sb="36" eb="37">
      <t>ダイ</t>
    </rPh>
    <rPh sb="39" eb="40">
      <t>ジョウ</t>
    </rPh>
    <rPh sb="41" eb="42">
      <t>サダ</t>
    </rPh>
    <rPh sb="47" eb="49">
      <t>ホウテイ</t>
    </rPh>
    <rPh sb="49" eb="51">
      <t>テンケン</t>
    </rPh>
    <rPh sb="53" eb="55">
      <t>ドウロ</t>
    </rPh>
    <rPh sb="55" eb="56">
      <t>ホウ</t>
    </rPh>
    <rPh sb="56" eb="57">
      <t>トウ</t>
    </rPh>
    <rPh sb="58" eb="59">
      <t>モト</t>
    </rPh>
    <rPh sb="62" eb="64">
      <t>テイキ</t>
    </rPh>
    <rPh sb="64" eb="66">
      <t>テンケン</t>
    </rPh>
    <rPh sb="68" eb="70">
      <t>サイガイ</t>
    </rPh>
    <rPh sb="71" eb="73">
      <t>ジコ</t>
    </rPh>
    <rPh sb="73" eb="75">
      <t>ハッセイ</t>
    </rPh>
    <rPh sb="75" eb="76">
      <t>ジ</t>
    </rPh>
    <rPh sb="77" eb="78">
      <t>オコナ</t>
    </rPh>
    <rPh sb="80" eb="84">
      <t>キンキュウテンケン</t>
    </rPh>
    <rPh sb="85" eb="86">
      <t>トウ</t>
    </rPh>
    <rPh sb="87" eb="89">
      <t>ジッシ</t>
    </rPh>
    <rPh sb="93" eb="95">
      <t>ホウテイ</t>
    </rPh>
    <rPh sb="95" eb="97">
      <t>テンケン</t>
    </rPh>
    <rPh sb="99" eb="101">
      <t>ジッシ</t>
    </rPh>
    <rPh sb="101" eb="103">
      <t>タイショウ</t>
    </rPh>
    <rPh sb="110" eb="112">
      <t>シセツ</t>
    </rPh>
    <rPh sb="119" eb="123">
      <t>ホウテイテンケン</t>
    </rPh>
    <rPh sb="125" eb="127">
      <t>ドウヨウ</t>
    </rPh>
    <rPh sb="128" eb="130">
      <t>テンケン</t>
    </rPh>
    <rPh sb="131" eb="133">
      <t>ジッシ</t>
    </rPh>
    <phoneticPr fontId="5"/>
  </si>
  <si>
    <t>将来的に活用し安全性が確保された施設は、計画的な「予防保全型管理」に切り替えるとともに、適正時期に長寿命化対策を行い施設の延命化を図ることで、維持管理のコストとライフサイクルコストの縮減を図る。更新は、将来人口、利用者数等に見合った規模での更新により、施設総量の縮減を図る。</t>
  </si>
  <si>
    <t>点検・診断等により、施設の劣化や損傷等により施設利用者や施設管理者等に危険を及ぼす可能性が確認された施設は、使用の中止や出入り禁止等の安全対策を講じた上で、施設の継続活用を速やかに検討する。
継続して活用すると判断した施設は、適切な安全対策を行う。
用途を廃止と判断した施設は、防犯、防災、事故防止の観点から、速やかに建物の除去や植栽等の撤去等により安全性を確保する。
インフラ系施設は、老朽化等が進むにつれ安全面でのリスクが増大し、大事故を引き起こす可能性が高まる。日常点検の強化と、防災や耐震性能の向上により、安全性を確保する。</t>
    <rPh sb="0" eb="2">
      <t>テンケン</t>
    </rPh>
    <rPh sb="3" eb="5">
      <t>シンダン</t>
    </rPh>
    <rPh sb="5" eb="6">
      <t>トウ</t>
    </rPh>
    <rPh sb="10" eb="12">
      <t>シセツ</t>
    </rPh>
    <rPh sb="13" eb="15">
      <t>レッカ</t>
    </rPh>
    <rPh sb="16" eb="18">
      <t>ソンショウ</t>
    </rPh>
    <rPh sb="18" eb="19">
      <t>トウ</t>
    </rPh>
    <rPh sb="22" eb="24">
      <t>シセツ</t>
    </rPh>
    <rPh sb="24" eb="27">
      <t>リヨウシャ</t>
    </rPh>
    <rPh sb="28" eb="30">
      <t>シセツ</t>
    </rPh>
    <rPh sb="30" eb="33">
      <t>カンリシャ</t>
    </rPh>
    <rPh sb="33" eb="34">
      <t>トウ</t>
    </rPh>
    <rPh sb="35" eb="37">
      <t>キケン</t>
    </rPh>
    <rPh sb="38" eb="39">
      <t>オヨ</t>
    </rPh>
    <rPh sb="41" eb="44">
      <t>カノウセイ</t>
    </rPh>
    <rPh sb="45" eb="47">
      <t>カクニン</t>
    </rPh>
    <rPh sb="50" eb="52">
      <t>シセツ</t>
    </rPh>
    <rPh sb="54" eb="56">
      <t>シヨウ</t>
    </rPh>
    <rPh sb="57" eb="59">
      <t>チュウシ</t>
    </rPh>
    <rPh sb="60" eb="62">
      <t>デイ</t>
    </rPh>
    <rPh sb="63" eb="65">
      <t>キンシ</t>
    </rPh>
    <rPh sb="65" eb="66">
      <t>トウ</t>
    </rPh>
    <rPh sb="67" eb="71">
      <t>アンゼンタイサク</t>
    </rPh>
    <rPh sb="72" eb="73">
      <t>コウ</t>
    </rPh>
    <rPh sb="75" eb="76">
      <t>ウエ</t>
    </rPh>
    <rPh sb="78" eb="80">
      <t>シセツ</t>
    </rPh>
    <rPh sb="81" eb="83">
      <t>ケイゾク</t>
    </rPh>
    <rPh sb="83" eb="85">
      <t>カツヨウ</t>
    </rPh>
    <rPh sb="86" eb="87">
      <t>スミ</t>
    </rPh>
    <rPh sb="90" eb="92">
      <t>ケントウ</t>
    </rPh>
    <rPh sb="96" eb="98">
      <t>ケイゾク</t>
    </rPh>
    <rPh sb="100" eb="102">
      <t>カツヨウ</t>
    </rPh>
    <rPh sb="105" eb="107">
      <t>ハンダン</t>
    </rPh>
    <rPh sb="109" eb="111">
      <t>シセツ</t>
    </rPh>
    <rPh sb="113" eb="115">
      <t>テキセツ</t>
    </rPh>
    <rPh sb="116" eb="120">
      <t>アンゼンタイサク</t>
    </rPh>
    <rPh sb="121" eb="122">
      <t>オコナ</t>
    </rPh>
    <rPh sb="125" eb="127">
      <t>ヨウト</t>
    </rPh>
    <rPh sb="128" eb="130">
      <t>ハイシ</t>
    </rPh>
    <rPh sb="131" eb="133">
      <t>ハンダン</t>
    </rPh>
    <rPh sb="135" eb="137">
      <t>シセツ</t>
    </rPh>
    <rPh sb="139" eb="141">
      <t>ボウハン</t>
    </rPh>
    <rPh sb="142" eb="144">
      <t>ボウサイ</t>
    </rPh>
    <rPh sb="145" eb="149">
      <t>ジコボウシ</t>
    </rPh>
    <rPh sb="150" eb="152">
      <t>カンテン</t>
    </rPh>
    <rPh sb="155" eb="156">
      <t>スミ</t>
    </rPh>
    <rPh sb="159" eb="161">
      <t>タテモノ</t>
    </rPh>
    <rPh sb="162" eb="164">
      <t>ジョキョ</t>
    </rPh>
    <rPh sb="165" eb="167">
      <t>ショクサイ</t>
    </rPh>
    <rPh sb="167" eb="168">
      <t>トウ</t>
    </rPh>
    <rPh sb="169" eb="171">
      <t>テッキョ</t>
    </rPh>
    <rPh sb="171" eb="172">
      <t>トウ</t>
    </rPh>
    <rPh sb="175" eb="178">
      <t>アンゼンセイ</t>
    </rPh>
    <rPh sb="179" eb="181">
      <t>カクホ</t>
    </rPh>
    <rPh sb="189" eb="190">
      <t>ケイ</t>
    </rPh>
    <rPh sb="190" eb="192">
      <t>シセツ</t>
    </rPh>
    <rPh sb="194" eb="197">
      <t>ロウキュウカ</t>
    </rPh>
    <rPh sb="197" eb="198">
      <t>トウ</t>
    </rPh>
    <rPh sb="199" eb="200">
      <t>スス</t>
    </rPh>
    <rPh sb="204" eb="207">
      <t>アンゼンメン</t>
    </rPh>
    <rPh sb="213" eb="215">
      <t>ゾウダイ</t>
    </rPh>
    <rPh sb="217" eb="220">
      <t>ダイジコ</t>
    </rPh>
    <rPh sb="221" eb="222">
      <t>ヒ</t>
    </rPh>
    <rPh sb="223" eb="224">
      <t>オ</t>
    </rPh>
    <rPh sb="226" eb="229">
      <t>カノウセイ</t>
    </rPh>
    <rPh sb="230" eb="231">
      <t>タカ</t>
    </rPh>
    <rPh sb="234" eb="238">
      <t>ニチジョウテンケン</t>
    </rPh>
    <rPh sb="239" eb="241">
      <t>キョウカ</t>
    </rPh>
    <rPh sb="243" eb="245">
      <t>ボウサイ</t>
    </rPh>
    <rPh sb="246" eb="250">
      <t>タイシンセイノウ</t>
    </rPh>
    <rPh sb="251" eb="253">
      <t>コウジョウ</t>
    </rPh>
    <rPh sb="257" eb="260">
      <t>アンゼンセイ</t>
    </rPh>
    <rPh sb="261" eb="263">
      <t>カクホ</t>
    </rPh>
    <phoneticPr fontId="5"/>
  </si>
  <si>
    <t>役場庁舎は、新耐震基準で建設され、一定の耐震性能は有している。しかし、災害応急活動に特に重要な施設であることから、大地震動に対しての耐震性能に余裕を持たせるための耐震補強を平成３０年度に行った。
災害時の避難施設として利用される学校の校舎や体育館等の構造部分は全棟耐震性を有している。今後は、非構造部分（天井、棚、照明施設等）について、落下、転倒等による被害を防ぐための耐震化対策を実施していく。
旧耐震基準で建設され、耐震性がない施設及び耐震性が確認されていない施設は、「木城町建築物耐震改修促進計画」に基づき、耐震診断、耐震改修工事等を実施する。
インフラ系施設は、主要な施設に優先順位を付け、計画的に耐震化対策を行う。</t>
    <rPh sb="0" eb="2">
      <t>ヤクバ</t>
    </rPh>
    <rPh sb="2" eb="4">
      <t>チョウシャ</t>
    </rPh>
    <rPh sb="6" eb="7">
      <t>シン</t>
    </rPh>
    <rPh sb="7" eb="9">
      <t>タイシン</t>
    </rPh>
    <rPh sb="9" eb="11">
      <t>キジュン</t>
    </rPh>
    <rPh sb="12" eb="14">
      <t>ケンセツ</t>
    </rPh>
    <rPh sb="17" eb="19">
      <t>イッテイ</t>
    </rPh>
    <rPh sb="20" eb="22">
      <t>タイシン</t>
    </rPh>
    <rPh sb="22" eb="24">
      <t>セイノウ</t>
    </rPh>
    <rPh sb="25" eb="26">
      <t>ユウ</t>
    </rPh>
    <rPh sb="35" eb="37">
      <t>サイガイ</t>
    </rPh>
    <rPh sb="37" eb="39">
      <t>オウキュウ</t>
    </rPh>
    <rPh sb="39" eb="41">
      <t>カツドウ</t>
    </rPh>
    <rPh sb="42" eb="43">
      <t>トク</t>
    </rPh>
    <rPh sb="44" eb="46">
      <t>ジュウヨウ</t>
    </rPh>
    <rPh sb="47" eb="49">
      <t>シセツ</t>
    </rPh>
    <rPh sb="57" eb="61">
      <t>ダイジシンドウ</t>
    </rPh>
    <rPh sb="62" eb="63">
      <t>タイ</t>
    </rPh>
    <rPh sb="66" eb="68">
      <t>タイシン</t>
    </rPh>
    <rPh sb="68" eb="70">
      <t>セイノウ</t>
    </rPh>
    <rPh sb="71" eb="73">
      <t>ヨユウ</t>
    </rPh>
    <rPh sb="74" eb="75">
      <t>モ</t>
    </rPh>
    <rPh sb="81" eb="85">
      <t>タイシンホキョウ</t>
    </rPh>
    <rPh sb="86" eb="88">
      <t>ヘイセイ</t>
    </rPh>
    <rPh sb="90" eb="92">
      <t>ネンド</t>
    </rPh>
    <rPh sb="93" eb="94">
      <t>オコナ</t>
    </rPh>
    <rPh sb="98" eb="101">
      <t>サイガイジ</t>
    </rPh>
    <rPh sb="102" eb="106">
      <t>ヒナンシセツ</t>
    </rPh>
    <rPh sb="109" eb="111">
      <t>リヨウ</t>
    </rPh>
    <rPh sb="114" eb="116">
      <t>ガッコウ</t>
    </rPh>
    <rPh sb="117" eb="119">
      <t>コウシャ</t>
    </rPh>
    <rPh sb="120" eb="123">
      <t>タイイクカン</t>
    </rPh>
    <rPh sb="123" eb="124">
      <t>トウ</t>
    </rPh>
    <rPh sb="125" eb="129">
      <t>コウゾウブブン</t>
    </rPh>
    <rPh sb="130" eb="132">
      <t>ゼントウ</t>
    </rPh>
    <rPh sb="132" eb="135">
      <t>タイシンセイ</t>
    </rPh>
    <rPh sb="136" eb="137">
      <t>ユウ</t>
    </rPh>
    <rPh sb="142" eb="144">
      <t>コンゴ</t>
    </rPh>
    <rPh sb="152" eb="154">
      <t>テンジョウ</t>
    </rPh>
    <rPh sb="155" eb="156">
      <t>タナ</t>
    </rPh>
    <rPh sb="157" eb="162">
      <t>ショウメイシセツトウ</t>
    </rPh>
    <rPh sb="168" eb="170">
      <t>ラッカ</t>
    </rPh>
    <rPh sb="171" eb="173">
      <t>テントウ</t>
    </rPh>
    <rPh sb="173" eb="174">
      <t>トウ</t>
    </rPh>
    <rPh sb="177" eb="179">
      <t>ヒガイ</t>
    </rPh>
    <rPh sb="180" eb="181">
      <t>フセ</t>
    </rPh>
    <rPh sb="185" eb="188">
      <t>タイシンカ</t>
    </rPh>
    <rPh sb="188" eb="190">
      <t>タイサク</t>
    </rPh>
    <rPh sb="191" eb="193">
      <t>ジッシ</t>
    </rPh>
    <rPh sb="199" eb="200">
      <t>キュウ</t>
    </rPh>
    <rPh sb="200" eb="204">
      <t>タイシンキジュン</t>
    </rPh>
    <rPh sb="205" eb="207">
      <t>ケンセツ</t>
    </rPh>
    <rPh sb="210" eb="213">
      <t>タイシンセイ</t>
    </rPh>
    <rPh sb="216" eb="218">
      <t>シセツ</t>
    </rPh>
    <rPh sb="218" eb="219">
      <t>オヨ</t>
    </rPh>
    <rPh sb="220" eb="223">
      <t>タイシンセイ</t>
    </rPh>
    <rPh sb="224" eb="226">
      <t>カクニン</t>
    </rPh>
    <rPh sb="232" eb="234">
      <t>シセツ</t>
    </rPh>
    <rPh sb="237" eb="240">
      <t>キジョウチョウ</t>
    </rPh>
    <rPh sb="240" eb="243">
      <t>ケンチクブツ</t>
    </rPh>
    <rPh sb="243" eb="247">
      <t>タイシンカイシュウ</t>
    </rPh>
    <rPh sb="247" eb="249">
      <t>ソクシン</t>
    </rPh>
    <rPh sb="249" eb="251">
      <t>ケイカク</t>
    </rPh>
    <rPh sb="253" eb="254">
      <t>モト</t>
    </rPh>
    <rPh sb="257" eb="261">
      <t>タイシンシンダン</t>
    </rPh>
    <rPh sb="262" eb="266">
      <t>タイシンカイシュウ</t>
    </rPh>
    <rPh sb="266" eb="268">
      <t>コウジ</t>
    </rPh>
    <rPh sb="268" eb="269">
      <t>トウ</t>
    </rPh>
    <rPh sb="270" eb="272">
      <t>ジッシ</t>
    </rPh>
    <rPh sb="280" eb="281">
      <t>ケイ</t>
    </rPh>
    <rPh sb="281" eb="283">
      <t>シセツ</t>
    </rPh>
    <rPh sb="285" eb="287">
      <t>シュヨウ</t>
    </rPh>
    <rPh sb="288" eb="290">
      <t>シセツ</t>
    </rPh>
    <rPh sb="291" eb="295">
      <t>ユウセンジュンイ</t>
    </rPh>
    <rPh sb="296" eb="297">
      <t>ツ</t>
    </rPh>
    <rPh sb="299" eb="302">
      <t>ケイカクテキ</t>
    </rPh>
    <rPh sb="303" eb="306">
      <t>タイシンカ</t>
    </rPh>
    <rPh sb="306" eb="308">
      <t>タイサク</t>
    </rPh>
    <rPh sb="309" eb="310">
      <t>オコナ</t>
    </rPh>
    <phoneticPr fontId="5"/>
  </si>
  <si>
    <t>長期間活用する施設は、施設の延命を目的とした長寿命化により、ライフサイクルコストの縮減を図る。長寿命化は、施設の利用状況、緊急性や重要性等を勘案した上で、長寿命化計画や個別施設計画での優先順位に基づいて計画的に進める。
公営住宅等は、策定済みの「木城町公営住宅等長寿命化計画」に準じて施設の長寿命化を推進する。また、本計画に準じて定期的、継続的に長寿命化計画の見直しを行う。長寿命化計画や個別施設計画の未策定施設は、本計画に準じて早期に計画を策定し、長寿命化に取り組む。
インフラ系施設は、長期間使用するため、長寿命化を図りながら適切に維持管理を行う。橋梁は、策定済みの「木城町橋梁長寿命化修繕計画」に基づき長寿命化を推進する。それ以外のインフラ系施設についても、早期に計画を策定し、長寿命化に取り組む。</t>
    <rPh sb="110" eb="114">
      <t>コウエイジュウタク</t>
    </rPh>
    <rPh sb="114" eb="115">
      <t>トウ</t>
    </rPh>
    <rPh sb="117" eb="119">
      <t>サクテイ</t>
    </rPh>
    <rPh sb="119" eb="120">
      <t>ズ</t>
    </rPh>
    <rPh sb="123" eb="126">
      <t>キジョウチョウ</t>
    </rPh>
    <rPh sb="126" eb="131">
      <t>コウエイジュウタクトウ</t>
    </rPh>
    <rPh sb="131" eb="135">
      <t>チョウジュミョウカ</t>
    </rPh>
    <rPh sb="135" eb="137">
      <t>ケイカク</t>
    </rPh>
    <rPh sb="139" eb="140">
      <t>ジュン</t>
    </rPh>
    <rPh sb="142" eb="144">
      <t>シセツ</t>
    </rPh>
    <rPh sb="145" eb="149">
      <t>チョウジュミョウカ</t>
    </rPh>
    <rPh sb="150" eb="152">
      <t>スイシン</t>
    </rPh>
    <rPh sb="158" eb="159">
      <t>ホン</t>
    </rPh>
    <rPh sb="159" eb="161">
      <t>ケイカク</t>
    </rPh>
    <rPh sb="162" eb="163">
      <t>ジュン</t>
    </rPh>
    <rPh sb="165" eb="168">
      <t>テイキテキ</t>
    </rPh>
    <rPh sb="169" eb="172">
      <t>ケイゾクテキ</t>
    </rPh>
    <rPh sb="173" eb="177">
      <t>チョウジュミョウカ</t>
    </rPh>
    <rPh sb="177" eb="179">
      <t>ケイカク</t>
    </rPh>
    <rPh sb="180" eb="182">
      <t>ミナオ</t>
    </rPh>
    <rPh sb="184" eb="185">
      <t>オコナ</t>
    </rPh>
    <rPh sb="187" eb="191">
      <t>チョウジュミョウカ</t>
    </rPh>
    <rPh sb="191" eb="193">
      <t>ケイカク</t>
    </rPh>
    <rPh sb="194" eb="196">
      <t>コベツ</t>
    </rPh>
    <rPh sb="196" eb="198">
      <t>シセツ</t>
    </rPh>
    <rPh sb="198" eb="200">
      <t>ケイカク</t>
    </rPh>
    <rPh sb="201" eb="206">
      <t>ミサクテイシセツ</t>
    </rPh>
    <rPh sb="208" eb="211">
      <t>ホンケイカク</t>
    </rPh>
    <rPh sb="212" eb="213">
      <t>ジュン</t>
    </rPh>
    <rPh sb="215" eb="217">
      <t>ソウキ</t>
    </rPh>
    <rPh sb="218" eb="220">
      <t>ケイカク</t>
    </rPh>
    <rPh sb="221" eb="223">
      <t>サクテイ</t>
    </rPh>
    <rPh sb="225" eb="229">
      <t>チョウジュミョウカ</t>
    </rPh>
    <rPh sb="230" eb="231">
      <t>ト</t>
    </rPh>
    <rPh sb="232" eb="233">
      <t>ク</t>
    </rPh>
    <rPh sb="240" eb="241">
      <t>ケイ</t>
    </rPh>
    <rPh sb="241" eb="243">
      <t>シセツ</t>
    </rPh>
    <rPh sb="245" eb="248">
      <t>チョウキカン</t>
    </rPh>
    <rPh sb="248" eb="250">
      <t>シヨウ</t>
    </rPh>
    <rPh sb="255" eb="259">
      <t>チョウジュミョウカ</t>
    </rPh>
    <rPh sb="260" eb="261">
      <t>ハカ</t>
    </rPh>
    <rPh sb="265" eb="267">
      <t>テキセツ</t>
    </rPh>
    <rPh sb="268" eb="272">
      <t>イジカンリ</t>
    </rPh>
    <rPh sb="273" eb="274">
      <t>オコナ</t>
    </rPh>
    <rPh sb="276" eb="278">
      <t>キョウリョウ</t>
    </rPh>
    <rPh sb="280" eb="283">
      <t>サクテイズ</t>
    </rPh>
    <rPh sb="286" eb="289">
      <t>キジョウチョウ</t>
    </rPh>
    <rPh sb="289" eb="291">
      <t>キョウリョウ</t>
    </rPh>
    <rPh sb="291" eb="295">
      <t>チョウジュミョウカ</t>
    </rPh>
    <rPh sb="295" eb="299">
      <t>シュウゼンケイカク</t>
    </rPh>
    <rPh sb="301" eb="302">
      <t>モト</t>
    </rPh>
    <rPh sb="304" eb="308">
      <t>チョウジュミョウカ</t>
    </rPh>
    <rPh sb="309" eb="311">
      <t>スイシン</t>
    </rPh>
    <rPh sb="316" eb="318">
      <t>イガイ</t>
    </rPh>
    <rPh sb="323" eb="324">
      <t>ケイ</t>
    </rPh>
    <rPh sb="324" eb="326">
      <t>シセツ</t>
    </rPh>
    <rPh sb="332" eb="334">
      <t>ソウキ</t>
    </rPh>
    <rPh sb="335" eb="337">
      <t>ケイカク</t>
    </rPh>
    <rPh sb="338" eb="340">
      <t>サクテイ</t>
    </rPh>
    <rPh sb="342" eb="346">
      <t>チョウジュミョウカ</t>
    </rPh>
    <rPh sb="347" eb="348">
      <t>ト</t>
    </rPh>
    <rPh sb="349" eb="350">
      <t>ク</t>
    </rPh>
    <phoneticPr fontId="5"/>
  </si>
  <si>
    <t>「ユニバーサルデザイン2020行動計画」の考え方を踏まえ、公共施設等の整備・改修にあたり、障がいの有無、年齢、性別、言語等にかかわらず多様な人々が利用しやすいユニバーサルデザインの考えに配慮し、施設の利便性の向上に努め、誰もが安全に利用できる施設を目指す。</t>
    <rPh sb="15" eb="17">
      <t>コウドウ</t>
    </rPh>
    <rPh sb="17" eb="19">
      <t>ケイカク</t>
    </rPh>
    <rPh sb="21" eb="22">
      <t>カンガ</t>
    </rPh>
    <rPh sb="23" eb="24">
      <t>カタ</t>
    </rPh>
    <rPh sb="25" eb="26">
      <t>フ</t>
    </rPh>
    <rPh sb="29" eb="31">
      <t>コウキョウ</t>
    </rPh>
    <rPh sb="31" eb="34">
      <t>シセツトウ</t>
    </rPh>
    <rPh sb="35" eb="37">
      <t>セイビ</t>
    </rPh>
    <rPh sb="38" eb="40">
      <t>カイシュウ</t>
    </rPh>
    <rPh sb="45" eb="46">
      <t>ショウ</t>
    </rPh>
    <rPh sb="49" eb="51">
      <t>ウム</t>
    </rPh>
    <rPh sb="52" eb="54">
      <t>ネンレイ</t>
    </rPh>
    <rPh sb="55" eb="57">
      <t>セイベツ</t>
    </rPh>
    <rPh sb="58" eb="60">
      <t>ゲンゴ</t>
    </rPh>
    <rPh sb="60" eb="61">
      <t>トウ</t>
    </rPh>
    <rPh sb="67" eb="69">
      <t>タヨウ</t>
    </rPh>
    <rPh sb="70" eb="72">
      <t>ヒトビト</t>
    </rPh>
    <rPh sb="73" eb="75">
      <t>リヨウ</t>
    </rPh>
    <rPh sb="90" eb="91">
      <t>カンガ</t>
    </rPh>
    <rPh sb="93" eb="95">
      <t>ハイリョ</t>
    </rPh>
    <rPh sb="97" eb="99">
      <t>シセツ</t>
    </rPh>
    <rPh sb="100" eb="103">
      <t>リベンセイ</t>
    </rPh>
    <rPh sb="104" eb="106">
      <t>コウジョウ</t>
    </rPh>
    <rPh sb="107" eb="108">
      <t>ツト</t>
    </rPh>
    <rPh sb="110" eb="111">
      <t>ダレ</t>
    </rPh>
    <rPh sb="113" eb="115">
      <t>アンゼン</t>
    </rPh>
    <rPh sb="116" eb="118">
      <t>リヨウ</t>
    </rPh>
    <rPh sb="121" eb="123">
      <t>シセツ</t>
    </rPh>
    <rPh sb="124" eb="126">
      <t>メザ</t>
    </rPh>
    <phoneticPr fontId="5"/>
  </si>
  <si>
    <t>「地球温暖化対策計画」の内容を踏まえ、公共施設等の設備、改修にあたり、温室効果ガスの排出の量の削減等による地域脱炭素化に向けた実施計画の目標、実施しようとする措置の内容等の取り組みの検討を行う。</t>
  </si>
  <si>
    <t>人工減少や人口構造の変化等により、利用ニーズや施設規模等に変化が生じることが予想される。また、生産年齢人口の減少により財政状況も厳しくなることが予想されることから、今後の施設更新は、できる限り単一機能での更新は行わず、機能の統合化、複合化、集約化等の更新により施設の縮減に努める。
現在の施設規模や施設機能が不要な施設は、他用途への転換、他施設との統合化、複合化、集約化等を検討する。
施設の統合化、複合化、集約化等を検討する際は、町有施設はもとより、周辺都市の類似機能施設や民間施設等の利用の可能性についても検討を行う。
今後活用しない施設、利用が著しく減少する施設、現在老朽化等により未活用となっている施設は、施設維持について検討する。
活用しないと判断した施設は、用途廃止後、建物除去を行い施設総量の削減による管理コストの縮減を図る。除去後、他用途への転換や民間への売却等、町有地の有効活用を検討する。</t>
    <rPh sb="141" eb="143">
      <t>ゲンザイ</t>
    </rPh>
    <rPh sb="144" eb="146">
      <t>シセツ</t>
    </rPh>
    <rPh sb="146" eb="148">
      <t>キボ</t>
    </rPh>
    <rPh sb="149" eb="151">
      <t>シセツ</t>
    </rPh>
    <rPh sb="151" eb="153">
      <t>キノウ</t>
    </rPh>
    <rPh sb="154" eb="156">
      <t>フヨウ</t>
    </rPh>
    <rPh sb="157" eb="159">
      <t>シセツ</t>
    </rPh>
    <rPh sb="161" eb="162">
      <t>タ</t>
    </rPh>
    <rPh sb="162" eb="164">
      <t>ヨウト</t>
    </rPh>
    <rPh sb="166" eb="168">
      <t>テンカン</t>
    </rPh>
    <rPh sb="169" eb="170">
      <t>タ</t>
    </rPh>
    <rPh sb="170" eb="172">
      <t>シセツ</t>
    </rPh>
    <rPh sb="174" eb="177">
      <t>トウゴウカ</t>
    </rPh>
    <rPh sb="178" eb="181">
      <t>フクゴウカ</t>
    </rPh>
    <rPh sb="182" eb="185">
      <t>シュウヤクカ</t>
    </rPh>
    <rPh sb="185" eb="186">
      <t>トウ</t>
    </rPh>
    <rPh sb="187" eb="189">
      <t>ケントウ</t>
    </rPh>
    <rPh sb="193" eb="195">
      <t>シセツ</t>
    </rPh>
    <rPh sb="196" eb="199">
      <t>トウゴウカ</t>
    </rPh>
    <rPh sb="200" eb="203">
      <t>フクゴウカ</t>
    </rPh>
    <rPh sb="204" eb="207">
      <t>シュウヤクカ</t>
    </rPh>
    <rPh sb="207" eb="208">
      <t>トウ</t>
    </rPh>
    <rPh sb="209" eb="211">
      <t>ケントウ</t>
    </rPh>
    <rPh sb="213" eb="214">
      <t>サイ</t>
    </rPh>
    <rPh sb="216" eb="217">
      <t>チョウ</t>
    </rPh>
    <rPh sb="217" eb="218">
      <t>ユウ</t>
    </rPh>
    <rPh sb="218" eb="220">
      <t>シセツ</t>
    </rPh>
    <rPh sb="226" eb="228">
      <t>シュウヘン</t>
    </rPh>
    <rPh sb="228" eb="230">
      <t>トシ</t>
    </rPh>
    <rPh sb="231" eb="233">
      <t>ルイジ</t>
    </rPh>
    <rPh sb="233" eb="235">
      <t>キノウ</t>
    </rPh>
    <rPh sb="235" eb="237">
      <t>シセツ</t>
    </rPh>
    <rPh sb="238" eb="242">
      <t>ミンカンシセツ</t>
    </rPh>
    <rPh sb="242" eb="243">
      <t>トウ</t>
    </rPh>
    <rPh sb="244" eb="246">
      <t>リヨウ</t>
    </rPh>
    <rPh sb="247" eb="250">
      <t>カノウセイ</t>
    </rPh>
    <rPh sb="255" eb="257">
      <t>ケントウ</t>
    </rPh>
    <rPh sb="258" eb="259">
      <t>オコナ</t>
    </rPh>
    <rPh sb="262" eb="264">
      <t>コンゴ</t>
    </rPh>
    <rPh sb="264" eb="266">
      <t>カツヨウ</t>
    </rPh>
    <rPh sb="269" eb="271">
      <t>シセツ</t>
    </rPh>
    <rPh sb="272" eb="274">
      <t>リヨウ</t>
    </rPh>
    <rPh sb="275" eb="276">
      <t>イチジル</t>
    </rPh>
    <rPh sb="278" eb="280">
      <t>ゲンショウ</t>
    </rPh>
    <rPh sb="282" eb="284">
      <t>シセツ</t>
    </rPh>
    <rPh sb="285" eb="287">
      <t>ゲンザイ</t>
    </rPh>
    <phoneticPr fontId="5"/>
  </si>
  <si>
    <t>【トータルコストの縮減】
公共施設等管理コストを40年で30％以上削減する。</t>
  </si>
  <si>
    <t>活用しない施設、利用が著しく減少する施設、現在老朽化等により未活用となっている施設は施設維持について検討する。活用しないと判断した施設は、用途廃止後、建物売却を行い施設総量の削減による管理コストの縮減を図る。除却後、他用途への転換や民間への売却等、町有地の有効活用を検討する。</t>
  </si>
  <si>
    <t>各個別施設計画等に基づく施設管理の実施状況を点検、評価し、基本方針のさらなる充実、強化を目的として本計画の見直しを行う。</t>
  </si>
  <si>
    <t>施設所管課は、この基本的な方針を参考に、施設の特徴や実情を踏まえ、必要に応じて個別施設計画等を策定し、効率的で効果的な施設のマネジメントを推進する。</t>
  </si>
  <si>
    <t>総人口は1985年をピークに人口減少が続いており、2045年には11.7千人になるものと予測されます。</t>
  </si>
  <si>
    <t>１  人口減少及び少子高齢化による公共施設に対する町民ニーズの変化
２  公共施設等の老朽化
３  公共施設等にかけられる財源の限界</t>
  </si>
  <si>
    <t>従来のような事後保全型の単純更新方式の場合には、本計画期間における更新費用は約222億円を要すると予測</t>
    <rPh sb="0" eb="2">
      <t>ジュウライ</t>
    </rPh>
    <rPh sb="6" eb="8">
      <t>ジゴ</t>
    </rPh>
    <rPh sb="8" eb="10">
      <t>ホゼン</t>
    </rPh>
    <rPh sb="10" eb="11">
      <t>ガタ</t>
    </rPh>
    <rPh sb="12" eb="14">
      <t>タンジュン</t>
    </rPh>
    <rPh sb="14" eb="16">
      <t>コウシン</t>
    </rPh>
    <rPh sb="16" eb="18">
      <t>ホウシキ</t>
    </rPh>
    <rPh sb="19" eb="21">
      <t>バアイ</t>
    </rPh>
    <rPh sb="24" eb="27">
      <t>ホンケイカク</t>
    </rPh>
    <rPh sb="27" eb="29">
      <t>キカン</t>
    </rPh>
    <rPh sb="33" eb="35">
      <t>コウシン</t>
    </rPh>
    <rPh sb="35" eb="37">
      <t>ヒヨウ</t>
    </rPh>
    <rPh sb="38" eb="39">
      <t>ヤク</t>
    </rPh>
    <rPh sb="42" eb="44">
      <t>オクエン</t>
    </rPh>
    <rPh sb="45" eb="46">
      <t>ヨウ</t>
    </rPh>
    <rPh sb="49" eb="51">
      <t>ヨソク</t>
    </rPh>
    <phoneticPr fontId="5"/>
  </si>
  <si>
    <t>本計画期間における予防保全方式による長寿命化更新費用は、約202億円かかる。</t>
    <rPh sb="0" eb="3">
      <t>ホンケイカク</t>
    </rPh>
    <rPh sb="3" eb="5">
      <t>キカン</t>
    </rPh>
    <rPh sb="9" eb="11">
      <t>ヨボウ</t>
    </rPh>
    <rPh sb="11" eb="13">
      <t>ホゼン</t>
    </rPh>
    <rPh sb="13" eb="15">
      <t>ホウシキ</t>
    </rPh>
    <rPh sb="18" eb="19">
      <t>チョウ</t>
    </rPh>
    <rPh sb="19" eb="21">
      <t>ジュミョウ</t>
    </rPh>
    <rPh sb="21" eb="22">
      <t>カ</t>
    </rPh>
    <rPh sb="22" eb="24">
      <t>コウシン</t>
    </rPh>
    <rPh sb="24" eb="26">
      <t>ヒヨウ</t>
    </rPh>
    <rPh sb="28" eb="29">
      <t>ヤク</t>
    </rPh>
    <rPh sb="32" eb="33">
      <t>オク</t>
    </rPh>
    <rPh sb="33" eb="34">
      <t>エン</t>
    </rPh>
    <phoneticPr fontId="5"/>
  </si>
  <si>
    <t>長寿命化による維持更新を行うことで、計画期間内での更新費用を約20億円の縮減を見込むことができます。</t>
    <rPh sb="0" eb="4">
      <t>チョウジュミョウカ</t>
    </rPh>
    <rPh sb="7" eb="9">
      <t>イジ</t>
    </rPh>
    <rPh sb="9" eb="11">
      <t>コウシン</t>
    </rPh>
    <rPh sb="12" eb="13">
      <t>オコナ</t>
    </rPh>
    <rPh sb="18" eb="20">
      <t>ケイカク</t>
    </rPh>
    <rPh sb="20" eb="23">
      <t>キカンナイ</t>
    </rPh>
    <rPh sb="25" eb="27">
      <t>コウシン</t>
    </rPh>
    <rPh sb="27" eb="29">
      <t>ヒヨウ</t>
    </rPh>
    <rPh sb="30" eb="31">
      <t>ヤク</t>
    </rPh>
    <rPh sb="33" eb="35">
      <t>オクエン</t>
    </rPh>
    <rPh sb="36" eb="38">
      <t>シュクゲン</t>
    </rPh>
    <rPh sb="39" eb="41">
      <t>ミコ</t>
    </rPh>
    <phoneticPr fontId="5"/>
  </si>
  <si>
    <t>今後の公共施設等の情報については、一元管理を行いますが、部門をまたがって情報共有するなどの連携を図りつつ、全庁的な視点で施設配置の意思決定を行っていく組織を構築します。</t>
    <rPh sb="0" eb="2">
      <t>コンゴ</t>
    </rPh>
    <phoneticPr fontId="5"/>
  </si>
  <si>
    <t>更新・維持管理も含め、民間資金等（ＰＰＰ／ＰＦＩ）の積極的な活用も検討していきます。</t>
  </si>
  <si>
    <t xml:space="preserve">法定点検などの定期的な点検を行っている施設については、引き続き点検を実施していきます。
定期的な点検を行っていない施設についても、老朽化が進行していくことを考え、適切な時期に適切な点検を実施するとともに状況に応じて、利用に関して優先順位が高いところは修繕計画を策定することも検討していきます。
</t>
  </si>
  <si>
    <t>更新する場合、全く同等の施設にするのではなく、今後の人口や、人口構成等を勘案し、性質の異なる施設の複合化について検討します。
損傷が軽微である早期段階に予防的な修繕等を実施することで機能の保持・回復を図る「予防保全型維持管理」の導入を検討し、最終的なトータルコストの縮減や公共施設等の総量の適正化を図ります。</t>
  </si>
  <si>
    <t xml:space="preserve">将来的に高齢者の人口割合が増加し、より一層の施設の安全確保が重要となってきます。そこで、バリアフリー化の充実及びユニバーサルデザインの活用を図り、町民全体が利用しやすい公共施設の整備を進めていくことを検討していきます。
インフラ施設については、施設の老朽化によりリスクが増し、大事故を引き起こす可能性が非常に高まります。日常の点検に加え、防災や耐震性能の向上を図るなど、危険性の低減に努めていきます。
</t>
  </si>
  <si>
    <t xml:space="preserve">優先度や利用度、需要度の高い施設については、今後重点的に対応することとし、建物部分だけでなく、公共施設内の設備についても崩落防止などの耐震化を検討していきます。
インフラ施設についても、重要度の高い橋梁から、順次耐震化について検討を進めます。
</t>
  </si>
  <si>
    <t>長寿命化するための大規模工事は、必要と認められない限り行わず、定期的な点検や維持管理で延命させることを選択しています。
既に策定済みの橋梁及び町営住宅をはじめとした個別の長寿命化計画については、継続的に見直しを行い、維持管理、修繕、更新等を実施することとし、その他の施設については、必要に応じて個別に長寿命化計画等を策定します。</t>
  </si>
  <si>
    <t>「ユニバーサルデザイン2020行動計画」（平成29年２月20日 ユニバーサルデザイン・2020関係閣僚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します。</t>
  </si>
  <si>
    <t>2050年脱炭素社会の実現に向けて、本町の公共施設の維持管理・更新においては、省エネルギー設備や自然再生エネルギーの採用を積極的に検討します。</t>
  </si>
  <si>
    <t>将来的に現有施設の総延べ床面積を 10％削減することを目標に、人口形態や長期総合計画やまちづくり計画等に合わせた施設配置を行っていきます。また、公共施設の統廃合については、議会や町民との合意形成をしっかりと行ったうえで実施していきます。 
また、単純に廃止するのではなく、他自治体と連携した施設の活用や共同運用の可能性についても十分検討していきます。
インフラ施設についても、まちづくり計画及びトータルコストを勘案して、適切な量になるように検討していきます。
用途廃止になった公共施設等については、早期に貸出、売却又は処分を行い、財源確保に努めていきます。</t>
  </si>
  <si>
    <t>将来的に現有施設の総延べ床面積を１０％削減することを目標に人口形態や長期総合計画やまちづくり計画等に合わせた施設配置を行っていきます。</t>
  </si>
  <si>
    <t>地方公会計制度で整備している固定資産台帳を精緻化し、利用することで各施設のコスト計算を行っていく。</t>
    <rPh sb="5" eb="7">
      <t>セイド</t>
    </rPh>
    <rPh sb="8" eb="10">
      <t>セイビ</t>
    </rPh>
    <rPh sb="21" eb="24">
      <t>セイチカ</t>
    </rPh>
    <rPh sb="26" eb="28">
      <t>リヨウ</t>
    </rPh>
    <rPh sb="33" eb="36">
      <t>カクシセツ</t>
    </rPh>
    <rPh sb="40" eb="42">
      <t>ケイサン</t>
    </rPh>
    <rPh sb="43" eb="44">
      <t>オコナ</t>
    </rPh>
    <phoneticPr fontId="15"/>
  </si>
  <si>
    <t>保有する財産（未利用資産等）の活用や処分に関しては、各個別施設計画に基づくものとします。</t>
  </si>
  <si>
    <t>単純に廃止するのではなく、他自治体と連携した施設の活用や共同運用の可能性についても十分検討していきます。</t>
    <rPh sb="0" eb="2">
      <t>タンジュン</t>
    </rPh>
    <rPh sb="3" eb="5">
      <t>ハイシ</t>
    </rPh>
    <rPh sb="13" eb="14">
      <t>ホカ</t>
    </rPh>
    <rPh sb="14" eb="17">
      <t>ジチタイ</t>
    </rPh>
    <rPh sb="18" eb="20">
      <t>レンケイ</t>
    </rPh>
    <rPh sb="22" eb="24">
      <t>シセツ</t>
    </rPh>
    <rPh sb="25" eb="27">
      <t>カツヨウ</t>
    </rPh>
    <rPh sb="28" eb="30">
      <t>キョウドウ</t>
    </rPh>
    <rPh sb="30" eb="32">
      <t>ウンヨウ</t>
    </rPh>
    <rPh sb="33" eb="35">
      <t>カノウ</t>
    </rPh>
    <rPh sb="35" eb="36">
      <t>セイ</t>
    </rPh>
    <rPh sb="41" eb="43">
      <t>ジュウブン</t>
    </rPh>
    <rPh sb="43" eb="45">
      <t>ケントウ</t>
    </rPh>
    <phoneticPr fontId="5"/>
  </si>
  <si>
    <t>計画期間中であっても、公共施設等総合管理計画で示した「公共施設等の総合的かつ計画的な管理に関する基本的な方針」や「施設類型ごとの管理に関する基本的な方針」に関する進捗状況について、評価を実施し、必要に応じて目標の設定や方針の見直しを行います。</t>
  </si>
  <si>
    <t>施設毎の長寿命化計画（個別施設計画）を策定し、計画的な維持保全を推進します。計画の策定及び実施に当たっては、施設特性を考慮の上、重要性・緊急性等を判断して対策の優先度や実施時期を決めるとともに、施設のライフサイクルコストが最小となるよう様々な材料・工法等を比較して最適な方法を選択した上で、修繕等による効果を検証して継続的に計画を見直していきます。</t>
    <rPh sb="2" eb="3">
      <t>ゴト</t>
    </rPh>
    <phoneticPr fontId="15"/>
  </si>
  <si>
    <t>＜公共施設等適正管理推進事業債＞
R01：1事業（道路舗装）
R02：2事業（道路舗装、空調改修委託・工事）
R03：５事業（道路舗装、自治公民館改修、自治公民館改修設計、文化ホール照明吊物改修、同ホール雨漏改修設計）
R04：６事業（道路舗装、コミュニティセンター改修・改修設計、文化ホール舞台吊物改修外、同ホール雨漏改修）
R05：１５事業（道路舗装、文化ホール舞台吊物改修外、図書館照明改修、共同調理場空調機器更新外、コミュニティーセンター改修</t>
    <rPh sb="1" eb="5">
      <t>コウキョウシセツ</t>
    </rPh>
    <rPh sb="5" eb="6">
      <t>トウ</t>
    </rPh>
    <rPh sb="6" eb="8">
      <t>テキセイ</t>
    </rPh>
    <rPh sb="8" eb="12">
      <t>カンリスイシン</t>
    </rPh>
    <rPh sb="12" eb="15">
      <t>ジギョウサイ</t>
    </rPh>
    <rPh sb="36" eb="38">
      <t>ジギョウ</t>
    </rPh>
    <rPh sb="44" eb="46">
      <t>クウチョウ</t>
    </rPh>
    <rPh sb="46" eb="48">
      <t>カイシュウ</t>
    </rPh>
    <rPh sb="48" eb="50">
      <t>イタク</t>
    </rPh>
    <rPh sb="51" eb="53">
      <t>コウジ</t>
    </rPh>
    <rPh sb="60" eb="62">
      <t>ジギョウ</t>
    </rPh>
    <rPh sb="68" eb="73">
      <t>ジチコウミンカン</t>
    </rPh>
    <rPh sb="73" eb="75">
      <t>カイシュウ</t>
    </rPh>
    <rPh sb="76" eb="78">
      <t>ジチ</t>
    </rPh>
    <rPh sb="81" eb="85">
      <t>カイシュウセッケイ</t>
    </rPh>
    <rPh sb="86" eb="88">
      <t>ブンカ</t>
    </rPh>
    <rPh sb="91" eb="93">
      <t>ショウメイ</t>
    </rPh>
    <rPh sb="93" eb="95">
      <t>ツリモノ</t>
    </rPh>
    <rPh sb="98" eb="99">
      <t>ドウ</t>
    </rPh>
    <rPh sb="102" eb="104">
      <t>アマモ</t>
    </rPh>
    <rPh sb="104" eb="106">
      <t>カイシュウ</t>
    </rPh>
    <rPh sb="106" eb="108">
      <t>セッケイ</t>
    </rPh>
    <rPh sb="146" eb="148">
      <t>ブタイ</t>
    </rPh>
    <rPh sb="152" eb="153">
      <t>ソト</t>
    </rPh>
    <rPh sb="170" eb="172">
      <t>ジギョウ</t>
    </rPh>
    <rPh sb="173" eb="177">
      <t>ドウロホソウ</t>
    </rPh>
    <rPh sb="178" eb="180">
      <t>ブンカ</t>
    </rPh>
    <rPh sb="183" eb="185">
      <t>ブタイ</t>
    </rPh>
    <rPh sb="185" eb="187">
      <t>ツリモノ</t>
    </rPh>
    <rPh sb="187" eb="189">
      <t>カイシュウ</t>
    </rPh>
    <rPh sb="189" eb="190">
      <t>ホカ</t>
    </rPh>
    <rPh sb="191" eb="194">
      <t>トショカン</t>
    </rPh>
    <rPh sb="194" eb="196">
      <t>ショウメイ</t>
    </rPh>
    <rPh sb="196" eb="198">
      <t>カイシュウ</t>
    </rPh>
    <rPh sb="199" eb="201">
      <t>キョウドウ</t>
    </rPh>
    <rPh sb="201" eb="204">
      <t>チョウリジョウ</t>
    </rPh>
    <rPh sb="204" eb="208">
      <t>クウチョウキキ</t>
    </rPh>
    <rPh sb="208" eb="210">
      <t>コウシン</t>
    </rPh>
    <rPh sb="210" eb="211">
      <t>ホカ</t>
    </rPh>
    <rPh sb="223" eb="225">
      <t>カイシュウ</t>
    </rPh>
    <phoneticPr fontId="15"/>
  </si>
  <si>
    <t>都農町</t>
    <rPh sb="0" eb="3">
      <t>ツノチョウ</t>
    </rPh>
    <phoneticPr fontId="2"/>
  </si>
  <si>
    <t>【計画書P6より】
　年齢3 区分別人口構成の推移では、1985（昭和60）年以降、老年人口の割合は増加傾
向であり、1985（昭和60）年時点で既に高齢社会（老年人口割合が14％超）、1995（平成
7）年では超高齢社会（老年人口割合が21％超）の割合を超えています。2015（平成27）
年の宮崎県全体と比較すると、老年人口の割合は3 ポイント高い結果となりました。</t>
  </si>
  <si>
    <t>【計画書P11より】
　策定当時と改訂時の比較した保有量の比較を行っています。
◆Ｈ２８年度決算時：７３，１７７㎡
◆Ｒ３年度決算時　：８５，５７５㎡
◆増減　　　　　　：１２，３９８㎡</t>
  </si>
  <si>
    <t>【計画書Ｐ２２より】
（１）施設の老朽化
　公共施設等については、今後、公共施設等の安全性を保つための修繕・建替え・改修等にかかる経費の増加が見込まれます。各公共施設等を保有する必要性と、今後維持する場合のコストの検証が課題であり、必要であると判断された施設については、適切で計画的な維持管理や長寿命化等に努め、財政負担の軽減や平準化を図る必要があります。
（２）ニーズの変化
　人口の減少とともに、少子高齢化が加速してきていることから、公共施設等に対するニーズの変化が予想されます。社会状況の変化やニーズの変化を見極めながら、建物系施設の複合化、現在利用されていない建物系施設の処分等、保有総量の適正化をはかりながらも、ニーズに対応できる施設運営が必要です。
（３）財源の不足
　今後も老朽化する公共施設等が増加する見込みがあることから、維持・建替え・改修などに支出するための財源確保が必要となります。計画的な維持管理や長寿命化等に努め、財政負担の軽減・平準化を図る必要があります。また、公共施設等以外にも歳入・歳出両面にわたる行財政改革に取り組む必要があります。
（４）修繕・維持管理・耐震化
　定期点検等で発見されて実施する修繕以外は、対症療法的な事後保全となっており、個別施設計画や長寿命化計画に基づく予防保全への転換が必要です。近年の集中豪雨や大規模地震を想定した防災面の対応強化がさらに必要です。</t>
    <rPh sb="1" eb="4">
      <t>ケイカクショ</t>
    </rPh>
    <rPh sb="22" eb="24">
      <t>コウキョウ</t>
    </rPh>
    <rPh sb="24" eb="26">
      <t>シセツ</t>
    </rPh>
    <rPh sb="26" eb="27">
      <t>トウ</t>
    </rPh>
    <rPh sb="33" eb="35">
      <t>コンゴ</t>
    </rPh>
    <rPh sb="36" eb="38">
      <t>コウキョウ</t>
    </rPh>
    <rPh sb="38" eb="40">
      <t>シセツ</t>
    </rPh>
    <rPh sb="40" eb="41">
      <t>トウ</t>
    </rPh>
    <rPh sb="42" eb="45">
      <t>アンゼンセイ</t>
    </rPh>
    <rPh sb="46" eb="47">
      <t>タモ</t>
    </rPh>
    <rPh sb="51" eb="53">
      <t>シュウゼン</t>
    </rPh>
    <rPh sb="54" eb="56">
      <t>タテカ</t>
    </rPh>
    <rPh sb="58" eb="60">
      <t>カイシュウ</t>
    </rPh>
    <rPh sb="60" eb="61">
      <t>トウ</t>
    </rPh>
    <rPh sb="65" eb="67">
      <t>ケイヒ</t>
    </rPh>
    <rPh sb="68" eb="70">
      <t>ゾウカ</t>
    </rPh>
    <rPh sb="71" eb="73">
      <t>ミコ</t>
    </rPh>
    <rPh sb="78" eb="79">
      <t>カク</t>
    </rPh>
    <rPh sb="79" eb="81">
      <t>コウキョウ</t>
    </rPh>
    <rPh sb="81" eb="83">
      <t>シセツ</t>
    </rPh>
    <rPh sb="83" eb="84">
      <t>トウ</t>
    </rPh>
    <rPh sb="85" eb="87">
      <t>ホユウ</t>
    </rPh>
    <rPh sb="89" eb="92">
      <t>ヒツヨウセイ</t>
    </rPh>
    <rPh sb="94" eb="96">
      <t>コンゴ</t>
    </rPh>
    <rPh sb="96" eb="98">
      <t>イジ</t>
    </rPh>
    <rPh sb="100" eb="102">
      <t>バアイ</t>
    </rPh>
    <rPh sb="107" eb="109">
      <t>ケンショウ</t>
    </rPh>
    <rPh sb="110" eb="112">
      <t>カダイ</t>
    </rPh>
    <rPh sb="116" eb="118">
      <t>ヒツヨウ</t>
    </rPh>
    <rPh sb="122" eb="124">
      <t>ハンダン</t>
    </rPh>
    <rPh sb="127" eb="129">
      <t>シセツ</t>
    </rPh>
    <rPh sb="135" eb="137">
      <t>テキセツ</t>
    </rPh>
    <rPh sb="138" eb="140">
      <t>ケイカク</t>
    </rPh>
    <rPh sb="140" eb="141">
      <t>テキ</t>
    </rPh>
    <rPh sb="142" eb="144">
      <t>イジ</t>
    </rPh>
    <rPh sb="144" eb="146">
      <t>カンリ</t>
    </rPh>
    <rPh sb="147" eb="150">
      <t>チョウジュミョウ</t>
    </rPh>
    <rPh sb="150" eb="151">
      <t>カ</t>
    </rPh>
    <rPh sb="151" eb="152">
      <t>トウ</t>
    </rPh>
    <rPh sb="153" eb="154">
      <t>ツト</t>
    </rPh>
    <rPh sb="156" eb="158">
      <t>ザイセイ</t>
    </rPh>
    <rPh sb="158" eb="160">
      <t>フタン</t>
    </rPh>
    <rPh sb="161" eb="163">
      <t>ケイゲン</t>
    </rPh>
    <rPh sb="164" eb="167">
      <t>ヘイジュンカ</t>
    </rPh>
    <rPh sb="168" eb="169">
      <t>ハカ</t>
    </rPh>
    <rPh sb="170" eb="172">
      <t>ヒツヨウ</t>
    </rPh>
    <rPh sb="190" eb="192">
      <t>ジンコウ</t>
    </rPh>
    <rPh sb="193" eb="195">
      <t>ゲンショウ</t>
    </rPh>
    <rPh sb="200" eb="202">
      <t>ショウシ</t>
    </rPh>
    <rPh sb="202" eb="205">
      <t>コウレイカ</t>
    </rPh>
    <rPh sb="206" eb="208">
      <t>カソク</t>
    </rPh>
    <rPh sb="219" eb="221">
      <t>コウキョウ</t>
    </rPh>
    <rPh sb="221" eb="223">
      <t>シセツ</t>
    </rPh>
    <rPh sb="223" eb="224">
      <t>トウ</t>
    </rPh>
    <rPh sb="225" eb="226">
      <t>タイ</t>
    </rPh>
    <rPh sb="232" eb="234">
      <t>ヘンカ</t>
    </rPh>
    <rPh sb="235" eb="237">
      <t>ヨソウ</t>
    </rPh>
    <rPh sb="242" eb="244">
      <t>シャカイ</t>
    </rPh>
    <rPh sb="244" eb="246">
      <t>ジョウキョウ</t>
    </rPh>
    <rPh sb="247" eb="249">
      <t>ヘンカ</t>
    </rPh>
    <rPh sb="254" eb="256">
      <t>ヘンカ</t>
    </rPh>
    <rPh sb="257" eb="259">
      <t>ミキワ</t>
    </rPh>
    <rPh sb="264" eb="266">
      <t>タテモノ</t>
    </rPh>
    <rPh sb="266" eb="267">
      <t>ケイ</t>
    </rPh>
    <rPh sb="267" eb="269">
      <t>シセツ</t>
    </rPh>
    <rPh sb="270" eb="273">
      <t>フクゴウカ</t>
    </rPh>
    <rPh sb="274" eb="276">
      <t>ゲンザイ</t>
    </rPh>
    <rPh sb="276" eb="278">
      <t>リヨウ</t>
    </rPh>
    <rPh sb="284" eb="286">
      <t>タテモノ</t>
    </rPh>
    <rPh sb="286" eb="287">
      <t>ケイ</t>
    </rPh>
    <rPh sb="287" eb="289">
      <t>シセツ</t>
    </rPh>
    <rPh sb="290" eb="292">
      <t>ショブン</t>
    </rPh>
    <rPh sb="292" eb="293">
      <t>トウ</t>
    </rPh>
    <rPh sb="294" eb="296">
      <t>ホユウ</t>
    </rPh>
    <rPh sb="296" eb="298">
      <t>ソウリョウ</t>
    </rPh>
    <rPh sb="299" eb="302">
      <t>テキセイカ</t>
    </rPh>
    <rPh sb="315" eb="317">
      <t>タイオウ</t>
    </rPh>
    <rPh sb="320" eb="322">
      <t>シセツ</t>
    </rPh>
    <rPh sb="322" eb="324">
      <t>ウンエイ</t>
    </rPh>
    <rPh sb="325" eb="327">
      <t>ヒツヨウ</t>
    </rPh>
    <rPh sb="341" eb="343">
      <t>コンゴ</t>
    </rPh>
    <rPh sb="344" eb="347">
      <t>ロウキュウカ</t>
    </rPh>
    <rPh sb="349" eb="351">
      <t>コウキョウ</t>
    </rPh>
    <rPh sb="351" eb="353">
      <t>シセツ</t>
    </rPh>
    <rPh sb="353" eb="354">
      <t>トウ</t>
    </rPh>
    <rPh sb="355" eb="357">
      <t>ゾウカ</t>
    </rPh>
    <rPh sb="359" eb="361">
      <t>ミコ</t>
    </rPh>
    <rPh sb="370" eb="372">
      <t>イジ</t>
    </rPh>
    <rPh sb="373" eb="375">
      <t>タテカ</t>
    </rPh>
    <rPh sb="377" eb="379">
      <t>カイシュウ</t>
    </rPh>
    <rPh sb="382" eb="384">
      <t>シシュツ</t>
    </rPh>
    <rPh sb="389" eb="391">
      <t>ザイゲン</t>
    </rPh>
    <rPh sb="391" eb="393">
      <t>カクホ</t>
    </rPh>
    <rPh sb="394" eb="396">
      <t>ヒツヨウ</t>
    </rPh>
    <rPh sb="402" eb="405">
      <t>ケイカクテキ</t>
    </rPh>
    <rPh sb="406" eb="408">
      <t>イジ</t>
    </rPh>
    <rPh sb="408" eb="410">
      <t>カンリ</t>
    </rPh>
    <rPh sb="411" eb="415">
      <t>チョウジュミョウカ</t>
    </rPh>
    <rPh sb="415" eb="416">
      <t>トウ</t>
    </rPh>
    <rPh sb="417" eb="418">
      <t>ツト</t>
    </rPh>
    <rPh sb="420" eb="422">
      <t>ザイセイ</t>
    </rPh>
    <rPh sb="422" eb="424">
      <t>フタン</t>
    </rPh>
    <rPh sb="425" eb="427">
      <t>ケイゲン</t>
    </rPh>
    <rPh sb="428" eb="431">
      <t>ヘイジュンカ</t>
    </rPh>
    <rPh sb="432" eb="433">
      <t>ハカ</t>
    </rPh>
    <rPh sb="434" eb="436">
      <t>ヒツヨウ</t>
    </rPh>
    <rPh sb="445" eb="447">
      <t>コウキョウ</t>
    </rPh>
    <rPh sb="447" eb="449">
      <t>シセツ</t>
    </rPh>
    <rPh sb="449" eb="450">
      <t>トウ</t>
    </rPh>
    <rPh sb="450" eb="452">
      <t>イガイ</t>
    </rPh>
    <rPh sb="454" eb="456">
      <t>サイニュウ</t>
    </rPh>
    <rPh sb="457" eb="459">
      <t>サイシュツ</t>
    </rPh>
    <rPh sb="459" eb="461">
      <t>リョウメン</t>
    </rPh>
    <rPh sb="465" eb="468">
      <t>ギョウザイセイ</t>
    </rPh>
    <rPh sb="468" eb="470">
      <t>カイカク</t>
    </rPh>
    <rPh sb="471" eb="472">
      <t>ト</t>
    </rPh>
    <rPh sb="473" eb="474">
      <t>ク</t>
    </rPh>
    <rPh sb="475" eb="477">
      <t>ヒツヨウ</t>
    </rPh>
    <rPh sb="487" eb="489">
      <t>シュウゼン</t>
    </rPh>
    <rPh sb="490" eb="492">
      <t>イジ</t>
    </rPh>
    <rPh sb="492" eb="494">
      <t>カンリ</t>
    </rPh>
    <rPh sb="495" eb="498">
      <t>タイシンカ</t>
    </rPh>
    <rPh sb="500" eb="502">
      <t>テイキ</t>
    </rPh>
    <rPh sb="502" eb="504">
      <t>テンケン</t>
    </rPh>
    <rPh sb="504" eb="505">
      <t>トウ</t>
    </rPh>
    <rPh sb="506" eb="508">
      <t>ハッケン</t>
    </rPh>
    <rPh sb="511" eb="513">
      <t>ジッシ</t>
    </rPh>
    <rPh sb="515" eb="517">
      <t>シュウゼン</t>
    </rPh>
    <rPh sb="517" eb="519">
      <t>イガイ</t>
    </rPh>
    <rPh sb="521" eb="523">
      <t>タイショウ</t>
    </rPh>
    <rPh sb="523" eb="525">
      <t>リョウホウ</t>
    </rPh>
    <rPh sb="525" eb="526">
      <t>テキ</t>
    </rPh>
    <rPh sb="527" eb="529">
      <t>ジゴ</t>
    </rPh>
    <rPh sb="529" eb="531">
      <t>ホゼン</t>
    </rPh>
    <rPh sb="538" eb="540">
      <t>コベツ</t>
    </rPh>
    <rPh sb="540" eb="542">
      <t>シセツ</t>
    </rPh>
    <rPh sb="542" eb="544">
      <t>ケイカク</t>
    </rPh>
    <rPh sb="545" eb="547">
      <t>チョウジュ</t>
    </rPh>
    <rPh sb="547" eb="548">
      <t>イノチ</t>
    </rPh>
    <rPh sb="548" eb="549">
      <t>カ</t>
    </rPh>
    <rPh sb="549" eb="551">
      <t>ケイカク</t>
    </rPh>
    <rPh sb="552" eb="553">
      <t>モト</t>
    </rPh>
    <rPh sb="555" eb="557">
      <t>ヨボウ</t>
    </rPh>
    <rPh sb="557" eb="559">
      <t>ホゼン</t>
    </rPh>
    <rPh sb="561" eb="563">
      <t>テンカン</t>
    </rPh>
    <rPh sb="564" eb="566">
      <t>ヒツヨウ</t>
    </rPh>
    <rPh sb="569" eb="571">
      <t>キンネン</t>
    </rPh>
    <rPh sb="572" eb="574">
      <t>シュウチュウ</t>
    </rPh>
    <rPh sb="574" eb="576">
      <t>ゴウウ</t>
    </rPh>
    <rPh sb="577" eb="580">
      <t>ダイキボ</t>
    </rPh>
    <rPh sb="580" eb="582">
      <t>ジシン</t>
    </rPh>
    <rPh sb="583" eb="585">
      <t>ソウテイ</t>
    </rPh>
    <rPh sb="587" eb="589">
      <t>ボウサイ</t>
    </rPh>
    <rPh sb="589" eb="590">
      <t>メン</t>
    </rPh>
    <rPh sb="591" eb="593">
      <t>タイオウ</t>
    </rPh>
    <rPh sb="593" eb="595">
      <t>キョウカ</t>
    </rPh>
    <rPh sb="599" eb="601">
      <t>ヒツヨウ</t>
    </rPh>
    <phoneticPr fontId="15"/>
  </si>
  <si>
    <t>【計画書Ｐ２１より】
建物系施設（２０２２（令和４）年度～２０３１(令和１３）年度の１０年間）：１８４億１５００万円
【計画書Ｐ２２より】
インフラ施設（２０２２（令和４）年度～２０３１(令和１３）年度の１０年間）：８０億　１００万円</t>
  </si>
  <si>
    <t>【計画書Ｐ２１より】
建物系施設（２０２２（令和４）年度～２０３１(令和１３）年度の１０年間）：５億円
【計画書Ｐ２２より】
インフラ施設（２０２２（令和４）年度～２０３１(令和１３）年度の１０年間）：７７億５千４百万円</t>
  </si>
  <si>
    <t>【計画書P21より】
建物系施設（２０２２（令和４）年度～２０３１(令和１３）年度の１０年間）：△１７９億１千５百万円
【計画書P２２より】
インフラ施設（２０２２（令和４）年度～２０３１(令和１３）年度の１０年間）：△２億４千７百万円</t>
    <rPh sb="54" eb="55">
      <t>セン</t>
    </rPh>
    <rPh sb="56" eb="58">
      <t>ヒャクマン</t>
    </rPh>
    <phoneticPr fontId="15"/>
  </si>
  <si>
    <t>【計画書P２より】
　町民生活に大きな影響を及ぼすことが想定される場合は、議会での議論はもとより、地域住民や施設利用者への十分な情報提供や意見交換を行いながら進めていきます。</t>
    <rPh sb="1" eb="4">
      <t>ケイカクショ</t>
    </rPh>
    <rPh sb="11" eb="13">
      <t>チョウミン</t>
    </rPh>
    <rPh sb="13" eb="15">
      <t>セイカツ</t>
    </rPh>
    <phoneticPr fontId="15"/>
  </si>
  <si>
    <t>【計画書P２５より】
　民間委託の推進や指定管理者制度の導入など、民間ノウハウを活用する取組を推進しつつ、PFI／PPP など、民間の資本、経営能力及び技術力を活用した施設管理の効率化やサービスの向上等について検討を行います。</t>
    <rPh sb="1" eb="4">
      <t>ケイカクショ</t>
    </rPh>
    <phoneticPr fontId="15"/>
  </si>
  <si>
    <t>【計画書Ｐ２５より】
(1)点検・診断等の実施方針
本町が保有する建物系施設の約半数施設が築３０年以上経過しています。
これらの施設は、今後大規模な修繕や建替えの時期を迎えることになりますが、すべての施設修繕や建替えに対応することはできません。また、必要性の高い施設まで安全・安心の確保ができなくなるおそれがあります。
インフラ施設についても、老朽化の進行よる橋桁コクリート剥離、路面の凹凸による事故、水道管の損傷やそれに伴う漏水よる道路陥没など、町民が安全・安心に生活を営むことができなくるおそれあります。
建物は、数多くの部品材や設備機器など様々な素材が組み合わされて構成され、それらはそれぞれの目的と機能を持っています。それらの部材、設備は、使い方や環境及び経年変化から生じる汚れ、損傷、老朽化の進行に伴い本来の機能を低下させていきます。
日常管理では、建物を維持するための点検・保守によって、建物の劣化及び機能低下を防ぎ、建物をいつまでも美しく使っていくための総合的な管理運営や実際の点検・保守・整備などの業務を行います。</t>
  </si>
  <si>
    <t>【計画書P３０より】
■指定管理者の導入を検討
維持管理にあたっては、指定管理者制度の導入などの民間ノウハウを活用する取組を推進し、施設管理の効率化やサービスの向上を行います。
■ライフサイクルコストの軽減
修繕にあたっては、不具合が軽微な段階で適切に処置し、ライフサイクルコストを縮減します。
■専門技術員を帯同
必要に応じて、専門技術員を帯同して行うことで、確実性を確保します。
■履歴管理
施設管理・固定資産台帳システムを活用し、維持管理・修繕・更新等の履歴を管理・蓄積するとともに、老朽化対策等に活かします。
■大規模改修への対応
大規模改修等の実施にあたっては、緊急性・重要性等を踏まえて実施時期の調整を行うことにより、財政負担の平準化を図ります。
■建築物を更新する際の対応
更新する場合は、公共施設のコンパクト化や効率化の観点から、統合や複合化について検討を行います。</t>
    <rPh sb="1" eb="4">
      <t>ケイカクショ</t>
    </rPh>
    <phoneticPr fontId="15"/>
  </si>
  <si>
    <t>【計画書Ｐ３０より】
(4)安全確保の実施方針
公共施設における安全確保は、利用者の安全を確保し、資産や情報の保全を目的とした要件です。また万一の事故・災害に遭遇しときに損害を最小限にとどめ俊敏に復旧する体制を、平時から整えるための備えは、施設管理者にとって最も重要なことです。
図表２９は施設の安全性及び耐久性の観点から、それにかかる安全確保の項目を抽出したものですが、高い危険性が認められる項目としては、敷地安全性、建物安全性、火災安全性、生活環境安全性、構造及び外部仕上が挙げられます。
■安全確保について
危険性が認められた施設については、立入禁止等の安全措置を実施し、利用者の安全確保を図ります。
■継続利用する施設について
今後も継続利用する施設について緊急性・重要性を勘案し、必要な改修工事等を実施します。
■用途廃止の施設について
用途廃止され、かつ今後も公共施設として利活用する見込みのない施設等については、速やかに除却・売却等の検討を行います。</t>
  </si>
  <si>
    <t>【計画書Ｐ３４より】
(6)耐震化の実施方針
１９８１年(昭和５６年)以前に建てられた旧耐震基準の建物系施設は、耐震改修済みであるものの、公共施設等には災害時における拠点や物資及び人員の輸送施設として、重要な機能を担っていることから、発災時に十分な機能が発揮できよう、引き続き防災・耐震性能等の向上に努めます。</t>
  </si>
  <si>
    <t>【計画書Ｐ３４より】
　施設の寿命を延ばすには、長寿命改修工事が必要となります。本町の公共施設等では、建替周期は改修工事を経て60 年とし、その時点で診断を行いさらに使用が可能であれ
ば長寿命改修工事を行って80 年まで長期使用し費用削減に努めます。</t>
  </si>
  <si>
    <t>【計画書Ｐ３４より】
(8)ユニバーサルデザインの実施方針
「ユニバーサルデザイン２０２０行動計画」（平成２９年２月２０日ユニバーサルデザイン２０２０関係閣僚会議決定）における考え方等を踏まえ、公共施設等の計画的な改修等によるユニバーサルデザイン化の推進を図ります。
改修等にあたり、高齢者や障がい者等の自立した日常生活及び社会生活を確保するため、公共施設等のバリアフリー化に取組むとともに、年齢や性別、障がいの有無、国籍等の違いに関わらず、誰もが使用しやすい設計として、ユニバーサルデザインの考え方に配慮します。</t>
  </si>
  <si>
    <t>【計画書P35より】
　地球温暖化対策計画（令和3 年10 月22 日閣議決定）及び都農町地球温暖化対策実行
計画を踏まえ、公共施設における再生可能エネルギーを活用した設備の導入など、公共施設
等の脱炭素化に向けた取組みを推進します。</t>
    <rPh sb="1" eb="4">
      <t>ケイカクショ</t>
    </rPh>
    <phoneticPr fontId="15"/>
  </si>
  <si>
    <t>【計画書P34より】
現状規模を維持しての公共施設等の更新が、多額の費用を伴うことから、建替えよりもまず施設の複合化など、より費用がかからない方法を検討し、これにより不要となった施設は除却可能施設として処分方法を検討します。</t>
    <rPh sb="1" eb="4">
      <t>ケイカクショ</t>
    </rPh>
    <phoneticPr fontId="15"/>
  </si>
  <si>
    <t xml:space="preserve">【計画書P２３より】
　利用状況の検証や施設間の調整等により、施設の統合・複合化を検証する。
</t>
    <rPh sb="1" eb="4">
      <t>ケイカクショ</t>
    </rPh>
    <phoneticPr fontId="15"/>
  </si>
  <si>
    <t>【計画書P３６より】
　施設マネジメントを運営するにあたり、施設点検から始まり、利用状況等の調査や施設の修繕など、施設の維持管理や運営を実施することで、計画的な保全が実現できます。
本計画を効果的・効率的に実現するためにも、蓄積された情報だけでなく、地方公会計と
の連携も活用していきます。</t>
    <rPh sb="1" eb="4">
      <t>ケイカクショ</t>
    </rPh>
    <phoneticPr fontId="15"/>
  </si>
  <si>
    <t>【計画書P36より】
　施設マネジメントを運営するにあたり、施設点検から始まり、利用状況等の調査や施設の修繕など、施設の維持管理や運営を実施することで、計画的な保全が実現できます。
本計画を効果的・効率的に実現するためにも、蓄積された情報だけでなく、地方公会計との連携も活用していきます。</t>
    <rPh sb="1" eb="4">
      <t>ケイカクショ</t>
    </rPh>
    <phoneticPr fontId="15"/>
  </si>
  <si>
    <t>【計画書P３７～】
　施設類型ごとにまとめ、現状と課題、今後の管理方針について記載しています。</t>
    <rPh sb="1" eb="4">
      <t>ケイカクショ</t>
    </rPh>
    <rPh sb="11" eb="13">
      <t>シセツ</t>
    </rPh>
    <rPh sb="13" eb="14">
      <t>ルイ</t>
    </rPh>
    <rPh sb="14" eb="15">
      <t>カタ</t>
    </rPh>
    <rPh sb="22" eb="24">
      <t>ゲンジョウ</t>
    </rPh>
    <rPh sb="25" eb="27">
      <t>カダイ</t>
    </rPh>
    <rPh sb="28" eb="30">
      <t>コンゴ</t>
    </rPh>
    <rPh sb="31" eb="33">
      <t>カンリ</t>
    </rPh>
    <rPh sb="33" eb="35">
      <t>ホウシン</t>
    </rPh>
    <rPh sb="39" eb="41">
      <t>キサイ</t>
    </rPh>
    <phoneticPr fontId="15"/>
  </si>
  <si>
    <t>【計画書P１５より】
　本計画初版以降に公共施設マネジメントとして実施した対策について記載しています。
・新築／建替え
・増築／改築
・買収
・転用
・解体
・改修工事</t>
    <rPh sb="1" eb="4">
      <t>ケイカクショ</t>
    </rPh>
    <rPh sb="12" eb="13">
      <t>ホン</t>
    </rPh>
    <rPh sb="13" eb="15">
      <t>ケイカク</t>
    </rPh>
    <rPh sb="15" eb="16">
      <t>ショ</t>
    </rPh>
    <rPh sb="16" eb="17">
      <t>バン</t>
    </rPh>
    <rPh sb="17" eb="19">
      <t>イコウ</t>
    </rPh>
    <rPh sb="20" eb="22">
      <t>コウキョウ</t>
    </rPh>
    <rPh sb="22" eb="24">
      <t>シセツ</t>
    </rPh>
    <rPh sb="33" eb="35">
      <t>ジッシ</t>
    </rPh>
    <rPh sb="37" eb="39">
      <t>タイサク</t>
    </rPh>
    <rPh sb="43" eb="45">
      <t>キサイ</t>
    </rPh>
    <rPh sb="53" eb="55">
      <t>シンチク</t>
    </rPh>
    <rPh sb="56" eb="58">
      <t>タテカ</t>
    </rPh>
    <rPh sb="61" eb="63">
      <t>ゾウチク</t>
    </rPh>
    <rPh sb="64" eb="66">
      <t>カイチク</t>
    </rPh>
    <rPh sb="68" eb="70">
      <t>バイシュウ</t>
    </rPh>
    <rPh sb="72" eb="74">
      <t>テンヨウ</t>
    </rPh>
    <rPh sb="76" eb="78">
      <t>カイタイ</t>
    </rPh>
    <rPh sb="80" eb="82">
      <t>カイシュウ</t>
    </rPh>
    <rPh sb="82" eb="84">
      <t>コウジ</t>
    </rPh>
    <phoneticPr fontId="15"/>
  </si>
  <si>
    <t>門川町の総人口は国勢調査によると平成12年を境に、減少傾向に推移しています。さらに「門川町まち・ひと・しごと創生　人口ビジョン」によると、令和42年における門川町の人口は、11,912人であり、令和2年の17,379人と比較すると、40年間で5,467人（約31.5％）減少すると予想されています。</t>
  </si>
  <si>
    <t>【公共施設】　　　　　　　　　　　　　　　　　　　　　　　　　　　　　　　　公共施設（建築物）は、45施設、総延床面積75,392㎡であり、令和3年1月1日の人口17,723に対して、町民1人当たりでは4.25㎡となっています。　　　　　　　　　　　　　　　　　　　　　　　　　　　　　　　　　　　【インフラ】　　　　　　　　　　　　　　　　　　　　　　　　　　　　　　　　　道路は、一般道路が延長167,018ｍ、面積948,004㎡で改良率は18.5％です。橋りょうは、延長1,605ｍ、面積10,429㎡で、改良率は52.3％です。　　　　　　　　　　　　　　　　　　　　　　　　　　　　　　　　上水道は、延長152,606ｍ、普及率99.9％です。簡易水道は、延長6,884ｍ、普及率57.8％です。下水道は、事業を実施していません。</t>
  </si>
  <si>
    <t>公共施設等の老朽化対策が大きな課題であり、今後長期的な視点で、公共施設の更新・統廃合・長寿命化などを計画的に実施し、財政負担の軽減・平準化や、公共施設等の最適配置の実現が必要である。人口が40年間で5,467人（約31.5％）減少すると予想されており、財政の見通しについては、歳入は個人住民税の減少や法人町民税については大幅な税収増は期待できない状況であり、歳出については、高齢化に伴う扶助費の増加や、施設の老朽化に伴う投資的経費の増加があり、財政状況は一層厳しさが増すと予想されます。</t>
  </si>
  <si>
    <t>築30年以上の施設が多くなり、改修や更新、維持管理などの経費の比重が大きくなってきています。</t>
  </si>
  <si>
    <t>施設については、同じ財政負担額を支出できると想定した場合に改修・更新できる施設は約75.6％であり、約24.4％が改修・更新できなこととなります。　　　　　　　　　　　　　　　　　　インフラについては、改修・更新できる施設は約56.4％であり、約43.6％が改修・更新できないこととなります。</t>
    <rPh sb="0" eb="2">
      <t>シセツ</t>
    </rPh>
    <rPh sb="8" eb="9">
      <t>オナ</t>
    </rPh>
    <rPh sb="10" eb="12">
      <t>ザイセイ</t>
    </rPh>
    <rPh sb="12" eb="15">
      <t>フタンガク</t>
    </rPh>
    <rPh sb="16" eb="18">
      <t>シシュツ</t>
    </rPh>
    <rPh sb="22" eb="24">
      <t>ソウテイ</t>
    </rPh>
    <rPh sb="26" eb="28">
      <t>バアイ</t>
    </rPh>
    <rPh sb="29" eb="31">
      <t>カイシュウ</t>
    </rPh>
    <rPh sb="32" eb="34">
      <t>コウシン</t>
    </rPh>
    <rPh sb="37" eb="39">
      <t>シセツ</t>
    </rPh>
    <rPh sb="40" eb="41">
      <t>ヤク</t>
    </rPh>
    <rPh sb="50" eb="51">
      <t>ヤク</t>
    </rPh>
    <rPh sb="57" eb="59">
      <t>カイシュウ</t>
    </rPh>
    <rPh sb="60" eb="62">
      <t>コウシン</t>
    </rPh>
    <rPh sb="101" eb="103">
      <t>カイシュウ</t>
    </rPh>
    <rPh sb="104" eb="106">
      <t>コウシン</t>
    </rPh>
    <rPh sb="109" eb="111">
      <t>シセツ</t>
    </rPh>
    <rPh sb="112" eb="113">
      <t>ヤク</t>
    </rPh>
    <rPh sb="122" eb="123">
      <t>ヤク</t>
    </rPh>
    <rPh sb="129" eb="131">
      <t>カイシュウ</t>
    </rPh>
    <rPh sb="132" eb="134">
      <t>コウシン</t>
    </rPh>
    <phoneticPr fontId="5"/>
  </si>
  <si>
    <t>人口動向や直近5年間の投資的経費の平均額に配慮しつつ、施設の複合・集約化と長寿命化を進めることにより、施設総量を30％縮減することを目標とし、年間負担額を3.9億円、現在の施設量を維持した場合より約4.3億円の縮減を図ります。</t>
    <rPh sb="0" eb="2">
      <t>ジンコウ</t>
    </rPh>
    <rPh sb="2" eb="4">
      <t>ドウコウ</t>
    </rPh>
    <rPh sb="5" eb="7">
      <t>チョッキン</t>
    </rPh>
    <rPh sb="8" eb="10">
      <t>ネンカン</t>
    </rPh>
    <rPh sb="11" eb="14">
      <t>トウシテキ</t>
    </rPh>
    <rPh sb="14" eb="16">
      <t>ケイヒ</t>
    </rPh>
    <rPh sb="17" eb="20">
      <t>ヘイキンガク</t>
    </rPh>
    <rPh sb="21" eb="23">
      <t>ハイリョ</t>
    </rPh>
    <rPh sb="27" eb="29">
      <t>シセツ</t>
    </rPh>
    <rPh sb="30" eb="32">
      <t>フクゴウ</t>
    </rPh>
    <rPh sb="33" eb="36">
      <t>シュウヤクカ</t>
    </rPh>
    <rPh sb="37" eb="41">
      <t>チョウジュミョウカ</t>
    </rPh>
    <rPh sb="42" eb="43">
      <t>スス</t>
    </rPh>
    <rPh sb="51" eb="53">
      <t>シセツ</t>
    </rPh>
    <rPh sb="53" eb="55">
      <t>ソウリョウ</t>
    </rPh>
    <rPh sb="59" eb="61">
      <t>シュクゲン</t>
    </rPh>
    <phoneticPr fontId="5"/>
  </si>
  <si>
    <t>40年後の人口動向を考慮しつつ、複合・集約化により、施設総量を30％縮減した場合、年間の改修・更新費は8.2億円から5.7億円に縮減可能となり、現在の施設量を維持した場合より約2.5億円の縮減となります。</t>
    <rPh sb="2" eb="4">
      <t>ネンゴ</t>
    </rPh>
    <rPh sb="5" eb="9">
      <t>ジンコウドウコウ</t>
    </rPh>
    <rPh sb="10" eb="12">
      <t>コウリョ</t>
    </rPh>
    <rPh sb="16" eb="18">
      <t>フクゴウ</t>
    </rPh>
    <rPh sb="19" eb="22">
      <t>シュウヤクカ</t>
    </rPh>
    <rPh sb="26" eb="30">
      <t>シセツソウリョウ</t>
    </rPh>
    <rPh sb="34" eb="36">
      <t>シュクゲン</t>
    </rPh>
    <rPh sb="38" eb="40">
      <t>バアイ</t>
    </rPh>
    <phoneticPr fontId="5"/>
  </si>
  <si>
    <t>基本方針に基づいた取り組みを展開するにあたり、部署間にまたがる案件、予算等の財政的な連動など、役割分担や調整が難航することが想定されます。そのため、組織横断的、全庁的な組織を立ち上げ、その推進体制のイニシアチブの下、調整を図りながら、類型別の公共施設等について早急に検討・協議を行います。また、着実に実行していくため、専門的能力を有する職員を継続的に養成し、技術的手法・管理水準の見直しを的確に実施する体制を整えていきます。</t>
  </si>
  <si>
    <t>官民の役割分担を明確にし、ＰＰＰ/ＰＦＩなどの手法を用い、民間活力を施設の整備や管理に積極的に導入するなど、民間事業者等の資金やノウハウを活用したサービス提供を推進します。また、包括的な民間委託発注などの効率的な契約方法の検討を行います。</t>
  </si>
  <si>
    <t>施設の定期点検を実施し、施設の老朽化や劣化による事故等を未然に防ぐとともに、施設単位の修繕、改善履歴データを整理し、随時履歴を確認する仕組みを整備します。</t>
    <rPh sb="0" eb="2">
      <t>シセツ</t>
    </rPh>
    <rPh sb="3" eb="7">
      <t>テイキテンケン</t>
    </rPh>
    <rPh sb="8" eb="10">
      <t>ジッシ</t>
    </rPh>
    <rPh sb="12" eb="14">
      <t>シセツ</t>
    </rPh>
    <rPh sb="15" eb="18">
      <t>ロウキュウカ</t>
    </rPh>
    <rPh sb="19" eb="21">
      <t>レッカ</t>
    </rPh>
    <rPh sb="24" eb="27">
      <t>ジコトウ</t>
    </rPh>
    <rPh sb="28" eb="30">
      <t>ミゼン</t>
    </rPh>
    <rPh sb="31" eb="32">
      <t>フセ</t>
    </rPh>
    <rPh sb="38" eb="40">
      <t>シセツ</t>
    </rPh>
    <rPh sb="40" eb="42">
      <t>タンイ</t>
    </rPh>
    <rPh sb="43" eb="45">
      <t>シュウゼン</t>
    </rPh>
    <rPh sb="46" eb="50">
      <t>カイゼンリレキ</t>
    </rPh>
    <rPh sb="54" eb="56">
      <t>セイリ</t>
    </rPh>
    <rPh sb="58" eb="60">
      <t>ズイジ</t>
    </rPh>
    <rPh sb="60" eb="62">
      <t>リレキ</t>
    </rPh>
    <rPh sb="63" eb="65">
      <t>カクニン</t>
    </rPh>
    <rPh sb="67" eb="69">
      <t>シク</t>
    </rPh>
    <rPh sb="71" eb="73">
      <t>セイビ</t>
    </rPh>
    <phoneticPr fontId="5"/>
  </si>
  <si>
    <t>対症療法的な修繕から、標準的な修繕周期を踏まえて適切な時期に予防保全的な修繕を行い、効率的な維持管理を実現する。</t>
    <rPh sb="0" eb="2">
      <t>タイショウ</t>
    </rPh>
    <rPh sb="2" eb="5">
      <t>リョウホウテキ</t>
    </rPh>
    <rPh sb="6" eb="8">
      <t>シュウゼン</t>
    </rPh>
    <rPh sb="11" eb="14">
      <t>ヒョウジュンテキ</t>
    </rPh>
    <rPh sb="15" eb="19">
      <t>シュウゼンシュウキ</t>
    </rPh>
    <rPh sb="20" eb="21">
      <t>フ</t>
    </rPh>
    <rPh sb="24" eb="26">
      <t>テキセツ</t>
    </rPh>
    <rPh sb="27" eb="29">
      <t>ジキ</t>
    </rPh>
    <rPh sb="30" eb="32">
      <t>ヨボウ</t>
    </rPh>
    <rPh sb="32" eb="34">
      <t>ホゼン</t>
    </rPh>
    <rPh sb="34" eb="35">
      <t>テキ</t>
    </rPh>
    <rPh sb="36" eb="38">
      <t>シュウゼン</t>
    </rPh>
    <rPh sb="39" eb="40">
      <t>オコナ</t>
    </rPh>
    <rPh sb="42" eb="44">
      <t>コウリツ</t>
    </rPh>
    <rPh sb="44" eb="45">
      <t>テキ</t>
    </rPh>
    <rPh sb="46" eb="48">
      <t>イジ</t>
    </rPh>
    <rPh sb="48" eb="50">
      <t>カンリ</t>
    </rPh>
    <rPh sb="51" eb="53">
      <t>ジツゲン</t>
    </rPh>
    <phoneticPr fontId="5"/>
  </si>
  <si>
    <t>快適性向上型改善、福祉対応型改善、安全性確保型改善、長寿命化型改善</t>
    <rPh sb="0" eb="3">
      <t>カイテキセイ</t>
    </rPh>
    <rPh sb="3" eb="6">
      <t>コウジョウガタ</t>
    </rPh>
    <rPh sb="6" eb="8">
      <t>カイゼン</t>
    </rPh>
    <rPh sb="9" eb="14">
      <t>フクシタイオウガタ</t>
    </rPh>
    <rPh sb="14" eb="16">
      <t>カイゼン</t>
    </rPh>
    <rPh sb="17" eb="20">
      <t>アンゼンセイ</t>
    </rPh>
    <rPh sb="20" eb="23">
      <t>カクホガタ</t>
    </rPh>
    <rPh sb="23" eb="25">
      <t>カイゼン</t>
    </rPh>
    <rPh sb="26" eb="27">
      <t>チョウ</t>
    </rPh>
    <rPh sb="27" eb="29">
      <t>ジュミョウ</t>
    </rPh>
    <rPh sb="29" eb="30">
      <t>カ</t>
    </rPh>
    <rPh sb="30" eb="31">
      <t>ガタ</t>
    </rPh>
    <rPh sb="31" eb="33">
      <t>カイゼン</t>
    </rPh>
    <phoneticPr fontId="5"/>
  </si>
  <si>
    <t>日常点検、修繕、改善等に関する計画的な実施体制を構築し、維持管理に要する費用を縮減するとともに、ライフサイクルコストに配慮した設計・工法を導入し、適切な耐久性の確保に努めて施設の長寿命化を図り、管理コストの縮減を進めます。</t>
    <rPh sb="0" eb="2">
      <t>ニチジョウ</t>
    </rPh>
    <rPh sb="2" eb="4">
      <t>テンケン</t>
    </rPh>
    <rPh sb="5" eb="7">
      <t>シュウゼン</t>
    </rPh>
    <rPh sb="8" eb="11">
      <t>カイゼントウ</t>
    </rPh>
    <rPh sb="12" eb="13">
      <t>カン</t>
    </rPh>
    <rPh sb="15" eb="18">
      <t>ケイカクテキ</t>
    </rPh>
    <rPh sb="19" eb="23">
      <t>ジッシタイセイ</t>
    </rPh>
    <rPh sb="24" eb="26">
      <t>コウチク</t>
    </rPh>
    <rPh sb="28" eb="32">
      <t>イジカンリ</t>
    </rPh>
    <rPh sb="33" eb="34">
      <t>ヨウ</t>
    </rPh>
    <rPh sb="36" eb="38">
      <t>ヒヨウ</t>
    </rPh>
    <rPh sb="39" eb="41">
      <t>シュクゲン</t>
    </rPh>
    <rPh sb="59" eb="61">
      <t>ハイリョ</t>
    </rPh>
    <rPh sb="63" eb="65">
      <t>セッケイ</t>
    </rPh>
    <rPh sb="66" eb="68">
      <t>コウホウ</t>
    </rPh>
    <rPh sb="69" eb="71">
      <t>ドウニュウ</t>
    </rPh>
    <rPh sb="73" eb="75">
      <t>テキセツ</t>
    </rPh>
    <phoneticPr fontId="5"/>
  </si>
  <si>
    <t>施設の定期点検を実施し、施設の老朽化や劣化による事故等を未然に防ぐとともに、施設単位の修繕、改善履歴データを整理し、随時履歴を確認する仕組みを整備します。</t>
  </si>
  <si>
    <t>ユニバーサルデザインの街づくりの考え方を踏まえ、公共施設等の改修・更新等の際には、市民ニーズや施設の状況を踏まえながら推進します。</t>
    <rPh sb="11" eb="12">
      <t>マチ</t>
    </rPh>
    <rPh sb="16" eb="17">
      <t>カンガ</t>
    </rPh>
    <rPh sb="18" eb="19">
      <t>カタ</t>
    </rPh>
    <rPh sb="20" eb="21">
      <t>フ</t>
    </rPh>
    <rPh sb="24" eb="29">
      <t>コウキョウシセツトウ</t>
    </rPh>
    <rPh sb="30" eb="32">
      <t>カイシュウ</t>
    </rPh>
    <rPh sb="33" eb="36">
      <t>コウシントウ</t>
    </rPh>
    <rPh sb="37" eb="38">
      <t>サイ</t>
    </rPh>
    <rPh sb="41" eb="43">
      <t>シミン</t>
    </rPh>
    <rPh sb="47" eb="49">
      <t>シセツ</t>
    </rPh>
    <rPh sb="50" eb="52">
      <t>ジョウキョウ</t>
    </rPh>
    <rPh sb="53" eb="54">
      <t>フ</t>
    </rPh>
    <rPh sb="59" eb="61">
      <t>スイシン</t>
    </rPh>
    <phoneticPr fontId="5"/>
  </si>
  <si>
    <t>人口減少等により公共施設等の利用需要が変化していくことが予想されることを踏まえ、長期的な視点から、更新、統廃合、長寿命化を行うこと、財政負担を軽減・平準化するとともに、公共施設等の差的な配置を実現することが最優先である。</t>
    <rPh sb="0" eb="2">
      <t>ジンコウ</t>
    </rPh>
    <rPh sb="2" eb="5">
      <t>ゲンショウトウ</t>
    </rPh>
    <rPh sb="8" eb="12">
      <t>コウキョウシセツ</t>
    </rPh>
    <rPh sb="12" eb="13">
      <t>トウ</t>
    </rPh>
    <rPh sb="14" eb="18">
      <t>リヨウジュヨウ</t>
    </rPh>
    <rPh sb="19" eb="21">
      <t>ヘンカ</t>
    </rPh>
    <rPh sb="28" eb="30">
      <t>ヨソウ</t>
    </rPh>
    <rPh sb="36" eb="37">
      <t>フ</t>
    </rPh>
    <rPh sb="40" eb="43">
      <t>チョウキテキ</t>
    </rPh>
    <rPh sb="44" eb="46">
      <t>シテン</t>
    </rPh>
    <rPh sb="49" eb="51">
      <t>コウシン</t>
    </rPh>
    <rPh sb="52" eb="55">
      <t>トウハイゴウ</t>
    </rPh>
    <rPh sb="56" eb="60">
      <t>チョウジュミョウカ</t>
    </rPh>
    <rPh sb="61" eb="62">
      <t>オコナ</t>
    </rPh>
    <rPh sb="66" eb="70">
      <t>ザイセイフタン</t>
    </rPh>
    <rPh sb="71" eb="73">
      <t>ケイゲン</t>
    </rPh>
    <rPh sb="74" eb="77">
      <t>ヘイジュンカ</t>
    </rPh>
    <rPh sb="84" eb="86">
      <t>コウキョウ</t>
    </rPh>
    <rPh sb="86" eb="88">
      <t>シセツ</t>
    </rPh>
    <rPh sb="88" eb="89">
      <t>トウ</t>
    </rPh>
    <rPh sb="90" eb="92">
      <t>サテキ</t>
    </rPh>
    <rPh sb="93" eb="95">
      <t>ハイチ</t>
    </rPh>
    <rPh sb="96" eb="98">
      <t>ジツゲン</t>
    </rPh>
    <rPh sb="103" eb="106">
      <t>サイユウセン</t>
    </rPh>
    <phoneticPr fontId="5"/>
  </si>
  <si>
    <t>公共施設類型別に施設の利用度、維持管理コスト、老朽化度を分析するとともに、町民ニーズの集約と政策的合性を考慮し、長期的な施設管理の方向性を検討します。</t>
  </si>
  <si>
    <t>施設の複合・集約化と長寿命化を進めることにより、施設総量を30％縮減することを目標とし、年間負担額を約3.9億円、現在の施設量を維持した場合より約4.3億円の縮減を図ります。</t>
  </si>
  <si>
    <t>計画を推進するため、実施する点検・診断や個別施設計画に記載した対策の内容を反映させる等、本計画の普段の見直しによる充実を図ります。</t>
  </si>
  <si>
    <t>定期的な点検に基づいた評価により、短中期の更新・補修計画を策定し、実施します。</t>
  </si>
  <si>
    <t>施設や設備の定期的な点検を計画的に行い、施設の長寿命化を図っていきます。</t>
  </si>
  <si>
    <t>本村の人口は、国勢調査によると昭和40 年以降、平成27 年まで一貫して減少してお
り、平成27 年は1,739 人となっています。
年齢3 区分別人口は、生産年齢人口・年少人口の減少が続く一方で、老年人口は減少して
おり、平成7 年には年少人口を逆転し、生産年齢人口に近づいています。</t>
  </si>
  <si>
    <t>【公共施設】
R2年：79,971㎡
【インフラ】
　道路　508,435m
　農道　17,238ｍ
　林道　188,254ｍ
   橋りょう　544ｍ
　トンネル　117ｍ
　上水道　(導：6,154ｍ　送：885ｍ　配：11,992ｍ）
　下水管　4,907ｍ</t>
  </si>
  <si>
    <t>(1) 維持更新に係る費用の抑制
(2) 公共施設等の安全快適性の確保
(3) 将来の人口動態による需要に見合った施設の供給
上記3項目についてまとめています。</t>
  </si>
  <si>
    <t>本村が所有する公共建築物を全て大規模修繕を実施し、現状規模のまま建替えた場合、令和37年度までに約254.2 億円（年間平均約7.3億円）の更新費用がかかる見込みとなります。</t>
    <rPh sb="0" eb="2">
      <t>ホンソン</t>
    </rPh>
    <rPh sb="3" eb="5">
      <t>ショユウ</t>
    </rPh>
    <phoneticPr fontId="5"/>
  </si>
  <si>
    <t>予防保全的に長寿命化対策を行い、長寿命化を図り建物を80 年使用した場合、40 年間の維持・更新費用は約217.2億円となります。</t>
  </si>
  <si>
    <t>2021(令和3)年度～2030(令和12)年度の10 年間で、個別施設計画に基づく実施計画を実施した場合、大幅に費用削減が実現します。図表 23 の赤枠内が効果額となります。費用削減の理由として、個別施設計画において工事の優先順位を定め、工事予定を設定したためです。</t>
  </si>
  <si>
    <t>公共施設に関する情報は、固定資産台帳管理システムを活用し、公会計管理台帳と合わせて財産管理課である総務課で一元的に管理する体制とします。公共施設の利用状況等は、各施設所管課により適時に固定資産台帳管理システムに入力を行い、施設の現状を随時把握できる状態とします。
公共施設等に関する基本計画として位置づけられる公共施設等総合管理計画に沿って、より具体的な個別施設計画を策定するにあたっては、全庁的な体制での検討を行います。</t>
  </si>
  <si>
    <t>新設が必要な場合、中長期的な目標数値の範囲内で、費用対効果を考慮して行います。施設の廃止により生じる跡地は、原則貸付売却による収益確保に努めます。
見直しや改善の際には、指定管理者制度やPPP/PFI も含め、多様な選択肢から最も効
率的、効果的なサービスが提供できる手法の導入を進めます。
今後の社会経済情勢や村民ニーズを的確に捉え、財政状況を考慮して、継続、改善、見直し、複合化、集約化、転用、減築、廃止などの取組を進め、保有総量を見直します。</t>
  </si>
  <si>
    <t>建物は、数多くの部品、部材や設備機器など様々な素材が組み合わされて構成され、それらはそれぞれの目的と機能を持っています。それらの部材、設備は、使い方や環境及び経年変化から生じる汚れ、損傷、老朽化の進行に伴い本来の機能を低下させていきます。
日常管理では、建物を維持管理するための日常の点検・保守によって、建物の劣化及び機能低下を防ぎ、建物をいつまでも美しく使っていくための総合的な管理運営や実際の点検・保守・整備などの業務を行います。</t>
  </si>
  <si>
    <t>建物を使用するには、設備機器の運転や清掃、警備保安が必要です。その中でも機器の運転は、日常の点検、注油、消耗品の交換、調整が欠かせません。修繕や小規模改修に対しては、公共団体が役割の分担を決めて速やかな対応ができる体制を構築します。</t>
  </si>
  <si>
    <t>公共施設等については、全体的に老朽化が進んでいます。老朽化が進行した施設に対する対症療法的な保全を繰り返していると、予期せぬ不具合が発生する可能性が高まり、村民に対するサービスの低下に繋がるとともに、更新時期の短縮を招き、結果、発生する経費を増大させる事態に繋がります。
次世代に良好な施設を引継いでいくためには、あらかじめ計画的な保全により施設を安心安全快適に利用できるように保ちながら、できるだけ長期間の使用に耐えうる施設にする必要があります。</t>
  </si>
  <si>
    <t>(1) 総合かつ計画的な管理
診断と改善に重点を置いた総合的かつ計画的な管理に基づいた予防保全によって、公共
施設等の長期使用を図ります。総合的かつ計画的な管理とは、点検・保守・修繕、清掃・廃棄
物管理を計画的にきめ細かく行い、公共施設等を健康な状況に保ち、さらに定期的に施設診
断を行い、小規模改修工事を行って不具合箇所を是正することです。
(2) 計画的な保全、長寿命化計画施設は建設から40 年くらいまでは、小規模な改修工事や点検・保守・修繕を定期的に行うことによって、性能・機能を初期性能あるいは許容できるレベル以上に保つことができます。しかし、建設後40 年程度経過すると点検・保守による修繕・小規模改修工事では、性能・機能が許容できるレベルを維持できなくなり、大規模改修工事が必要となります。要求性能レベルは通常時間が経つにつれて上昇するため、要求性能レベルの変化を視野に入れた改修工事が望まれます。
さらに施設の寿命を延ばすには、長寿命改修工事が必要となります。本村の公共施設等では、建替周期は大規模改修工事を経て60 年とし、その時点で診断を行いさらに使用が可能であれば長寿命改修工事を行って80 年まで長期使用しコストを削減することも検討します。</t>
  </si>
  <si>
    <t>計画の改訂は令和3年度に実施しているが、改訂時には脱炭素化の推進について記載することが示されていなかったため</t>
    <rPh sb="0" eb="2">
      <t>ケイカク</t>
    </rPh>
    <rPh sb="3" eb="5">
      <t>カイテイ</t>
    </rPh>
    <rPh sb="6" eb="8">
      <t>レイワ</t>
    </rPh>
    <rPh sb="9" eb="11">
      <t>ネンド</t>
    </rPh>
    <rPh sb="12" eb="14">
      <t>ジッシ</t>
    </rPh>
    <rPh sb="20" eb="23">
      <t>カイテイジ</t>
    </rPh>
    <rPh sb="25" eb="26">
      <t>ダツ</t>
    </rPh>
    <rPh sb="26" eb="28">
      <t>タンソ</t>
    </rPh>
    <rPh sb="28" eb="29">
      <t>カ</t>
    </rPh>
    <rPh sb="30" eb="32">
      <t>スイシン</t>
    </rPh>
    <rPh sb="36" eb="38">
      <t>キサイ</t>
    </rPh>
    <rPh sb="43" eb="44">
      <t>シメ</t>
    </rPh>
    <phoneticPr fontId="5"/>
  </si>
  <si>
    <t>施設の安全確保のため、危険性の高い施設や廃止となった施設については、除却（建物解体）または売却を原則とします。更新時には、長期にわたり維持しやすい施設への改善を図ります。</t>
    <rPh sb="0" eb="2">
      <t>シセツ</t>
    </rPh>
    <rPh sb="3" eb="5">
      <t>アンゼン</t>
    </rPh>
    <rPh sb="5" eb="7">
      <t>カクホ</t>
    </rPh>
    <rPh sb="11" eb="13">
      <t>キケン</t>
    </rPh>
    <rPh sb="13" eb="14">
      <t>セイ</t>
    </rPh>
    <rPh sb="15" eb="16">
      <t>タカ</t>
    </rPh>
    <rPh sb="17" eb="19">
      <t>シセツ</t>
    </rPh>
    <rPh sb="20" eb="22">
      <t>ハイシ</t>
    </rPh>
    <rPh sb="26" eb="28">
      <t>シセツ</t>
    </rPh>
    <rPh sb="34" eb="36">
      <t>ジョキャク</t>
    </rPh>
    <rPh sb="37" eb="39">
      <t>タテモノ</t>
    </rPh>
    <rPh sb="39" eb="40">
      <t>カイ</t>
    </rPh>
    <rPh sb="40" eb="41">
      <t>タイ</t>
    </rPh>
    <rPh sb="45" eb="47">
      <t>バイキャク</t>
    </rPh>
    <rPh sb="48" eb="50">
      <t>ゲンソク</t>
    </rPh>
    <rPh sb="55" eb="57">
      <t>コウシン</t>
    </rPh>
    <rPh sb="57" eb="58">
      <t>ジ</t>
    </rPh>
    <rPh sb="61" eb="63">
      <t>チョウキ</t>
    </rPh>
    <rPh sb="67" eb="69">
      <t>イジ</t>
    </rPh>
    <rPh sb="73" eb="75">
      <t>シセツ</t>
    </rPh>
    <rPh sb="77" eb="79">
      <t>カイゼン</t>
    </rPh>
    <rPh sb="80" eb="81">
      <t>ハカ</t>
    </rPh>
    <phoneticPr fontId="5"/>
  </si>
  <si>
    <t>固定資産台帳については、一定整備された段階で、本計画についても更新を行うものとします。また、計画が実情とかけ離れたものにならないよう、必要に応じて本計画を見直すこととします。</t>
  </si>
  <si>
    <t>施設マネジメントを運営するにあたり、施設点検から始まり、利用状況等の調査や施設の修繕など、施設の維持管理や運営を実施することで、計画的な保全が実現できます。
本計画を効率的、効果的に実現するためにも、蓄積された情報だけでなく、地方公会計との連携も活用していきます。</t>
  </si>
  <si>
    <t>計画が実情とかけ離れたものにならないよう、必要に応じて本計画を見直すこととします。</t>
  </si>
  <si>
    <t>平成29年度以降
建替／新築　10件
寄付　5件
防災機能強化　1件
改修工事　7件</t>
    <rPh sb="0" eb="2">
      <t>ヘイセイ</t>
    </rPh>
    <rPh sb="4" eb="6">
      <t>ネンド</t>
    </rPh>
    <rPh sb="6" eb="8">
      <t>イコウ</t>
    </rPh>
    <rPh sb="9" eb="11">
      <t>タテカエ</t>
    </rPh>
    <rPh sb="12" eb="14">
      <t>シンチク</t>
    </rPh>
    <rPh sb="17" eb="18">
      <t>ケン</t>
    </rPh>
    <rPh sb="19" eb="21">
      <t>キフ</t>
    </rPh>
    <rPh sb="23" eb="24">
      <t>ケン</t>
    </rPh>
    <rPh sb="25" eb="27">
      <t>ボウサイ</t>
    </rPh>
    <rPh sb="27" eb="29">
      <t>キノウ</t>
    </rPh>
    <rPh sb="29" eb="31">
      <t>キョウカ</t>
    </rPh>
    <rPh sb="33" eb="34">
      <t>ケン</t>
    </rPh>
    <rPh sb="35" eb="37">
      <t>カイシュウ</t>
    </rPh>
    <rPh sb="37" eb="39">
      <t>コウジ</t>
    </rPh>
    <rPh sb="41" eb="42">
      <t>ケン</t>
    </rPh>
    <phoneticPr fontId="5"/>
  </si>
  <si>
    <t>平成7年に65歳以上人口が年少人口を上回り、さらに令和2年に生産人口を上回るなど、高齢化が現状よりも進む予測となっている。
現在の年齢構造からみても今後の人口減少は避けられない状況となっているが、村を永続的に維持させていくために、２０６０年時点でも4歳以下の人口が100人前後を維持し、総人口が現在の半数程度を確保する人口ビジョンを設定している。</t>
    <rPh sb="159" eb="161">
      <t>ジンコウ</t>
    </rPh>
    <phoneticPr fontId="5"/>
  </si>
  <si>
    <t>264施設　総延床面積：80,700㎡
【インフラ系施設・工作物明細】
村道：路線数419　延長488,316ｋｍ
林道：路線数 33　延長229,240ｋｍ
農道：路線数  8　 延長　　 3.8ｋｍ
水道施設：施設数2　　発電所　 ：施設数1
通信管理施設：施設数17　衛生管理施設：施設数2
病院：施設数1</t>
  </si>
  <si>
    <t>将来人口は減少が避けられない状況であり、年齢構成も年少人口や生産年齢人口の低下が懸念される一方で高齢人口の割合が高くなることが予測される。少子高齢化が進むと子育て施設や教育施設に余剰が生じ高齢者を中心とする福祉・保健施設等への需要が高まるなど住民ニーズが変化していく事が予想されるため、施設規模の見直し、既存施設の転用や改修などの取り組みに加えて、費用対効果や効率性など財政面からの総合的評価も行いながら施設保有量の最適化を図る必要がある。</t>
  </si>
  <si>
    <t>現在の公共施設等を同規模のまま事後保全方式で耐用年数まで使用し、そのままの規模で造り替えるという単純更新を繰り返していくと仮定したもの。</t>
  </si>
  <si>
    <t>個別施設計画内にて、長寿命化（改修等）を行ったその後の維持管理経費等を記載しているため。</t>
    <rPh sb="6" eb="7">
      <t>ナイ</t>
    </rPh>
    <rPh sb="10" eb="14">
      <t>チョウジュミョウカ</t>
    </rPh>
    <rPh sb="15" eb="17">
      <t>カイシュウ</t>
    </rPh>
    <rPh sb="17" eb="18">
      <t>ナド</t>
    </rPh>
    <rPh sb="20" eb="21">
      <t>オコナ</t>
    </rPh>
    <rPh sb="25" eb="26">
      <t>ゴ</t>
    </rPh>
    <rPh sb="27" eb="31">
      <t>イジカンリ</t>
    </rPh>
    <rPh sb="31" eb="34">
      <t>ケイヒナド</t>
    </rPh>
    <rPh sb="35" eb="37">
      <t>キサイ</t>
    </rPh>
    <phoneticPr fontId="5"/>
  </si>
  <si>
    <t>効果額算出が難しいため。</t>
    <rPh sb="0" eb="2">
      <t>コウカ</t>
    </rPh>
    <rPh sb="2" eb="3">
      <t>ガク</t>
    </rPh>
    <rPh sb="3" eb="5">
      <t>サンシュツ</t>
    </rPh>
    <rPh sb="6" eb="7">
      <t>ムズカ</t>
    </rPh>
    <phoneticPr fontId="5"/>
  </si>
  <si>
    <t>公共施設等の管理を効率的・効果的に行っていくため、すべての公共施設等の情報を網羅した「公有財産台帳システム」を活用していくことで、情報の一元管理を行い、全庁的な視点による既存施設の有効活用や長寿命化、施設配置の適正化といった総合的かつ計画的な取り組みが可能な管理体制を構築する。
　また、これらの情報を基に、資産状況を正確に把握し、新地方公会計制度に則したコスト計算や分析を行うとともに、健全な財政運営と連動した公共施設等のマネジメントに努める。</t>
  </si>
  <si>
    <t>法定点検や定期的な自主点検等を行ってる施設は、引き続き実施する。
なお、点検・診断等において、専門的知識や資格を要する部分に関しては外部委託によって実施し、職員等の担当者で実施可能な場合は、研修などにより知識や技術の向上を図り、適正な保全管理に努める。
また、継続的に点検・診断等を実施していくことにより、各施設の問題点や状況の把握に努め、その結果、損傷や老朽化が確認された場合は、安全性の確保を最優先に長寿命化や適正な保全管理につながる対策を講じる。</t>
  </si>
  <si>
    <t>公共施設等の維持管理については、利用者の安全確保と施設の長寿命化につながるよう、随時適切に行う。修繕や更新の必要がある場合は、全庁横断的な観点から優先順位を設け、中長期的な計画により実施し、さらに修繕か更新かの選択は将来的なトータルコストや平準化を考慮した上で適正に判断する。</t>
  </si>
  <si>
    <t>点検・診断等を実施して、危険性があると判断された場合や周辺環境に影響を及ぼすことが判明した場合には、速やかに最善の対策を講じ、利用者等の安全確保に努める。
さらに、耐震化や防災機能の向上を図り、危険性の低減に努める。
また、すべての公共施設等において、各種計画との整合性を確認した上で、子どもや高齢者、障がい者等の社会的弱者に配慮し、バリアフリー化やユニバーサルデザインの活用を推進するなど、多くの方々が利用しやすい環境を整備する。</t>
    <rPh sb="211" eb="213">
      <t>セイビ</t>
    </rPh>
    <phoneticPr fontId="5"/>
  </si>
  <si>
    <t>建物系施設のうち、耐震化がなされていない住民等の利用度が高い施設や教育・福祉施設等は、速やかに耐震診断を行い、安全が早急に確保できるよう優先的に対策を講じていく。さらに、インフラ系施設についても、重要度の高い生活道の橋梁などから予防的に耐震化を図り、危険性の低減に努める。
また、新たな公共施設等を整備する場合や改修等を行う場合は、設計段階において耐震性能を十分に考慮していくほか、これらの対策に要する経費は、国県の制度事業を積極的に活用するなど財源確保にも努める。</t>
  </si>
  <si>
    <t>今後も存続する施設については、定期的な点検・診断等を実施し、安全安心な行政サービスの提供に努める。また、耐用年数が近づきつつある施設は、総合的な観点のもと必要性と優先度を考慮して長寿命化を図る。
　また、各施設において長寿命化計画が個別に策定されている場合、本計画との整合性を確認しながら、老朽化等の状況十分に考慮した上で、維持管理や更新等を実施していく。</t>
  </si>
  <si>
    <t>ユニバーサルデザイン化可能施設の選定が難しいため。
一部集落の集会施設を除く公共施設については、利用者が利用しやすいよう設計の段階で考慮しているが、今後新たに整備する公共施設についてもこれまで同様、利用者に応じた利便性を十分考慮し整備していく。</t>
    <rPh sb="10" eb="11">
      <t>カ</t>
    </rPh>
    <rPh sb="11" eb="15">
      <t>カノウシセツ</t>
    </rPh>
    <rPh sb="16" eb="18">
      <t>センテイ</t>
    </rPh>
    <rPh sb="19" eb="20">
      <t>ムズカ</t>
    </rPh>
    <rPh sb="26" eb="28">
      <t>イチブ</t>
    </rPh>
    <rPh sb="28" eb="30">
      <t>シュウラク</t>
    </rPh>
    <rPh sb="31" eb="35">
      <t>シュウカイシセツ</t>
    </rPh>
    <rPh sb="36" eb="37">
      <t>ノゾ</t>
    </rPh>
    <rPh sb="38" eb="42">
      <t>コウキョウシセツ</t>
    </rPh>
    <rPh sb="48" eb="51">
      <t>リヨウシャ</t>
    </rPh>
    <rPh sb="52" eb="54">
      <t>リヨウ</t>
    </rPh>
    <rPh sb="60" eb="62">
      <t>セッケイ</t>
    </rPh>
    <rPh sb="63" eb="65">
      <t>ダンカイ</t>
    </rPh>
    <rPh sb="66" eb="68">
      <t>コウリョ</t>
    </rPh>
    <rPh sb="74" eb="76">
      <t>コンゴ</t>
    </rPh>
    <rPh sb="76" eb="77">
      <t>アラ</t>
    </rPh>
    <rPh sb="79" eb="81">
      <t>セイビ</t>
    </rPh>
    <rPh sb="83" eb="87">
      <t>コウキョウシセツ</t>
    </rPh>
    <rPh sb="96" eb="98">
      <t>ドウヨウ</t>
    </rPh>
    <rPh sb="99" eb="102">
      <t>リヨウシャ</t>
    </rPh>
    <rPh sb="103" eb="104">
      <t>オウ</t>
    </rPh>
    <rPh sb="106" eb="109">
      <t>リベンセイ</t>
    </rPh>
    <rPh sb="110" eb="114">
      <t>ジュウブンコウリョ</t>
    </rPh>
    <rPh sb="115" eb="117">
      <t>セイビ</t>
    </rPh>
    <phoneticPr fontId="5"/>
  </si>
  <si>
    <t>導入可能施設の選定や経費等の算出が不透明であるため。
既にコスト削減や自然環境への配慮からEV充電器更改や庁舎等照明のLED導入を進めているが、今後もEV充電器設置施設やLED照明導入を検討していきたい。</t>
    <rPh sb="27" eb="28">
      <t>スデ</t>
    </rPh>
    <rPh sb="32" eb="34">
      <t>サクゲン</t>
    </rPh>
    <rPh sb="35" eb="39">
      <t>シゼンカンキョウ</t>
    </rPh>
    <rPh sb="41" eb="43">
      <t>ハイリョ</t>
    </rPh>
    <rPh sb="47" eb="50">
      <t>ジュウデンキ</t>
    </rPh>
    <rPh sb="50" eb="52">
      <t>コウカイ</t>
    </rPh>
    <rPh sb="53" eb="56">
      <t>チョウシャトウ</t>
    </rPh>
    <rPh sb="56" eb="58">
      <t>ショウメイ</t>
    </rPh>
    <rPh sb="62" eb="64">
      <t>ドウニュウ</t>
    </rPh>
    <rPh sb="65" eb="66">
      <t>スス</t>
    </rPh>
    <rPh sb="72" eb="74">
      <t>コンゴ</t>
    </rPh>
    <rPh sb="77" eb="80">
      <t>ジュウデンキ</t>
    </rPh>
    <rPh sb="80" eb="84">
      <t>セッチシセツ</t>
    </rPh>
    <rPh sb="88" eb="90">
      <t>ショウメイ</t>
    </rPh>
    <rPh sb="90" eb="92">
      <t>ドウニュウ</t>
    </rPh>
    <rPh sb="93" eb="95">
      <t>ケントウ</t>
    </rPh>
    <phoneticPr fontId="5"/>
  </si>
  <si>
    <t>長期総合計画など各種計画との整合性を図りながら、各施設の適正配置に努める。
　また、統廃合等にあたっては、議会や住民との合意形成を図った上で、総合的に判断する。なお、用途廃止となった施設については、再利用等の可能性を十分に検討し、判断する。</t>
  </si>
  <si>
    <t>個別施設計画のうち　フォローアップの実施方針　にてPDCAサイクルによる進捗管理・適正管理方針を記載しているため。</t>
    <rPh sb="0" eb="6">
      <t>コベツシセツケイカク</t>
    </rPh>
    <rPh sb="41" eb="45">
      <t>テキセイカンリ</t>
    </rPh>
    <rPh sb="45" eb="47">
      <t>ホウシン</t>
    </rPh>
    <rPh sb="48" eb="50">
      <t>キサイ</t>
    </rPh>
    <phoneticPr fontId="5"/>
  </si>
  <si>
    <t>昭和５５年の１０，７０９人をピークに減少を続け、平成２７年の国勢調査では５，４８０人まで減少している。国立社会保障・人口問題研究所の推計によると、平成５２年には人口が３，１７３人まで減少し、高齢化率も５３％と予想されており、少子高齢化がさらに加速すると推計されている。</t>
  </si>
  <si>
    <t>建築物：116,177.5㎡
町道：545,404ｍ
林道：427,831ｍ
ＣＡＴＶ施設(光ケーブル)：317.5ｋｍ</t>
  </si>
  <si>
    <t>合併算定替えに伴う普通交付税の減額、公共施設等の老朽化に伴う更新費用の増等のため、財源不足となることも見込まれている。</t>
  </si>
  <si>
    <t>40年周期の更新費用の10年間の平均が11億円（長寿命化対策後の推計）</t>
  </si>
  <si>
    <t>計画期間１０年間の事業費平均が１０億円（インフラ含む）</t>
  </si>
  <si>
    <t>10年間で現在の保有資産量から面積で約２割程度の削減が必要であると考える。稼働率の低い施設は運営改善を徹底するとともに、なお稼働率が低い場合は統合・整理を検討し、新規の施設整備は原則として行わず、既存施設を60年使用し、躯体の耐力度等が良好な場合は、80年以上使用することを目標とすることにより、財政負担の抑制を図る。</t>
  </si>
  <si>
    <t>総務課が中心となり、総合的な視点で計画を推進する各課横断的な体制を整備する。</t>
  </si>
  <si>
    <t xml:space="preserve">公共施設等は、利用状況、自然環境等に応じ、劣化・損傷の進行は施設毎に異なる。各施設の特性を考慮したうえで、定期的な点検・診断により実施するとともに、これらの取組を通じて得られた施設の状況や対策履歴等の情報を記録し、次の点検・診断等に活用するという、メンテナンスサイクルを構築する。
</t>
  </si>
  <si>
    <t>施設特性・安全性・経済性を考慮しつつ、損傷が軽微である早期段階に改善を行い機能の維持・回復を図る予防保全型維持管理の導入の推進。</t>
  </si>
  <si>
    <t>標準的な更新年数をかなり超過した築年数の古い施設があるのが現状である。外壁の落下、防災設備の故障など利用者の安全確保に直結する場合は早急に対策を行い、施設を安全な状態で維持し、サービスを継続的に提供する。点検・診断等により、高度の危険性が認められた施設については、立入禁止措置等により安全を確保する。また、老朽化により供用廃止され、かつ今後とも利用見込みのない施設は、財源を確保したうえで解体・撤去する。</t>
  </si>
  <si>
    <t>学校施設を中心に耐震診断、耐震改修に着手し、これまでに計画的に耐震対策に取り組んでおり。平成28年度に本庁舎の新築工事を実施した。令和8年度までに耐震化率100％を達成するよう、引き続き優先順位を設定し、計画的に耐震化を進める。</t>
  </si>
  <si>
    <t>点検・診断等の実施方針のとおり早期に健全度を把握し、予防的な改善等の実施を徹底することにより事業費の大規模化及び高コスト化を回避し、ライフサイクルコストの縮減を図る。今後は、原則として、改築に替えて構造体の耐用年数まで使用することとし、財政負担の平準化を図る。</t>
  </si>
  <si>
    <t>「ユニバーサルデザイン2020 行動計画」(平成29 年2 月20 日ユニバーサルデザイン2020 関係閣僚会議決定)における考え方等を踏まえ、公共施設等の計画的な改修等にバリアフリー化など、暮らしやすい町づくりを目指しユニバーサルデザイン化の推進を図る。</t>
  </si>
  <si>
    <t>「地球温暖化対策計画」の内容を踏まえ、公共施設等の整備、改修にあたり、温室効果ガスの排出の量の削減等による地域脱炭素化に向けた実行計画の目標、実施しようとする措置の内容等の取り組みの検討を行う。</t>
  </si>
  <si>
    <t>利用状況等から必要性が認められない施設については廃止・撤去を検討する。重複施設については改築により集約化や機能統合をおこなう。空き施設については、用途転用や有償での売却・貸付等で有効活用する。</t>
  </si>
  <si>
    <t>既存施設を60年使用し、躯体の耐力度等が良好な場合は、80年以上使用することを目標とすることにより、財政負担の抑制を図る。また、トータルコストを縮減するだけでなく、特定の時期に改修・更新等に係る財政支出が過度に集中しないよう平準化を図る。</t>
  </si>
  <si>
    <t>利用状況等に照らして必要性が認められない施設については、議会や地元との調整を十分整えたうえで、廃止・撤去を検討する。集会室、和室、会議室など類似、重複した機能を有する施設を総合的にとらえ、改築に際しては、施設の集約化による機能統合を検討する。町民ニーズ、社会情勢の変化による用途廃止や統廃合、集約化による移転後の空き施設は、可能な限り、用途転用することにより、既存施設の改築費の抑制を図る。また、有償で売り払いや貸し付けを行うなど、財源確保の手段として有効に活用する。</t>
  </si>
  <si>
    <t>社会情勢の変化や財政事情等に応じて、ＰＤＣＡマネジメントサイクルにて見直しをおこなう。</t>
  </si>
  <si>
    <t>将来の人口減少や少子高齢化の進展、施設の老朽化の状況を踏まえつつ、維持補修費の削減を図る。</t>
  </si>
  <si>
    <t>利用状況等に照らして必要性が認められない施設の廃止をおこなっている。
令和２年度　464.8㎡
令和３年度　790.6㎡</t>
  </si>
  <si>
    <t>総人口は、2030年に1万人を下回り、2060年には5000人以下まで減少することが予想されている。また、令和22年度の65歳以上の割合は、その時点の15歳未満の4倍になると予想されている。</t>
    <rPh sb="0" eb="3">
      <t>ソウジンコウ</t>
    </rPh>
    <rPh sb="9" eb="10">
      <t>ネン</t>
    </rPh>
    <rPh sb="12" eb="13">
      <t>マン</t>
    </rPh>
    <rPh sb="13" eb="14">
      <t>ニン</t>
    </rPh>
    <rPh sb="15" eb="17">
      <t>シタマワ</t>
    </rPh>
    <rPh sb="23" eb="24">
      <t>ネン</t>
    </rPh>
    <rPh sb="30" eb="31">
      <t>ニン</t>
    </rPh>
    <rPh sb="31" eb="33">
      <t>イカ</t>
    </rPh>
    <rPh sb="35" eb="37">
      <t>ゲンショウ</t>
    </rPh>
    <rPh sb="42" eb="44">
      <t>ヨソウ</t>
    </rPh>
    <rPh sb="53" eb="55">
      <t>レイワ</t>
    </rPh>
    <rPh sb="57" eb="58">
      <t>ネン</t>
    </rPh>
    <rPh sb="58" eb="59">
      <t>ド</t>
    </rPh>
    <rPh sb="62" eb="63">
      <t>サイ</t>
    </rPh>
    <rPh sb="63" eb="65">
      <t>イジョウ</t>
    </rPh>
    <rPh sb="66" eb="68">
      <t>ワリアイ</t>
    </rPh>
    <rPh sb="72" eb="74">
      <t>ジテン</t>
    </rPh>
    <rPh sb="77" eb="78">
      <t>サイ</t>
    </rPh>
    <rPh sb="78" eb="80">
      <t>ミマン</t>
    </rPh>
    <rPh sb="82" eb="83">
      <t>バイ</t>
    </rPh>
    <rPh sb="87" eb="89">
      <t>ヨソウ</t>
    </rPh>
    <phoneticPr fontId="5"/>
  </si>
  <si>
    <t>９８施設</t>
    <rPh sb="2" eb="4">
      <t>シセツ</t>
    </rPh>
    <phoneticPr fontId="5"/>
  </si>
  <si>
    <t>公共施設（建築物）の新規整備抑制や既存施設の見直しによる複合化、縮減の検討を行う。
工事の実施に当たっては、財政状況を勘案し、緊急度の高いものから優先順位を付して行うようにする。
施設の維持管理費用については、ライフサイクルコストの検討の際に、光熱水費、委託費等の維持管理費の適正化を図り、その縮減を図る。</t>
  </si>
  <si>
    <t>【公共施設】
40年間で382.2億円
年平均9.6億
【インフラ】
40年間で227.1億円
年平均5.6億円</t>
    <rPh sb="37" eb="38">
      <t>ネン</t>
    </rPh>
    <rPh sb="38" eb="39">
      <t>カン</t>
    </rPh>
    <rPh sb="45" eb="46">
      <t>オク</t>
    </rPh>
    <rPh sb="46" eb="47">
      <t>エン</t>
    </rPh>
    <rPh sb="48" eb="51">
      <t>ネンヘイキン</t>
    </rPh>
    <rPh sb="54" eb="56">
      <t>オクエン</t>
    </rPh>
    <phoneticPr fontId="5"/>
  </si>
  <si>
    <t>【公共施設】
35年間で281.8億円
年平均8.0億
【インフラ】
35年間で230.9億円
年平均6.6億円</t>
  </si>
  <si>
    <t>【公共施設】
35年間で329.9億円に対し281.8億円となり、48.1億円の縮減が見込める。</t>
    <rPh sb="17" eb="18">
      <t>オク</t>
    </rPh>
    <rPh sb="18" eb="19">
      <t>エン</t>
    </rPh>
    <rPh sb="20" eb="21">
      <t>タイ</t>
    </rPh>
    <rPh sb="27" eb="28">
      <t>オク</t>
    </rPh>
    <rPh sb="37" eb="38">
      <t>オク</t>
    </rPh>
    <rPh sb="38" eb="39">
      <t>エン</t>
    </rPh>
    <rPh sb="40" eb="42">
      <t>シュクゲン</t>
    </rPh>
    <rPh sb="43" eb="45">
      <t>ミコ</t>
    </rPh>
    <phoneticPr fontId="5"/>
  </si>
  <si>
    <t>公共施設の更新や大規模改修等の実施に当たって、庁内横断的な意思決定や調整を図るための町内横断的な組織として財政課を事務局としたマネンジメント推進委員会の設置を検討する。長期的な計画等の策定や統廃合については、マネンジメント推進委員会にて検討を行う。</t>
    <rPh sb="0" eb="2">
      <t>コウキョウ</t>
    </rPh>
    <rPh sb="2" eb="4">
      <t>シセツ</t>
    </rPh>
    <rPh sb="5" eb="7">
      <t>コウシン</t>
    </rPh>
    <rPh sb="8" eb="11">
      <t>ダイキボ</t>
    </rPh>
    <rPh sb="11" eb="13">
      <t>カイシュウ</t>
    </rPh>
    <rPh sb="13" eb="14">
      <t>トウ</t>
    </rPh>
    <rPh sb="15" eb="17">
      <t>ジッシ</t>
    </rPh>
    <rPh sb="18" eb="19">
      <t>ア</t>
    </rPh>
    <rPh sb="23" eb="24">
      <t>チョウ</t>
    </rPh>
    <rPh sb="24" eb="25">
      <t>ナイ</t>
    </rPh>
    <rPh sb="25" eb="28">
      <t>オウダンテキ</t>
    </rPh>
    <rPh sb="29" eb="31">
      <t>イシ</t>
    </rPh>
    <rPh sb="31" eb="33">
      <t>ケッテイ</t>
    </rPh>
    <rPh sb="34" eb="36">
      <t>チョウセイ</t>
    </rPh>
    <rPh sb="37" eb="38">
      <t>ハカ</t>
    </rPh>
    <rPh sb="42" eb="44">
      <t>チョウナイ</t>
    </rPh>
    <rPh sb="44" eb="47">
      <t>オウダンテキ</t>
    </rPh>
    <rPh sb="48" eb="50">
      <t>ソシキ</t>
    </rPh>
    <rPh sb="53" eb="55">
      <t>ザイセイ</t>
    </rPh>
    <rPh sb="55" eb="56">
      <t>カ</t>
    </rPh>
    <rPh sb="57" eb="60">
      <t>ジムキョク</t>
    </rPh>
    <rPh sb="70" eb="72">
      <t>スイシン</t>
    </rPh>
    <rPh sb="72" eb="74">
      <t>イイン</t>
    </rPh>
    <rPh sb="74" eb="75">
      <t>カイ</t>
    </rPh>
    <rPh sb="76" eb="78">
      <t>セッチ</t>
    </rPh>
    <rPh sb="79" eb="81">
      <t>ケントウ</t>
    </rPh>
    <rPh sb="84" eb="87">
      <t>チョウキテキ</t>
    </rPh>
    <rPh sb="88" eb="90">
      <t>ケイカク</t>
    </rPh>
    <rPh sb="90" eb="91">
      <t>トウ</t>
    </rPh>
    <rPh sb="92" eb="94">
      <t>サクテイ</t>
    </rPh>
    <rPh sb="95" eb="98">
      <t>トウハイゴウ</t>
    </rPh>
    <rPh sb="111" eb="113">
      <t>スイシン</t>
    </rPh>
    <rPh sb="113" eb="116">
      <t>イインカイ</t>
    </rPh>
    <rPh sb="118" eb="120">
      <t>ケントウ</t>
    </rPh>
    <rPh sb="121" eb="122">
      <t>オコナ</t>
    </rPh>
    <phoneticPr fontId="5"/>
  </si>
  <si>
    <t>脱炭素社会に向けた公共施設に係るエネルギー事業については、民間との協業、民間資金等（PPP/PFI）の積極的な活用も検討していく。</t>
    <rPh sb="0" eb="1">
      <t>ダツ</t>
    </rPh>
    <rPh sb="1" eb="3">
      <t>タンソ</t>
    </rPh>
    <rPh sb="3" eb="5">
      <t>シャカイ</t>
    </rPh>
    <rPh sb="6" eb="7">
      <t>ム</t>
    </rPh>
    <rPh sb="9" eb="11">
      <t>コウキョウ</t>
    </rPh>
    <rPh sb="11" eb="13">
      <t>シセツ</t>
    </rPh>
    <rPh sb="14" eb="15">
      <t>カカ</t>
    </rPh>
    <rPh sb="21" eb="23">
      <t>ジギョウ</t>
    </rPh>
    <rPh sb="29" eb="31">
      <t>ミンカン</t>
    </rPh>
    <rPh sb="33" eb="35">
      <t>キョウギョウ</t>
    </rPh>
    <rPh sb="36" eb="38">
      <t>ミンカン</t>
    </rPh>
    <rPh sb="38" eb="40">
      <t>シキン</t>
    </rPh>
    <rPh sb="40" eb="41">
      <t>トウ</t>
    </rPh>
    <rPh sb="51" eb="54">
      <t>セッキョクテキ</t>
    </rPh>
    <rPh sb="55" eb="57">
      <t>カツヨウ</t>
    </rPh>
    <rPh sb="58" eb="60">
      <t>ケントウ</t>
    </rPh>
    <phoneticPr fontId="5"/>
  </si>
  <si>
    <t>日常点検、定期点検、緊急点検の結果の一元管理を行い、点検履歴、修繕履歴のデータベースを構築する。そのデータベースを総合管理計画見直し等に反映し、計画の充実を図るとともに、老朽化対策に関する情報共有を図る。</t>
    <rPh sb="0" eb="2">
      <t>ニチジョウ</t>
    </rPh>
    <rPh sb="2" eb="4">
      <t>テンケン</t>
    </rPh>
    <rPh sb="5" eb="7">
      <t>テイキ</t>
    </rPh>
    <rPh sb="7" eb="9">
      <t>テンケン</t>
    </rPh>
    <rPh sb="10" eb="12">
      <t>キンキュウ</t>
    </rPh>
    <rPh sb="12" eb="14">
      <t>テンケン</t>
    </rPh>
    <rPh sb="15" eb="17">
      <t>ケッカ</t>
    </rPh>
    <rPh sb="18" eb="20">
      <t>イチゲン</t>
    </rPh>
    <rPh sb="20" eb="22">
      <t>カンリ</t>
    </rPh>
    <rPh sb="23" eb="24">
      <t>オコナ</t>
    </rPh>
    <rPh sb="26" eb="28">
      <t>テンケン</t>
    </rPh>
    <rPh sb="28" eb="30">
      <t>リレキ</t>
    </rPh>
    <rPh sb="31" eb="33">
      <t>シュウゼン</t>
    </rPh>
    <rPh sb="33" eb="35">
      <t>リレキ</t>
    </rPh>
    <rPh sb="43" eb="45">
      <t>コウチク</t>
    </rPh>
    <rPh sb="57" eb="59">
      <t>ソウゴウ</t>
    </rPh>
    <rPh sb="59" eb="61">
      <t>カンリ</t>
    </rPh>
    <rPh sb="61" eb="63">
      <t>ケイカク</t>
    </rPh>
    <rPh sb="63" eb="65">
      <t>ミナオ</t>
    </rPh>
    <rPh sb="66" eb="67">
      <t>トウ</t>
    </rPh>
    <rPh sb="68" eb="70">
      <t>ハンエイ</t>
    </rPh>
    <rPh sb="72" eb="74">
      <t>ケイカク</t>
    </rPh>
    <rPh sb="75" eb="77">
      <t>ジュウジツ</t>
    </rPh>
    <rPh sb="78" eb="79">
      <t>ハカ</t>
    </rPh>
    <rPh sb="85" eb="88">
      <t>ロウキュウカ</t>
    </rPh>
    <rPh sb="88" eb="90">
      <t>タイサク</t>
    </rPh>
    <rPh sb="91" eb="92">
      <t>カン</t>
    </rPh>
    <rPh sb="94" eb="96">
      <t>ジョウホウ</t>
    </rPh>
    <rPh sb="96" eb="98">
      <t>キョウユウ</t>
    </rPh>
    <rPh sb="99" eb="100">
      <t>ハカ</t>
    </rPh>
    <phoneticPr fontId="5"/>
  </si>
  <si>
    <t>これまでの「事後保全型管理」が中心の維持管理から、点検・診断実施結果から各施設分類等個々の施設の状況に応じて、「予防保全型管理」「状態監視保全型管理」「事後保全型管理」の３つに分類し、財政的、物理的な条件を加味した計画的な維持管理により、各施設の長寿命化と共に各年度の財政的な負担の平準化を目指す。
施設に必要性があると判断される場合は、更新等の機会を捉えながら質的な向上や、現在求められる機能への変更、用途変更を図る。また、必要性が無い、もしくは低いとされたものについては、用途廃止や除却、他施設への複合化や集約を検討していくものとする。</t>
    <rPh sb="6" eb="8">
      <t>ジゴ</t>
    </rPh>
    <rPh sb="8" eb="10">
      <t>ホゼン</t>
    </rPh>
    <rPh sb="10" eb="11">
      <t>ガタ</t>
    </rPh>
    <rPh sb="11" eb="13">
      <t>カンリ</t>
    </rPh>
    <rPh sb="15" eb="17">
      <t>チュウシン</t>
    </rPh>
    <rPh sb="18" eb="20">
      <t>イジ</t>
    </rPh>
    <rPh sb="20" eb="22">
      <t>カンリ</t>
    </rPh>
    <rPh sb="25" eb="27">
      <t>テンケン</t>
    </rPh>
    <rPh sb="28" eb="30">
      <t>シンダン</t>
    </rPh>
    <rPh sb="30" eb="32">
      <t>ジッシ</t>
    </rPh>
    <rPh sb="32" eb="34">
      <t>ケッカ</t>
    </rPh>
    <rPh sb="36" eb="37">
      <t>カク</t>
    </rPh>
    <rPh sb="37" eb="39">
      <t>シセツ</t>
    </rPh>
    <rPh sb="39" eb="41">
      <t>ブンルイ</t>
    </rPh>
    <rPh sb="41" eb="42">
      <t>トウ</t>
    </rPh>
    <rPh sb="42" eb="44">
      <t>ココ</t>
    </rPh>
    <rPh sb="45" eb="47">
      <t>シセツ</t>
    </rPh>
    <rPh sb="48" eb="50">
      <t>ジョウキョウ</t>
    </rPh>
    <rPh sb="51" eb="52">
      <t>オウ</t>
    </rPh>
    <rPh sb="56" eb="58">
      <t>ヨボウ</t>
    </rPh>
    <rPh sb="58" eb="61">
      <t>ホゼンガタ</t>
    </rPh>
    <rPh sb="61" eb="63">
      <t>カンリ</t>
    </rPh>
    <rPh sb="65" eb="67">
      <t>ジョウタイ</t>
    </rPh>
    <rPh sb="67" eb="69">
      <t>カンシ</t>
    </rPh>
    <rPh sb="69" eb="71">
      <t>ホゼン</t>
    </rPh>
    <rPh sb="71" eb="72">
      <t>ガタ</t>
    </rPh>
    <rPh sb="72" eb="74">
      <t>カンリ</t>
    </rPh>
    <rPh sb="76" eb="78">
      <t>ジゴ</t>
    </rPh>
    <rPh sb="78" eb="80">
      <t>ホゼン</t>
    </rPh>
    <rPh sb="80" eb="81">
      <t>ガタ</t>
    </rPh>
    <rPh sb="81" eb="83">
      <t>カンリ</t>
    </rPh>
    <rPh sb="88" eb="90">
      <t>ブンルイ</t>
    </rPh>
    <rPh sb="92" eb="95">
      <t>ザイセイテキ</t>
    </rPh>
    <rPh sb="96" eb="99">
      <t>ブツリテキ</t>
    </rPh>
    <rPh sb="100" eb="102">
      <t>ジョウケン</t>
    </rPh>
    <rPh sb="103" eb="105">
      <t>カミ</t>
    </rPh>
    <rPh sb="107" eb="110">
      <t>ケイカクテキ</t>
    </rPh>
    <rPh sb="111" eb="113">
      <t>イジ</t>
    </rPh>
    <rPh sb="113" eb="115">
      <t>カンリ</t>
    </rPh>
    <rPh sb="119" eb="120">
      <t>カク</t>
    </rPh>
    <rPh sb="120" eb="122">
      <t>シセツ</t>
    </rPh>
    <rPh sb="123" eb="127">
      <t>チョウジュミョウカ</t>
    </rPh>
    <rPh sb="128" eb="129">
      <t>トモ</t>
    </rPh>
    <rPh sb="130" eb="131">
      <t>カク</t>
    </rPh>
    <rPh sb="131" eb="133">
      <t>ネンド</t>
    </rPh>
    <rPh sb="134" eb="137">
      <t>ザイセイテキ</t>
    </rPh>
    <rPh sb="138" eb="140">
      <t>フタン</t>
    </rPh>
    <rPh sb="141" eb="144">
      <t>ヘイジュンカ</t>
    </rPh>
    <rPh sb="145" eb="147">
      <t>メザ</t>
    </rPh>
    <phoneticPr fontId="5"/>
  </si>
  <si>
    <t>日常点検や定期点検により、施設の劣化状況の把握に努める。さらに、災害時に防災拠点や避難所となる建物系施設もあるため、点検の結果をデータベース化し、危険が認められた施設については、施設の利用状況や優先度を踏まえた上で計画的な改修、解体、除却の検討を行った上で速やかに対応する。また、老朽化等により供用廃止された施設や、今後とも利用する見込みが無い施設については、周辺環境への影響を考慮し、解体、除却する等の対策を講じ、安全性の確保を図る。</t>
    <rPh sb="0" eb="2">
      <t>ニチジョウ</t>
    </rPh>
    <rPh sb="2" eb="4">
      <t>テンケン</t>
    </rPh>
    <rPh sb="5" eb="7">
      <t>テイキ</t>
    </rPh>
    <rPh sb="7" eb="9">
      <t>テンケン</t>
    </rPh>
    <rPh sb="13" eb="15">
      <t>シセツ</t>
    </rPh>
    <rPh sb="16" eb="18">
      <t>レッカ</t>
    </rPh>
    <rPh sb="18" eb="20">
      <t>ジョウキョウ</t>
    </rPh>
    <rPh sb="21" eb="23">
      <t>ハアク</t>
    </rPh>
    <rPh sb="24" eb="25">
      <t>ツト</t>
    </rPh>
    <rPh sb="32" eb="34">
      <t>サイガイ</t>
    </rPh>
    <rPh sb="34" eb="35">
      <t>ジ</t>
    </rPh>
    <rPh sb="36" eb="38">
      <t>ボウサイ</t>
    </rPh>
    <rPh sb="38" eb="40">
      <t>キョテン</t>
    </rPh>
    <rPh sb="41" eb="44">
      <t>ヒナンジョ</t>
    </rPh>
    <rPh sb="47" eb="49">
      <t>タテモノ</t>
    </rPh>
    <rPh sb="49" eb="50">
      <t>ケイ</t>
    </rPh>
    <rPh sb="50" eb="52">
      <t>シセツ</t>
    </rPh>
    <rPh sb="58" eb="60">
      <t>テンケン</t>
    </rPh>
    <rPh sb="61" eb="63">
      <t>ケッカ</t>
    </rPh>
    <rPh sb="70" eb="71">
      <t>カ</t>
    </rPh>
    <rPh sb="73" eb="75">
      <t>キケン</t>
    </rPh>
    <rPh sb="76" eb="77">
      <t>ミト</t>
    </rPh>
    <rPh sb="81" eb="83">
      <t>シセツ</t>
    </rPh>
    <rPh sb="89" eb="91">
      <t>シセツ</t>
    </rPh>
    <rPh sb="92" eb="94">
      <t>リヨウ</t>
    </rPh>
    <rPh sb="94" eb="96">
      <t>ジョウキョウ</t>
    </rPh>
    <rPh sb="97" eb="100">
      <t>ユウセンド</t>
    </rPh>
    <rPh sb="101" eb="102">
      <t>フ</t>
    </rPh>
    <rPh sb="105" eb="106">
      <t>ウエ</t>
    </rPh>
    <rPh sb="107" eb="109">
      <t>ケイカク</t>
    </rPh>
    <rPh sb="109" eb="110">
      <t>テキ</t>
    </rPh>
    <rPh sb="111" eb="113">
      <t>カイシュウ</t>
    </rPh>
    <rPh sb="114" eb="116">
      <t>カイタイ</t>
    </rPh>
    <rPh sb="117" eb="119">
      <t>ジョキャク</t>
    </rPh>
    <rPh sb="120" eb="122">
      <t>ケントウ</t>
    </rPh>
    <rPh sb="123" eb="124">
      <t>オコナ</t>
    </rPh>
    <rPh sb="126" eb="127">
      <t>ウエ</t>
    </rPh>
    <rPh sb="128" eb="129">
      <t>スミ</t>
    </rPh>
    <rPh sb="132" eb="134">
      <t>タイオウ</t>
    </rPh>
    <rPh sb="140" eb="143">
      <t>ロウキュウカ</t>
    </rPh>
    <rPh sb="143" eb="144">
      <t>トウ</t>
    </rPh>
    <rPh sb="147" eb="149">
      <t>キョウヨウ</t>
    </rPh>
    <rPh sb="149" eb="151">
      <t>ハイシ</t>
    </rPh>
    <rPh sb="154" eb="156">
      <t>シセツ</t>
    </rPh>
    <rPh sb="158" eb="160">
      <t>コンゴ</t>
    </rPh>
    <rPh sb="162" eb="164">
      <t>リヨウ</t>
    </rPh>
    <rPh sb="166" eb="168">
      <t>ミコ</t>
    </rPh>
    <rPh sb="170" eb="171">
      <t>ナ</t>
    </rPh>
    <rPh sb="172" eb="174">
      <t>シセツ</t>
    </rPh>
    <rPh sb="180" eb="182">
      <t>シュウヘン</t>
    </rPh>
    <rPh sb="182" eb="184">
      <t>カンキョウ</t>
    </rPh>
    <rPh sb="186" eb="188">
      <t>エイキョウ</t>
    </rPh>
    <rPh sb="189" eb="191">
      <t>コウリョ</t>
    </rPh>
    <rPh sb="193" eb="195">
      <t>カイタイ</t>
    </rPh>
    <rPh sb="196" eb="198">
      <t>ジョキャク</t>
    </rPh>
    <rPh sb="200" eb="201">
      <t>トウ</t>
    </rPh>
    <rPh sb="202" eb="204">
      <t>タイサク</t>
    </rPh>
    <rPh sb="205" eb="206">
      <t>コウ</t>
    </rPh>
    <rPh sb="208" eb="211">
      <t>アンゼンセイ</t>
    </rPh>
    <rPh sb="212" eb="214">
      <t>カクホ</t>
    </rPh>
    <rPh sb="215" eb="216">
      <t>ハカ</t>
    </rPh>
    <phoneticPr fontId="5"/>
  </si>
  <si>
    <t>耐震基準を満たしていない建築物で耐用年数をすでに超過し、耐震化・長寿命化の効果が期待できないと認められるものについては、耐震診断は行わないこととし、更新（建替え）又は除却（取壊し）の方向で検討することとする。耐震基準を満たしている建築物又は耐震化対策が講じられた建築物については、構造部分の耐震性のほか、非構造部分の安全性（耐震性）について検討を行い、施設利用者の安全性の確保及び災害時の利用に必要な対策を講じる。</t>
    <rPh sb="0" eb="2">
      <t>タイシン</t>
    </rPh>
    <rPh sb="2" eb="4">
      <t>キジュン</t>
    </rPh>
    <rPh sb="5" eb="6">
      <t>ミ</t>
    </rPh>
    <rPh sb="12" eb="15">
      <t>ケンチクブツ</t>
    </rPh>
    <rPh sb="16" eb="18">
      <t>タイヨウ</t>
    </rPh>
    <rPh sb="18" eb="20">
      <t>ネンスウ</t>
    </rPh>
    <rPh sb="24" eb="26">
      <t>チョウカ</t>
    </rPh>
    <rPh sb="28" eb="31">
      <t>タイシンカ</t>
    </rPh>
    <rPh sb="32" eb="36">
      <t>チョウジュミョウカ</t>
    </rPh>
    <rPh sb="37" eb="39">
      <t>コウカ</t>
    </rPh>
    <rPh sb="40" eb="42">
      <t>キタイ</t>
    </rPh>
    <rPh sb="47" eb="48">
      <t>ミト</t>
    </rPh>
    <rPh sb="60" eb="62">
      <t>タイシン</t>
    </rPh>
    <rPh sb="62" eb="64">
      <t>シンダン</t>
    </rPh>
    <rPh sb="65" eb="66">
      <t>オコナ</t>
    </rPh>
    <rPh sb="74" eb="76">
      <t>コウシン</t>
    </rPh>
    <rPh sb="77" eb="79">
      <t>タテカ</t>
    </rPh>
    <rPh sb="81" eb="82">
      <t>マタ</t>
    </rPh>
    <rPh sb="83" eb="85">
      <t>ジョキャク</t>
    </rPh>
    <rPh sb="86" eb="88">
      <t>トリコワ</t>
    </rPh>
    <rPh sb="91" eb="93">
      <t>ホウコウ</t>
    </rPh>
    <rPh sb="94" eb="96">
      <t>ケントウ</t>
    </rPh>
    <rPh sb="104" eb="106">
      <t>タイシン</t>
    </rPh>
    <rPh sb="106" eb="108">
      <t>キジュン</t>
    </rPh>
    <rPh sb="109" eb="110">
      <t>ミ</t>
    </rPh>
    <rPh sb="115" eb="117">
      <t>ケンチク</t>
    </rPh>
    <rPh sb="117" eb="118">
      <t>ブツ</t>
    </rPh>
    <rPh sb="118" eb="119">
      <t>マタ</t>
    </rPh>
    <rPh sb="120" eb="123">
      <t>タイシンカ</t>
    </rPh>
    <rPh sb="123" eb="125">
      <t>タイサク</t>
    </rPh>
    <rPh sb="126" eb="127">
      <t>コウ</t>
    </rPh>
    <rPh sb="131" eb="134">
      <t>ケンチクブツ</t>
    </rPh>
    <rPh sb="140" eb="142">
      <t>コウゾウ</t>
    </rPh>
    <rPh sb="142" eb="144">
      <t>ブブン</t>
    </rPh>
    <rPh sb="145" eb="148">
      <t>タイシンセイ</t>
    </rPh>
    <rPh sb="152" eb="153">
      <t>ヒ</t>
    </rPh>
    <rPh sb="153" eb="155">
      <t>コウゾウ</t>
    </rPh>
    <rPh sb="155" eb="157">
      <t>ブブン</t>
    </rPh>
    <rPh sb="158" eb="161">
      <t>アンゼンセイ</t>
    </rPh>
    <rPh sb="162" eb="165">
      <t>タイシンセイ</t>
    </rPh>
    <rPh sb="170" eb="172">
      <t>ケントウ</t>
    </rPh>
    <rPh sb="173" eb="174">
      <t>オコナ</t>
    </rPh>
    <rPh sb="176" eb="178">
      <t>シセツ</t>
    </rPh>
    <rPh sb="178" eb="181">
      <t>リヨウシャ</t>
    </rPh>
    <rPh sb="182" eb="185">
      <t>アンゼンセイ</t>
    </rPh>
    <rPh sb="186" eb="188">
      <t>カクホ</t>
    </rPh>
    <rPh sb="188" eb="189">
      <t>オヨ</t>
    </rPh>
    <rPh sb="190" eb="192">
      <t>サイガイ</t>
    </rPh>
    <rPh sb="192" eb="193">
      <t>ジ</t>
    </rPh>
    <rPh sb="194" eb="196">
      <t>リヨウ</t>
    </rPh>
    <rPh sb="197" eb="199">
      <t>ヒツヨウ</t>
    </rPh>
    <rPh sb="200" eb="202">
      <t>タイサク</t>
    </rPh>
    <rPh sb="203" eb="204">
      <t>コウ</t>
    </rPh>
    <phoneticPr fontId="5"/>
  </si>
  <si>
    <t>公共施設の長寿命化と維持管理コストの縮減及び計画的な支出による財政の平準化を目指し、公共施設の保全に当たっては、従来行ってきた「事後保全型」の維持管理から「予防保全型」の維持管理に順次移行する。</t>
    <rPh sb="0" eb="2">
      <t>コウキョウ</t>
    </rPh>
    <rPh sb="2" eb="4">
      <t>シセツ</t>
    </rPh>
    <rPh sb="5" eb="9">
      <t>チョウジュミョウカ</t>
    </rPh>
    <rPh sb="10" eb="12">
      <t>イジ</t>
    </rPh>
    <rPh sb="12" eb="14">
      <t>カンリ</t>
    </rPh>
    <rPh sb="18" eb="20">
      <t>シュクゲン</t>
    </rPh>
    <rPh sb="20" eb="21">
      <t>オヨ</t>
    </rPh>
    <rPh sb="22" eb="25">
      <t>ケイカクテキ</t>
    </rPh>
    <rPh sb="26" eb="28">
      <t>シシュツ</t>
    </rPh>
    <rPh sb="31" eb="33">
      <t>ザイセイ</t>
    </rPh>
    <rPh sb="34" eb="37">
      <t>ヘイジュンカ</t>
    </rPh>
    <rPh sb="38" eb="40">
      <t>メザ</t>
    </rPh>
    <rPh sb="42" eb="44">
      <t>コウキョウ</t>
    </rPh>
    <rPh sb="44" eb="46">
      <t>シセツ</t>
    </rPh>
    <rPh sb="47" eb="49">
      <t>ホゼン</t>
    </rPh>
    <rPh sb="50" eb="51">
      <t>ア</t>
    </rPh>
    <rPh sb="56" eb="58">
      <t>ジュウライ</t>
    </rPh>
    <rPh sb="58" eb="59">
      <t>オコナ</t>
    </rPh>
    <rPh sb="64" eb="66">
      <t>ジゴ</t>
    </rPh>
    <rPh sb="66" eb="69">
      <t>ホゼンガタ</t>
    </rPh>
    <rPh sb="71" eb="73">
      <t>イジ</t>
    </rPh>
    <rPh sb="73" eb="75">
      <t>カンリ</t>
    </rPh>
    <rPh sb="78" eb="80">
      <t>ヨボウ</t>
    </rPh>
    <rPh sb="80" eb="83">
      <t>ホゼンガタ</t>
    </rPh>
    <rPh sb="85" eb="87">
      <t>イジ</t>
    </rPh>
    <rPh sb="87" eb="89">
      <t>カンリ</t>
    </rPh>
    <rPh sb="90" eb="92">
      <t>ジュンジ</t>
    </rPh>
    <rPh sb="92" eb="94">
      <t>イコウ</t>
    </rPh>
    <phoneticPr fontId="5"/>
  </si>
  <si>
    <t>「ユニバーサルデザイン2020行動計画」を踏まえ、障がいの有無、年齢、性別、言語等にかかわらず多様な人々が利用しやすいユニバーサルデザインに配慮するほか、施設のバリアフリー化による利便性の向上に努め、誰もが安全に利用できる施設を目指す。</t>
    <rPh sb="15" eb="17">
      <t>コウドウ</t>
    </rPh>
    <rPh sb="17" eb="19">
      <t>ケイカク</t>
    </rPh>
    <rPh sb="21" eb="22">
      <t>フ</t>
    </rPh>
    <rPh sb="25" eb="26">
      <t>ショウ</t>
    </rPh>
    <rPh sb="29" eb="31">
      <t>ウム</t>
    </rPh>
    <rPh sb="32" eb="34">
      <t>ネンレイ</t>
    </rPh>
    <rPh sb="35" eb="37">
      <t>セイベツ</t>
    </rPh>
    <rPh sb="38" eb="40">
      <t>ゲンゴ</t>
    </rPh>
    <rPh sb="40" eb="41">
      <t>トウ</t>
    </rPh>
    <rPh sb="47" eb="49">
      <t>タヨウ</t>
    </rPh>
    <rPh sb="50" eb="52">
      <t>ヒトビト</t>
    </rPh>
    <rPh sb="53" eb="55">
      <t>リヨウ</t>
    </rPh>
    <rPh sb="70" eb="72">
      <t>ハイリョ</t>
    </rPh>
    <rPh sb="77" eb="79">
      <t>シセツ</t>
    </rPh>
    <rPh sb="86" eb="87">
      <t>カ</t>
    </rPh>
    <rPh sb="90" eb="93">
      <t>リベンセイ</t>
    </rPh>
    <rPh sb="94" eb="96">
      <t>コウジョウ</t>
    </rPh>
    <rPh sb="97" eb="98">
      <t>ツト</t>
    </rPh>
    <rPh sb="100" eb="101">
      <t>ダレ</t>
    </rPh>
    <rPh sb="103" eb="105">
      <t>アンゼン</t>
    </rPh>
    <rPh sb="106" eb="108">
      <t>リヨウ</t>
    </rPh>
    <rPh sb="111" eb="113">
      <t>シセツ</t>
    </rPh>
    <rPh sb="114" eb="116">
      <t>メザ</t>
    </rPh>
    <phoneticPr fontId="5"/>
  </si>
  <si>
    <t>国と地方の協働・共創による地域における2050年脱炭素社会の実現に向けて、本町の公共施設の維持管理・更新においては、省エネルギー設備や自然再生エネルギーの採用を積極的に検討していく。さらに、脱炭素社会に向けた公共施設に係るエネルギー事業については、民間との協業、民間資金等（PPP/PFI）の積極的な活用も検討していく。</t>
  </si>
  <si>
    <t>今後の人口動向等を注視し、現在の規模や効果を維持したまま更新することに合理性がないと認められる場合においては、廃止等を検討することとする。</t>
  </si>
  <si>
    <t>③更新費用を今後35年間で10％圧縮する。</t>
  </si>
  <si>
    <t>公会計との連動として、公会計制度の導入にあわせて、資産額や減価償却費等を含めたコスト構造の見える化（可視化）を図るため、固定資産台帳、施設別・事業別財務諸表との連動を進め、公共施設等の効果的な維持管理を推進する。</t>
  </si>
  <si>
    <t>詳細検討後、次図による区分で財産分類を行い、公共施設の対応における分類を行う。</t>
  </si>
  <si>
    <t>今後、本計画は、個別施設類ごとに策定された長寿命化計画などの個別施設計画に基づくフォローアップを実施し、適宜の見直しと内容の充実を図っていくものとする。
本計画の定期的な検証と見直しに当たってはＰＤＣＡのマネジメントサイクルに基づいて実施し、次期計画期間に更新時期を迎える公共施設の複合化等についてもあわせて検討を行う。</t>
  </si>
  <si>
    <t>本町が保有する施設の類型別にそれぞれの課題を整理して、大規模改修等の更新や維持管理の方針を整理する。下水道施設については、インフラ系施設の類型ごとの基本方針によるものとし、本節の対象としない。</t>
  </si>
  <si>
    <t>実績無</t>
    <rPh sb="0" eb="2">
      <t>ジッセキ</t>
    </rPh>
    <rPh sb="2" eb="3">
      <t>ナシ</t>
    </rPh>
    <phoneticPr fontId="5"/>
  </si>
  <si>
    <t>将来人口予測は、令和22年に2,073人と予測され、65歳以上の人口は9.8ポイント増加、15歳未満人口の6.2倍になると予測されている。しかし、令和2年3月策定の「第2期日之影町人口ビジョン日之影町地域創生総合戦略」では、2060年（令和42）の将来人口目標を2,020人と設定している。</t>
    <rPh sb="0" eb="2">
      <t>ショウライ</t>
    </rPh>
    <rPh sb="2" eb="4">
      <t>ジンコウ</t>
    </rPh>
    <rPh sb="4" eb="6">
      <t>ヨソク</t>
    </rPh>
    <rPh sb="8" eb="10">
      <t>レイワ</t>
    </rPh>
    <rPh sb="12" eb="13">
      <t>ネン</t>
    </rPh>
    <rPh sb="19" eb="20">
      <t>ニン</t>
    </rPh>
    <rPh sb="21" eb="23">
      <t>ヨソク</t>
    </rPh>
    <rPh sb="28" eb="29">
      <t>サイ</t>
    </rPh>
    <rPh sb="29" eb="31">
      <t>イジョウ</t>
    </rPh>
    <rPh sb="32" eb="34">
      <t>ジンコウ</t>
    </rPh>
    <rPh sb="42" eb="44">
      <t>ゾウカ</t>
    </rPh>
    <rPh sb="47" eb="48">
      <t>サイ</t>
    </rPh>
    <rPh sb="48" eb="50">
      <t>ミマン</t>
    </rPh>
    <rPh sb="50" eb="52">
      <t>ジンコウ</t>
    </rPh>
    <rPh sb="56" eb="57">
      <t>バイ</t>
    </rPh>
    <rPh sb="61" eb="63">
      <t>ヨソク</t>
    </rPh>
    <rPh sb="73" eb="75">
      <t>レイワ</t>
    </rPh>
    <rPh sb="76" eb="77">
      <t>ネン</t>
    </rPh>
    <rPh sb="78" eb="79">
      <t>ガツ</t>
    </rPh>
    <rPh sb="79" eb="81">
      <t>サクテイ</t>
    </rPh>
    <rPh sb="83" eb="84">
      <t>ダイ</t>
    </rPh>
    <rPh sb="85" eb="86">
      <t>キ</t>
    </rPh>
    <rPh sb="86" eb="90">
      <t>ヒノカゲチョウ</t>
    </rPh>
    <rPh sb="90" eb="92">
      <t>ジンコウ</t>
    </rPh>
    <rPh sb="96" eb="100">
      <t>ヒノカゲチョウ</t>
    </rPh>
    <rPh sb="100" eb="104">
      <t>チイキソウセイ</t>
    </rPh>
    <rPh sb="104" eb="108">
      <t>ソウゴウセンリャク</t>
    </rPh>
    <rPh sb="116" eb="117">
      <t>ネン</t>
    </rPh>
    <rPh sb="118" eb="120">
      <t>レイワ</t>
    </rPh>
    <rPh sb="124" eb="126">
      <t>ショウライ</t>
    </rPh>
    <rPh sb="126" eb="128">
      <t>ジンコウ</t>
    </rPh>
    <rPh sb="128" eb="130">
      <t>モクヒョウ</t>
    </rPh>
    <rPh sb="136" eb="137">
      <t>ニン</t>
    </rPh>
    <rPh sb="138" eb="140">
      <t>セッテイ</t>
    </rPh>
    <phoneticPr fontId="5"/>
  </si>
  <si>
    <t>【公共施設】
令和３年：施設数　 　139施設
　　　　　　棟数　　　　303棟　
　　　　　　延床面積　75,837㎡
【インフラ】
令和３年：一般道路　　428,073ｍ
　　　　　　　　　　　　　2,931,314㎡
　　　　　　橋梁　　　　　2,382ｍ
　　　　　　　　　　　　　13,040㎡
　　　　　　上水道　　122,447ｍ
　　　　　　下水道　　4,711ｍ</t>
    <rPh sb="1" eb="5">
      <t>コウキョウシセツ</t>
    </rPh>
    <rPh sb="7" eb="9">
      <t>レイワ</t>
    </rPh>
    <rPh sb="10" eb="11">
      <t>ネン</t>
    </rPh>
    <rPh sb="12" eb="15">
      <t>シセツスウ</t>
    </rPh>
    <rPh sb="21" eb="23">
      <t>シセツ</t>
    </rPh>
    <rPh sb="30" eb="32">
      <t>トウスウ</t>
    </rPh>
    <rPh sb="39" eb="40">
      <t>トウ</t>
    </rPh>
    <rPh sb="48" eb="50">
      <t>ノベユカ</t>
    </rPh>
    <rPh sb="50" eb="52">
      <t>メンセキ</t>
    </rPh>
    <rPh sb="68" eb="70">
      <t>レイワ</t>
    </rPh>
    <rPh sb="71" eb="72">
      <t>ネン</t>
    </rPh>
    <rPh sb="73" eb="77">
      <t>イッパンドウロ</t>
    </rPh>
    <rPh sb="118" eb="119">
      <t>ハシ</t>
    </rPh>
    <rPh sb="159" eb="162">
      <t>ジョウスイドウ</t>
    </rPh>
    <rPh sb="179" eb="182">
      <t>ゲスイドウ</t>
    </rPh>
    <phoneticPr fontId="5"/>
  </si>
  <si>
    <t>課題１.将来人口の減少に対する課題
本町における近年人口は減少しており、全国的に将来的な人口減少が叫ばれる中、本町においても確実に将来人口が減少していくことが見込まれるため、その将来的な人口規模に応じた公共施設のあり方を検討していく必要があります。
課題２.少子高齢化の進展に対する課題
本町が策定した「第５次長期総合計画」における人口予測によると、本町の総人口は、2024年には3,402人と、2013年から約24％減少すると予測されています。また、15歳から64歳までの生産年齢人口は、2024年には1,458人で、2013年から約34％減少となり、総人口よりも減少する速度が速い傾向がみられます。そのため、将来的な人口構造に対応した、公共サービスの内容を見直していく必要があります。
課題３.財源の減少に対する課題
本町の人口減少と同時におこる人口構造の大きな変化に伴って、町税の徴収額が影響を受けると同時に、高齢者のための医療・福祉関連経費の増大が避けられず、投資的経費に充てることができる財源に大きな制約が生じることが容易に予測されます。また、公共施設の維持管理のための費用の増大が見込まれています。
課題４.施設量縮減、除却に関する課題
本町図書館は、令和３年４月の新庁舎落成と同時に、同施設内に集約されました。しかしながら、市街部と山間部での人口、利便性の差も大きくなることから、施設量が縮減されても、町民サービスの水準</t>
    <rPh sb="0" eb="2">
      <t>カダイ</t>
    </rPh>
    <rPh sb="4" eb="8">
      <t>ショウライジンコウ</t>
    </rPh>
    <rPh sb="9" eb="11">
      <t>ゲンショウ</t>
    </rPh>
    <rPh sb="12" eb="13">
      <t>タイ</t>
    </rPh>
    <rPh sb="15" eb="17">
      <t>カダイ</t>
    </rPh>
    <rPh sb="18" eb="20">
      <t>ホンチョウ</t>
    </rPh>
    <rPh sb="24" eb="26">
      <t>キンネン</t>
    </rPh>
    <rPh sb="26" eb="28">
      <t>ジンコウ</t>
    </rPh>
    <rPh sb="29" eb="31">
      <t>ゲンショウ</t>
    </rPh>
    <rPh sb="36" eb="39">
      <t>ゼンコクテキ</t>
    </rPh>
    <rPh sb="40" eb="42">
      <t>ショウライ</t>
    </rPh>
    <rPh sb="42" eb="43">
      <t>テキ</t>
    </rPh>
    <rPh sb="44" eb="46">
      <t>ジンコウ</t>
    </rPh>
    <rPh sb="46" eb="48">
      <t>ゲンショウ</t>
    </rPh>
    <rPh sb="49" eb="50">
      <t>サケ</t>
    </rPh>
    <rPh sb="53" eb="54">
      <t>ナカ</t>
    </rPh>
    <rPh sb="55" eb="57">
      <t>ホンチョウ</t>
    </rPh>
    <rPh sb="62" eb="64">
      <t>カクジツ</t>
    </rPh>
    <rPh sb="65" eb="69">
      <t>ショウライジンコウ</t>
    </rPh>
    <rPh sb="70" eb="72">
      <t>ゲンショウ</t>
    </rPh>
    <rPh sb="79" eb="81">
      <t>ミコ</t>
    </rPh>
    <rPh sb="89" eb="91">
      <t>ショウライ</t>
    </rPh>
    <rPh sb="91" eb="92">
      <t>テキ</t>
    </rPh>
    <rPh sb="93" eb="95">
      <t>ジンコウ</t>
    </rPh>
    <rPh sb="95" eb="97">
      <t>キボ</t>
    </rPh>
    <rPh sb="98" eb="99">
      <t>オウ</t>
    </rPh>
    <rPh sb="101" eb="105">
      <t>コウキョウシセツ</t>
    </rPh>
    <rPh sb="108" eb="109">
      <t>カタ</t>
    </rPh>
    <rPh sb="110" eb="112">
      <t>ケントウ</t>
    </rPh>
    <rPh sb="116" eb="118">
      <t>ヒツヨウ</t>
    </rPh>
    <rPh sb="125" eb="127">
      <t>カダイ</t>
    </rPh>
    <rPh sb="129" eb="134">
      <t>ショウシコウレイカ</t>
    </rPh>
    <rPh sb="135" eb="137">
      <t>シンテン</t>
    </rPh>
    <rPh sb="138" eb="139">
      <t>タイ</t>
    </rPh>
    <rPh sb="141" eb="143">
      <t>カダイ</t>
    </rPh>
    <rPh sb="144" eb="146">
      <t>ホンチョウ</t>
    </rPh>
    <rPh sb="147" eb="149">
      <t>サクテイ</t>
    </rPh>
    <rPh sb="152" eb="153">
      <t>ダイ</t>
    </rPh>
    <rPh sb="154" eb="155">
      <t>ジ</t>
    </rPh>
    <rPh sb="155" eb="161">
      <t>チョウキソウゴウケイカク</t>
    </rPh>
    <rPh sb="166" eb="168">
      <t>ジンコウ</t>
    </rPh>
    <rPh sb="168" eb="170">
      <t>ヨソク</t>
    </rPh>
    <rPh sb="175" eb="177">
      <t>ホンチョウ</t>
    </rPh>
    <rPh sb="178" eb="181">
      <t>ソウジンコウ</t>
    </rPh>
    <rPh sb="187" eb="188">
      <t>ネン</t>
    </rPh>
    <rPh sb="195" eb="196">
      <t>ニン</t>
    </rPh>
    <rPh sb="202" eb="203">
      <t>ネン</t>
    </rPh>
    <rPh sb="205" eb="206">
      <t>ヤク</t>
    </rPh>
    <rPh sb="209" eb="211">
      <t>ゲンショウ</t>
    </rPh>
    <rPh sb="214" eb="216">
      <t>ヨソク</t>
    </rPh>
    <rPh sb="228" eb="229">
      <t>サイ</t>
    </rPh>
    <rPh sb="233" eb="234">
      <t>サイ</t>
    </rPh>
    <rPh sb="290" eb="291">
      <t>ハヤ</t>
    </rPh>
    <rPh sb="292" eb="294">
      <t>ケイコウ</t>
    </rPh>
    <rPh sb="306" eb="309">
      <t>ショウライテキ</t>
    </rPh>
    <rPh sb="310" eb="314">
      <t>ジンコウコウゾウ</t>
    </rPh>
    <rPh sb="315" eb="317">
      <t>タイオウ</t>
    </rPh>
    <rPh sb="320" eb="322">
      <t>コウキョウ</t>
    </rPh>
    <rPh sb="327" eb="329">
      <t>ナイヨウ</t>
    </rPh>
    <rPh sb="330" eb="332">
      <t>ミナオ</t>
    </rPh>
    <rPh sb="336" eb="338">
      <t>ヒツヨウ</t>
    </rPh>
    <rPh sb="345" eb="347">
      <t>カダイ</t>
    </rPh>
    <rPh sb="349" eb="351">
      <t>ザイゲン</t>
    </rPh>
    <rPh sb="352" eb="354">
      <t>ゲンショウ</t>
    </rPh>
    <rPh sb="355" eb="356">
      <t>タイ</t>
    </rPh>
    <rPh sb="358" eb="360">
      <t>カダイ</t>
    </rPh>
    <rPh sb="361" eb="363">
      <t>ホンチョウ</t>
    </rPh>
    <rPh sb="364" eb="366">
      <t>ジンコウ</t>
    </rPh>
    <rPh sb="366" eb="368">
      <t>ゲンショウ</t>
    </rPh>
    <rPh sb="369" eb="371">
      <t>ドウジ</t>
    </rPh>
    <rPh sb="375" eb="379">
      <t>ジンコウコウゾウ</t>
    </rPh>
    <rPh sb="380" eb="381">
      <t>オオ</t>
    </rPh>
    <rPh sb="383" eb="385">
      <t>ヘンカ</t>
    </rPh>
    <rPh sb="386" eb="387">
      <t>トモナ</t>
    </rPh>
    <rPh sb="390" eb="392">
      <t>チョウゼイ</t>
    </rPh>
    <rPh sb="393" eb="396">
      <t>チョウシュウガク</t>
    </rPh>
    <rPh sb="397" eb="399">
      <t>エイキョウ</t>
    </rPh>
    <rPh sb="400" eb="401">
      <t>ウ</t>
    </rPh>
    <rPh sb="404" eb="406">
      <t>ドウジ</t>
    </rPh>
    <rPh sb="408" eb="411">
      <t>コウレイシャ</t>
    </rPh>
    <rPh sb="415" eb="417">
      <t>イリョウ</t>
    </rPh>
    <rPh sb="418" eb="420">
      <t>フクシ</t>
    </rPh>
    <rPh sb="420" eb="422">
      <t>カンレン</t>
    </rPh>
    <rPh sb="422" eb="424">
      <t>ケイヒ</t>
    </rPh>
    <rPh sb="425" eb="427">
      <t>ゾウダイ</t>
    </rPh>
    <rPh sb="428" eb="429">
      <t>サ</t>
    </rPh>
    <rPh sb="434" eb="437">
      <t>トウシテキ</t>
    </rPh>
    <rPh sb="437" eb="439">
      <t>ケイヒ</t>
    </rPh>
    <rPh sb="440" eb="441">
      <t>ア</t>
    </rPh>
    <rPh sb="449" eb="451">
      <t>ザイゲン</t>
    </rPh>
    <rPh sb="452" eb="453">
      <t>オオ</t>
    </rPh>
    <rPh sb="455" eb="457">
      <t>セイヤク</t>
    </rPh>
    <rPh sb="458" eb="459">
      <t>ショウ</t>
    </rPh>
    <rPh sb="464" eb="466">
      <t>ヨウイ</t>
    </rPh>
    <rPh sb="467" eb="469">
      <t>ヨソク</t>
    </rPh>
    <rPh sb="477" eb="481">
      <t>コウキョウシセツ</t>
    </rPh>
    <rPh sb="482" eb="486">
      <t>イジカンリ</t>
    </rPh>
    <rPh sb="490" eb="492">
      <t>ヒヨウ</t>
    </rPh>
    <rPh sb="493" eb="495">
      <t>ゾウダイ</t>
    </rPh>
    <rPh sb="496" eb="498">
      <t>ミコ</t>
    </rPh>
    <rPh sb="506" eb="508">
      <t>カダイ</t>
    </rPh>
    <rPh sb="510" eb="512">
      <t>シセツ</t>
    </rPh>
    <rPh sb="512" eb="513">
      <t>リョウ</t>
    </rPh>
    <rPh sb="513" eb="515">
      <t>シュクゲン</t>
    </rPh>
    <rPh sb="516" eb="518">
      <t>ジョキャク</t>
    </rPh>
    <rPh sb="519" eb="520">
      <t>カン</t>
    </rPh>
    <rPh sb="522" eb="524">
      <t>カダイ</t>
    </rPh>
    <rPh sb="525" eb="527">
      <t>ホンチョウ</t>
    </rPh>
    <rPh sb="527" eb="530">
      <t>トショカン</t>
    </rPh>
    <rPh sb="532" eb="534">
      <t>レイワ</t>
    </rPh>
    <rPh sb="535" eb="536">
      <t>ネン</t>
    </rPh>
    <rPh sb="537" eb="538">
      <t>ガツ</t>
    </rPh>
    <rPh sb="539" eb="542">
      <t>シンチョウシャ</t>
    </rPh>
    <rPh sb="542" eb="544">
      <t>ラクセイ</t>
    </rPh>
    <rPh sb="545" eb="547">
      <t>ドウジ</t>
    </rPh>
    <rPh sb="549" eb="552">
      <t>ドウシセツ</t>
    </rPh>
    <rPh sb="552" eb="553">
      <t>ナイ</t>
    </rPh>
    <rPh sb="554" eb="556">
      <t>シュウヤク</t>
    </rPh>
    <phoneticPr fontId="5"/>
  </si>
  <si>
    <t>【公共施設】35年間で243.5億円、年平均6.9億円
【インフラ】35年間で569.7億円、年平均16.2億円</t>
    <rPh sb="1" eb="5">
      <t>コウキョウシセツ</t>
    </rPh>
    <rPh sb="8" eb="10">
      <t>ネンカン</t>
    </rPh>
    <rPh sb="16" eb="17">
      <t>オク</t>
    </rPh>
    <rPh sb="17" eb="18">
      <t>エン</t>
    </rPh>
    <rPh sb="19" eb="22">
      <t>ネンヘイキン</t>
    </rPh>
    <rPh sb="25" eb="26">
      <t>オク</t>
    </rPh>
    <rPh sb="26" eb="27">
      <t>エン</t>
    </rPh>
    <rPh sb="36" eb="38">
      <t>ネンカン</t>
    </rPh>
    <rPh sb="44" eb="46">
      <t>オクエン</t>
    </rPh>
    <rPh sb="47" eb="50">
      <t>ネンヘイキン</t>
    </rPh>
    <rPh sb="54" eb="56">
      <t>オクエン</t>
    </rPh>
    <phoneticPr fontId="5"/>
  </si>
  <si>
    <t>計画記載分は全体経費のみ。長寿命化対策を反映した場合の経費見込み額については未公表。</t>
    <rPh sb="0" eb="2">
      <t>ケイカク</t>
    </rPh>
    <rPh sb="2" eb="4">
      <t>キサイ</t>
    </rPh>
    <rPh sb="4" eb="5">
      <t>ブン</t>
    </rPh>
    <rPh sb="6" eb="8">
      <t>ゼンタイ</t>
    </rPh>
    <rPh sb="8" eb="10">
      <t>ケイヒ</t>
    </rPh>
    <rPh sb="13" eb="17">
      <t>チョウジュメイカ</t>
    </rPh>
    <rPh sb="17" eb="19">
      <t>タイサク</t>
    </rPh>
    <rPh sb="20" eb="22">
      <t>ハンエイ</t>
    </rPh>
    <rPh sb="24" eb="26">
      <t>バアイ</t>
    </rPh>
    <rPh sb="27" eb="29">
      <t>ケイヒ</t>
    </rPh>
    <rPh sb="29" eb="31">
      <t>ミコ</t>
    </rPh>
    <rPh sb="32" eb="33">
      <t>ガク</t>
    </rPh>
    <rPh sb="38" eb="41">
      <t>ミコウヒョウ</t>
    </rPh>
    <phoneticPr fontId="5"/>
  </si>
  <si>
    <t>個別計画方針による更新費用試算と縮減効果について、推計の結果、個別施設計画による方針により施設の管理を実施すれば、現保有量による推算に対し、今後35年間で総額243.5億円に対し、216.2億円となり27.3億円の縮減が見込めます。</t>
    <rPh sb="0" eb="2">
      <t>コベツ</t>
    </rPh>
    <rPh sb="2" eb="4">
      <t>ケイカク</t>
    </rPh>
    <rPh sb="4" eb="6">
      <t>ホウシン</t>
    </rPh>
    <rPh sb="9" eb="11">
      <t>コウシン</t>
    </rPh>
    <rPh sb="11" eb="13">
      <t>ヒヨウ</t>
    </rPh>
    <rPh sb="13" eb="15">
      <t>シサン</t>
    </rPh>
    <rPh sb="16" eb="20">
      <t>シュクゲンコウカ</t>
    </rPh>
    <rPh sb="25" eb="27">
      <t>スイケイ</t>
    </rPh>
    <rPh sb="28" eb="30">
      <t>ケッカ</t>
    </rPh>
    <rPh sb="31" eb="33">
      <t>コベツ</t>
    </rPh>
    <rPh sb="33" eb="35">
      <t>シセツ</t>
    </rPh>
    <rPh sb="35" eb="37">
      <t>ケイカク</t>
    </rPh>
    <rPh sb="40" eb="42">
      <t>ホウシン</t>
    </rPh>
    <rPh sb="45" eb="47">
      <t>シセツ</t>
    </rPh>
    <rPh sb="48" eb="50">
      <t>カンリ</t>
    </rPh>
    <rPh sb="51" eb="53">
      <t>ジッシ</t>
    </rPh>
    <phoneticPr fontId="5"/>
  </si>
  <si>
    <t>計画進行管理と公共施設等にかかる更新、修繕等の年度計画の実践、管理等を一つの部署で一体的に実施していくハード面の事業評価が可能な専門部署の設置を検討。公共施設の更新や大規模改修等の実施に当たって、庁内横断的な意思決定や調整を図るための推進委員会等、創設を含めた組織づくりを検討。</t>
  </si>
  <si>
    <t>公共施設の安全確保や効率的かつ効果的な維持管理・更新等の方向性や整備の優先度を検討する上で、公共施設等の点検・診断を的確に行うことが重要となります。施設管理者による日常点検、法令等に基づく定期点検、災害や事故発生時に行う緊急点検の３種類の点検結果の一元管理を行い、点検遍歴、修繕遍歴の蓄積を行うことを目的とするデータベースを構築します。</t>
    <rPh sb="0" eb="4">
      <t>コウキョウシセツ</t>
    </rPh>
    <rPh sb="5" eb="9">
      <t>アンゼンカクホ</t>
    </rPh>
    <rPh sb="10" eb="13">
      <t>コウリツテキ</t>
    </rPh>
    <rPh sb="15" eb="18">
      <t>コウカテキ</t>
    </rPh>
    <rPh sb="19" eb="23">
      <t>イジカンリ</t>
    </rPh>
    <rPh sb="24" eb="26">
      <t>コウシン</t>
    </rPh>
    <rPh sb="26" eb="27">
      <t>トウ</t>
    </rPh>
    <rPh sb="28" eb="31">
      <t>ホウコウセイ</t>
    </rPh>
    <rPh sb="32" eb="34">
      <t>セイビ</t>
    </rPh>
    <rPh sb="35" eb="38">
      <t>ユウセンド</t>
    </rPh>
    <rPh sb="39" eb="41">
      <t>ケントウ</t>
    </rPh>
    <rPh sb="43" eb="44">
      <t>ウエ</t>
    </rPh>
    <rPh sb="46" eb="48">
      <t>コウキョウ</t>
    </rPh>
    <rPh sb="48" eb="50">
      <t>シセツ</t>
    </rPh>
    <rPh sb="50" eb="51">
      <t>トウ</t>
    </rPh>
    <rPh sb="52" eb="54">
      <t>テンケン</t>
    </rPh>
    <rPh sb="55" eb="57">
      <t>シンダン</t>
    </rPh>
    <rPh sb="58" eb="60">
      <t>テキカク</t>
    </rPh>
    <rPh sb="61" eb="62">
      <t>オコナ</t>
    </rPh>
    <rPh sb="66" eb="68">
      <t>ジュウヨウ</t>
    </rPh>
    <rPh sb="74" eb="76">
      <t>シセツ</t>
    </rPh>
    <rPh sb="76" eb="79">
      <t>カンリシャ</t>
    </rPh>
    <rPh sb="82" eb="86">
      <t>ニチジョウテンケン</t>
    </rPh>
    <rPh sb="87" eb="89">
      <t>ホウレイ</t>
    </rPh>
    <rPh sb="89" eb="90">
      <t>トウ</t>
    </rPh>
    <rPh sb="91" eb="92">
      <t>モト</t>
    </rPh>
    <rPh sb="94" eb="98">
      <t>テイキテンケン</t>
    </rPh>
    <rPh sb="99" eb="101">
      <t>サイガイ</t>
    </rPh>
    <rPh sb="102" eb="104">
      <t>ジコ</t>
    </rPh>
    <rPh sb="104" eb="107">
      <t>ハッセイジ</t>
    </rPh>
    <rPh sb="108" eb="109">
      <t>オコナ</t>
    </rPh>
    <rPh sb="110" eb="114">
      <t>キンキュウテンケン</t>
    </rPh>
    <rPh sb="116" eb="118">
      <t>シュルイ</t>
    </rPh>
    <rPh sb="119" eb="121">
      <t>テンケン</t>
    </rPh>
    <rPh sb="121" eb="123">
      <t>ケッカ</t>
    </rPh>
    <rPh sb="124" eb="128">
      <t>イチゲンカンリ</t>
    </rPh>
    <rPh sb="129" eb="130">
      <t>オコナ</t>
    </rPh>
    <rPh sb="132" eb="134">
      <t>テンケン</t>
    </rPh>
    <rPh sb="134" eb="136">
      <t>ヘンレキ</t>
    </rPh>
    <rPh sb="137" eb="139">
      <t>シュウゼン</t>
    </rPh>
    <rPh sb="139" eb="141">
      <t>ヘンレキ</t>
    </rPh>
    <rPh sb="142" eb="144">
      <t>チクセキ</t>
    </rPh>
    <rPh sb="145" eb="146">
      <t>オコナ</t>
    </rPh>
    <rPh sb="150" eb="152">
      <t>モクテキ</t>
    </rPh>
    <rPh sb="162" eb="164">
      <t>コウチク</t>
    </rPh>
    <phoneticPr fontId="5"/>
  </si>
  <si>
    <t>・維持管理コストの最適化
・民間活力の積極的な活用</t>
    <rPh sb="1" eb="5">
      <t>イジカンリ</t>
    </rPh>
    <rPh sb="9" eb="12">
      <t>サイテキカ</t>
    </rPh>
    <rPh sb="14" eb="18">
      <t>ミンカンカツリョク</t>
    </rPh>
    <rPh sb="19" eb="22">
      <t>セッキョクテキ</t>
    </rPh>
    <rPh sb="23" eb="25">
      <t>カツヨウ</t>
    </rPh>
    <phoneticPr fontId="5"/>
  </si>
  <si>
    <t>日常点検や定期点検により、施設の劣化状況の把握に努めます。さらに、災害時に防災拠点や避難所となる建物系施設もあるため、点検の結果をデータベース化し、危険が認められた施設については、施設の利用状況や優先度を踏まえた上で、計画的な改修、解体、除却の検討を行い速やかに対応します。</t>
    <rPh sb="0" eb="4">
      <t>ニチジョウテンケン</t>
    </rPh>
    <rPh sb="5" eb="9">
      <t>テイキテンケン</t>
    </rPh>
    <rPh sb="13" eb="15">
      <t>シセツ</t>
    </rPh>
    <rPh sb="16" eb="18">
      <t>レッカ</t>
    </rPh>
    <rPh sb="18" eb="20">
      <t>ジョウキョウ</t>
    </rPh>
    <rPh sb="21" eb="23">
      <t>ハアク</t>
    </rPh>
    <rPh sb="24" eb="25">
      <t>ツト</t>
    </rPh>
    <rPh sb="33" eb="36">
      <t>サイガイジ</t>
    </rPh>
    <rPh sb="37" eb="41">
      <t>ボウサイキョテン</t>
    </rPh>
    <rPh sb="42" eb="45">
      <t>ヒナンジョ</t>
    </rPh>
    <rPh sb="48" eb="51">
      <t>タテモノケイ</t>
    </rPh>
    <rPh sb="51" eb="53">
      <t>シセツ</t>
    </rPh>
    <rPh sb="59" eb="61">
      <t>テンケン</t>
    </rPh>
    <rPh sb="62" eb="64">
      <t>ケッカ</t>
    </rPh>
    <rPh sb="71" eb="72">
      <t>カ</t>
    </rPh>
    <rPh sb="74" eb="76">
      <t>キケン</t>
    </rPh>
    <rPh sb="77" eb="78">
      <t>ミト</t>
    </rPh>
    <rPh sb="82" eb="84">
      <t>シセツ</t>
    </rPh>
    <rPh sb="90" eb="92">
      <t>シセツ</t>
    </rPh>
    <rPh sb="93" eb="97">
      <t>リヨウジョウキョウ</t>
    </rPh>
    <rPh sb="98" eb="101">
      <t>ユウセンド</t>
    </rPh>
    <rPh sb="102" eb="103">
      <t>フ</t>
    </rPh>
    <rPh sb="106" eb="107">
      <t>ウエ</t>
    </rPh>
    <rPh sb="109" eb="112">
      <t>ケイカクテキ</t>
    </rPh>
    <rPh sb="113" eb="115">
      <t>カイシュウ</t>
    </rPh>
    <rPh sb="116" eb="118">
      <t>カイタイ</t>
    </rPh>
    <rPh sb="119" eb="121">
      <t>ジョキャク</t>
    </rPh>
    <rPh sb="122" eb="124">
      <t>ケントウ</t>
    </rPh>
    <rPh sb="125" eb="126">
      <t>オコナ</t>
    </rPh>
    <rPh sb="127" eb="128">
      <t>スミ</t>
    </rPh>
    <rPh sb="131" eb="133">
      <t>タイオウ</t>
    </rPh>
    <phoneticPr fontId="5"/>
  </si>
  <si>
    <t>調理の小中学校については耐震補強が完了していますが、利用度の高い施設の中でも、旧耐震基準によって建設され、かつ耐震補強が終わっていない施設が存在するため、施設の安全性の確保を最優先にして耐震化、もしくは施設更新による安全の確保を図ります。</t>
    <rPh sb="0" eb="2">
      <t>チョウリ</t>
    </rPh>
    <rPh sb="3" eb="7">
      <t>ショウチュウガッコウ</t>
    </rPh>
    <rPh sb="12" eb="14">
      <t>タイシン</t>
    </rPh>
    <rPh sb="14" eb="16">
      <t>ホキョウ</t>
    </rPh>
    <rPh sb="17" eb="19">
      <t>カンリョウ</t>
    </rPh>
    <rPh sb="26" eb="29">
      <t>リヨウド</t>
    </rPh>
    <rPh sb="30" eb="31">
      <t>タカ</t>
    </rPh>
    <rPh sb="32" eb="34">
      <t>シセツ</t>
    </rPh>
    <rPh sb="35" eb="36">
      <t>ナカ</t>
    </rPh>
    <rPh sb="39" eb="42">
      <t>キュウタイシン</t>
    </rPh>
    <rPh sb="42" eb="44">
      <t>キジュン</t>
    </rPh>
    <rPh sb="48" eb="50">
      <t>ケンセツ</t>
    </rPh>
    <rPh sb="55" eb="57">
      <t>タイシン</t>
    </rPh>
    <rPh sb="57" eb="59">
      <t>ホキョウ</t>
    </rPh>
    <rPh sb="60" eb="61">
      <t>オ</t>
    </rPh>
    <rPh sb="67" eb="69">
      <t>シセツ</t>
    </rPh>
    <rPh sb="70" eb="72">
      <t>ソンザイ</t>
    </rPh>
    <rPh sb="77" eb="79">
      <t>シセツ</t>
    </rPh>
    <rPh sb="80" eb="83">
      <t>アンゼンセイ</t>
    </rPh>
    <rPh sb="84" eb="86">
      <t>カクホ</t>
    </rPh>
    <rPh sb="87" eb="90">
      <t>サイユウセン</t>
    </rPh>
    <rPh sb="93" eb="96">
      <t>タイシンカ</t>
    </rPh>
    <rPh sb="101" eb="105">
      <t>シセツコウシン</t>
    </rPh>
    <phoneticPr fontId="5"/>
  </si>
  <si>
    <t>財政の平準化を目指すために、公共施設の長寿命化と維持管理コストの縮減、及び計画的な支出を行う。公共施設の保全にあたっては、従来行ってきた事後保全型の維持管理から予防保全型の維持管理に順次移行する。新耐震基準の施設を安心・安全に70年以上使用するために、５年毎に計画を見直し、施設の長寿命化を目指す。</t>
  </si>
  <si>
    <t>ユニバーサルデザイン2020行動計画（平成29年2月20日ユニバーサルデザイン2020関係閣僚会議決定）を踏まえ、障がいの有無、年齢、性別、言語等にかかわらず多様な人々が利用しやすいユニバーサルデザインに配慮するほか、施設のバリアフリー化による利便性の向上に努め、誰もが安全に利用できる施設を目指します。</t>
    <rPh sb="14" eb="18">
      <t>コウドウケイカク</t>
    </rPh>
    <rPh sb="19" eb="21">
      <t>ヘイセイ</t>
    </rPh>
    <rPh sb="23" eb="24">
      <t>ネン</t>
    </rPh>
    <rPh sb="25" eb="26">
      <t>ガツ</t>
    </rPh>
    <rPh sb="28" eb="29">
      <t>ニチ</t>
    </rPh>
    <rPh sb="43" eb="45">
      <t>カンケイ</t>
    </rPh>
    <rPh sb="45" eb="51">
      <t>カクリョウカイギケッテイ</t>
    </rPh>
    <rPh sb="53" eb="54">
      <t>フ</t>
    </rPh>
    <rPh sb="57" eb="58">
      <t>ショウ</t>
    </rPh>
    <rPh sb="61" eb="63">
      <t>ウム</t>
    </rPh>
    <rPh sb="64" eb="66">
      <t>ネンレイ</t>
    </rPh>
    <rPh sb="67" eb="69">
      <t>セイベツ</t>
    </rPh>
    <rPh sb="70" eb="72">
      <t>ゲンゴ</t>
    </rPh>
    <rPh sb="72" eb="73">
      <t>トウ</t>
    </rPh>
    <rPh sb="79" eb="81">
      <t>タヨウ</t>
    </rPh>
    <rPh sb="82" eb="84">
      <t>ヒトビト</t>
    </rPh>
    <rPh sb="85" eb="87">
      <t>リヨウ</t>
    </rPh>
    <rPh sb="102" eb="104">
      <t>ハイリョ</t>
    </rPh>
    <rPh sb="109" eb="111">
      <t>シセツ</t>
    </rPh>
    <rPh sb="118" eb="119">
      <t>カ</t>
    </rPh>
    <rPh sb="122" eb="125">
      <t>リベンセイ</t>
    </rPh>
    <rPh sb="126" eb="128">
      <t>コウジョウ</t>
    </rPh>
    <rPh sb="129" eb="130">
      <t>ツト</t>
    </rPh>
    <rPh sb="132" eb="133">
      <t>ダレ</t>
    </rPh>
    <rPh sb="135" eb="137">
      <t>アンゼン</t>
    </rPh>
    <rPh sb="138" eb="140">
      <t>リヨウ</t>
    </rPh>
    <rPh sb="143" eb="145">
      <t>シセツ</t>
    </rPh>
    <rPh sb="146" eb="148">
      <t>メザ</t>
    </rPh>
    <phoneticPr fontId="5"/>
  </si>
  <si>
    <t>国と地方の協働・共創による地域における2050年脱炭素社会実現に向けて、本町の公共施設の維持管理・更新においては、省エネルギー設備や自然再生エネルギーの採用を積極的に検討していきます。さらに、脱炭素社会に向けた公共施設に係るエネルギー事業については、民間との協業民間投資等（PPP/PFI）の積極的に活用も検討していきます。</t>
    <rPh sb="0" eb="1">
      <t>クニ</t>
    </rPh>
    <rPh sb="117" eb="119">
      <t>ジギョウ</t>
    </rPh>
    <rPh sb="125" eb="127">
      <t>ミンカン</t>
    </rPh>
    <rPh sb="129" eb="131">
      <t>キョウギョウ</t>
    </rPh>
    <rPh sb="131" eb="133">
      <t>ミンカン</t>
    </rPh>
    <rPh sb="133" eb="135">
      <t>トウシ</t>
    </rPh>
    <rPh sb="135" eb="136">
      <t>トウ</t>
    </rPh>
    <rPh sb="146" eb="148">
      <t>セッキョク</t>
    </rPh>
    <rPh sb="148" eb="149">
      <t>テキ</t>
    </rPh>
    <rPh sb="150" eb="152">
      <t>カツヨウ</t>
    </rPh>
    <rPh sb="153" eb="155">
      <t>ケントウ</t>
    </rPh>
    <phoneticPr fontId="5"/>
  </si>
  <si>
    <t>利用者が少ない施設や空きスペースが見れれる施設については、将来においても有用な施設であるかを把握したうえで、施設機能の移転や施設の統廃合を含めた施設保有のあり方等、施設の現状を評価・検証し、短期もしくは中長期的な視点により施設の統廃合、複合化の可能性を常に検討する。</t>
    <rPh sb="0" eb="3">
      <t>リヨウシャ</t>
    </rPh>
    <rPh sb="4" eb="5">
      <t>スク</t>
    </rPh>
    <rPh sb="7" eb="9">
      <t>シセツ</t>
    </rPh>
    <rPh sb="10" eb="11">
      <t>ア</t>
    </rPh>
    <rPh sb="17" eb="18">
      <t>ミ</t>
    </rPh>
    <rPh sb="21" eb="23">
      <t>シセツ</t>
    </rPh>
    <rPh sb="29" eb="31">
      <t>ショウライ</t>
    </rPh>
    <rPh sb="36" eb="38">
      <t>ユウヨウ</t>
    </rPh>
    <rPh sb="39" eb="41">
      <t>シセツ</t>
    </rPh>
    <rPh sb="46" eb="48">
      <t>ハアク</t>
    </rPh>
    <rPh sb="54" eb="56">
      <t>シセツ</t>
    </rPh>
    <rPh sb="56" eb="58">
      <t>キノウ</t>
    </rPh>
    <rPh sb="59" eb="61">
      <t>イテン</t>
    </rPh>
    <rPh sb="62" eb="64">
      <t>シセツ</t>
    </rPh>
    <rPh sb="65" eb="68">
      <t>トウハイゴウ</t>
    </rPh>
    <rPh sb="69" eb="70">
      <t>フク</t>
    </rPh>
    <rPh sb="72" eb="74">
      <t>シセツ</t>
    </rPh>
    <rPh sb="74" eb="76">
      <t>ホユウ</t>
    </rPh>
    <rPh sb="79" eb="80">
      <t>カタ</t>
    </rPh>
    <rPh sb="80" eb="81">
      <t>トウ</t>
    </rPh>
    <rPh sb="82" eb="84">
      <t>シセツ</t>
    </rPh>
    <rPh sb="85" eb="87">
      <t>ゲンジョウ</t>
    </rPh>
    <rPh sb="88" eb="90">
      <t>ヒョウカ</t>
    </rPh>
    <rPh sb="91" eb="93">
      <t>ケンショウ</t>
    </rPh>
    <rPh sb="95" eb="97">
      <t>タンキ</t>
    </rPh>
    <rPh sb="101" eb="105">
      <t>チュウチョウキテキ</t>
    </rPh>
    <rPh sb="106" eb="108">
      <t>シテン</t>
    </rPh>
    <rPh sb="111" eb="113">
      <t>シセツ</t>
    </rPh>
    <rPh sb="114" eb="117">
      <t>トウハイゴウ</t>
    </rPh>
    <rPh sb="118" eb="121">
      <t>フクゴウカ</t>
    </rPh>
    <rPh sb="122" eb="125">
      <t>カノウセイ</t>
    </rPh>
    <rPh sb="126" eb="127">
      <t>ツネ</t>
    </rPh>
    <rPh sb="128" eb="130">
      <t>ケントウ</t>
    </rPh>
    <phoneticPr fontId="5"/>
  </si>
  <si>
    <t>推進計画の策定、アセットマネジメントの取り組みの実施、実施結果の検証、推進計画の見直しといった、PDCAのマネジメントサイクルに基づいて実施し、次期計画期間に更新時期を迎える公共施設の複合化等についてもあわせて検討する。実施結果の検証では、推進計画の進捗状況の評価や施設の老朽化度の判定等、取り組みにより目標とする成果が現れているかといった視点での検証を行う。</t>
    <rPh sb="0" eb="4">
      <t>スイシンケイカク</t>
    </rPh>
    <rPh sb="5" eb="7">
      <t>サクテイ</t>
    </rPh>
    <rPh sb="19" eb="20">
      <t>ト</t>
    </rPh>
    <rPh sb="21" eb="22">
      <t>ク</t>
    </rPh>
    <rPh sb="24" eb="26">
      <t>ジッシ</t>
    </rPh>
    <rPh sb="27" eb="29">
      <t>ジッシ</t>
    </rPh>
    <rPh sb="29" eb="31">
      <t>ケッカ</t>
    </rPh>
    <rPh sb="32" eb="34">
      <t>ケンショウ</t>
    </rPh>
    <rPh sb="35" eb="37">
      <t>スイシン</t>
    </rPh>
    <rPh sb="37" eb="39">
      <t>ケイカク</t>
    </rPh>
    <rPh sb="40" eb="42">
      <t>ミナオ</t>
    </rPh>
    <rPh sb="64" eb="65">
      <t>モト</t>
    </rPh>
    <rPh sb="68" eb="70">
      <t>ジッシ</t>
    </rPh>
    <rPh sb="72" eb="74">
      <t>ジキ</t>
    </rPh>
    <rPh sb="74" eb="78">
      <t>ケイカクキカン</t>
    </rPh>
    <rPh sb="79" eb="83">
      <t>コウシンジキ</t>
    </rPh>
    <rPh sb="84" eb="85">
      <t>ムカ</t>
    </rPh>
    <rPh sb="87" eb="91">
      <t>コウキョウシセツ</t>
    </rPh>
    <rPh sb="92" eb="95">
      <t>フクゴウカ</t>
    </rPh>
    <rPh sb="95" eb="96">
      <t>トウ</t>
    </rPh>
    <rPh sb="105" eb="107">
      <t>ケントウ</t>
    </rPh>
    <rPh sb="110" eb="114">
      <t>ジッシケッカ</t>
    </rPh>
    <rPh sb="115" eb="117">
      <t>ケンショウ</t>
    </rPh>
    <rPh sb="120" eb="124">
      <t>スイシンケイカク</t>
    </rPh>
    <rPh sb="125" eb="129">
      <t>シンチョクジョウキョウ</t>
    </rPh>
    <rPh sb="130" eb="132">
      <t>ヒョウカ</t>
    </rPh>
    <rPh sb="133" eb="135">
      <t>シセツ</t>
    </rPh>
    <rPh sb="136" eb="139">
      <t>ロウキュウカ</t>
    </rPh>
    <rPh sb="139" eb="140">
      <t>ド</t>
    </rPh>
    <rPh sb="141" eb="143">
      <t>ハンテイ</t>
    </rPh>
    <rPh sb="143" eb="144">
      <t>トウ</t>
    </rPh>
    <rPh sb="145" eb="146">
      <t>ト</t>
    </rPh>
    <rPh sb="147" eb="148">
      <t>ク</t>
    </rPh>
    <rPh sb="152" eb="154">
      <t>モクヒョウ</t>
    </rPh>
    <rPh sb="157" eb="159">
      <t>セイカ</t>
    </rPh>
    <rPh sb="160" eb="161">
      <t>アラワ</t>
    </rPh>
    <rPh sb="170" eb="172">
      <t>シテン</t>
    </rPh>
    <rPh sb="174" eb="176">
      <t>ケンショウ</t>
    </rPh>
    <rPh sb="177" eb="178">
      <t>オコナ</t>
    </rPh>
    <phoneticPr fontId="5"/>
  </si>
  <si>
    <t>11施設を効率的な維持管理・更新等を推進していくための計画的な予防保全を行いながら管理していく。</t>
    <rPh sb="2" eb="4">
      <t>シセツ</t>
    </rPh>
    <rPh sb="5" eb="7">
      <t>コウリツ</t>
    </rPh>
    <rPh sb="7" eb="8">
      <t>テキ</t>
    </rPh>
    <rPh sb="9" eb="13">
      <t>イジカンリ</t>
    </rPh>
    <rPh sb="14" eb="16">
      <t>コウシン</t>
    </rPh>
    <rPh sb="16" eb="17">
      <t>トウ</t>
    </rPh>
    <rPh sb="18" eb="20">
      <t>スイシン</t>
    </rPh>
    <rPh sb="27" eb="30">
      <t>ケイカクテキ</t>
    </rPh>
    <rPh sb="31" eb="33">
      <t>ヨボウ</t>
    </rPh>
    <rPh sb="33" eb="35">
      <t>ホゼン</t>
    </rPh>
    <rPh sb="36" eb="37">
      <t>オコナ</t>
    </rPh>
    <rPh sb="41" eb="43">
      <t>カンリ</t>
    </rPh>
    <phoneticPr fontId="5"/>
  </si>
  <si>
    <t>・小学校２校、中学校３校の統廃合。
・廃校中学校を交流人口増大、地域活性化のための宿泊施設に改築。</t>
    <rPh sb="1" eb="4">
      <t>ショウガッコウ</t>
    </rPh>
    <rPh sb="5" eb="6">
      <t>コウ</t>
    </rPh>
    <rPh sb="7" eb="10">
      <t>チュウガッコウ</t>
    </rPh>
    <rPh sb="11" eb="12">
      <t>コウ</t>
    </rPh>
    <rPh sb="13" eb="16">
      <t>トウハイゴウ</t>
    </rPh>
    <rPh sb="19" eb="24">
      <t>ハイコウチュウガッコウ</t>
    </rPh>
    <rPh sb="25" eb="29">
      <t>コウリュウジンコウ</t>
    </rPh>
    <rPh sb="29" eb="31">
      <t>ゾウダイ</t>
    </rPh>
    <rPh sb="32" eb="34">
      <t>チイキ</t>
    </rPh>
    <rPh sb="34" eb="36">
      <t>カッセイ</t>
    </rPh>
    <rPh sb="36" eb="37">
      <t>カ</t>
    </rPh>
    <rPh sb="41" eb="43">
      <t>シュクハク</t>
    </rPh>
    <rPh sb="43" eb="45">
      <t>シセツ</t>
    </rPh>
    <rPh sb="46" eb="48">
      <t>カイチク</t>
    </rPh>
    <phoneticPr fontId="5"/>
  </si>
  <si>
    <t>総人口は年々減少を続けており、2018（平成30）年に4,000 人を下回り、2019（令和元）年には3,820 人、2020（令和2）年には3,763 人となっている。また、年少人口、生産年齢人口の減少が顕著であり、2019（令和元）年には全人口の約4 割が老年人口となっている。</t>
  </si>
  <si>
    <t>【公共施設】
R2年：6.7万㎡
【インフラ】
　道路　178,767m 
　 橋りょう　1,763m
　上水道　(導：2,691ｍ　送：8,071ｍ　配：72,178ｍ）</t>
  </si>
  <si>
    <t>(1) 施設の老朽化
(2) ニーズの変化
(3) 財源の不足
(4)修繕・維持管理・耐震化
上記4項目についてまとめている。</t>
  </si>
  <si>
    <t>所有する建築系公共施設を、すべて大規模修繕を実施し、現状規模のまま建替えた場合、2055（令和38）年度までに約259.4 億円（年間平均約7.2 億円）の更新費用がかかる見込み。</t>
  </si>
  <si>
    <t>予防保全的に長寿命化対策を行い、長寿命化を図り建物を80 年使用した場合の維持・更新費用を算出。その結果、40 年間の維持・更新費用は約209.4 億円（年間平均約5.2 億円）となり、総務省型の場合より、約50.0 億円の削減が見込まれる。</t>
  </si>
  <si>
    <t>公共施設等の更新費用推計（2021 年度～2030 年度）は約49.2 億円（年間4.9 億円）。現在要している経費の過去5 年間平均は約14 億円で、本計画を確実に実行すれば、経費を削減することができる。</t>
  </si>
  <si>
    <t>計画に位置付けられた事業は、公共施設マネジメント部局による優先度判定や事業の方向性検討等の手続きを経て予算要求することとし、当該年度の予算査定において与えられた財源の中で確定するものとする。また実施計画及び各年度の工事実績についても施設マネジメントシステムにおいて管理し、翌年度以降の展開に向けて適宜、見直しを行うことで、計画の確実な推進を図る。</t>
  </si>
  <si>
    <t>日常の点検保守により、建物の劣化及び機能低下を防ぐ。
劣化状況調査により各建物の劣化状況等を把握する。</t>
    <rPh sb="0" eb="2">
      <t>ニチジョウ</t>
    </rPh>
    <rPh sb="3" eb="5">
      <t>テンケン</t>
    </rPh>
    <rPh sb="5" eb="7">
      <t>ホシュ</t>
    </rPh>
    <rPh sb="11" eb="13">
      <t>タテモノ</t>
    </rPh>
    <rPh sb="14" eb="16">
      <t>レッカ</t>
    </rPh>
    <rPh sb="16" eb="17">
      <t>オヨ</t>
    </rPh>
    <rPh sb="18" eb="20">
      <t>キノウ</t>
    </rPh>
    <rPh sb="20" eb="22">
      <t>テイカ</t>
    </rPh>
    <rPh sb="23" eb="24">
      <t>フセ</t>
    </rPh>
    <rPh sb="27" eb="29">
      <t>レッカ</t>
    </rPh>
    <rPh sb="29" eb="31">
      <t>ジョウキョウ</t>
    </rPh>
    <rPh sb="31" eb="33">
      <t>チョウサ</t>
    </rPh>
    <rPh sb="36" eb="37">
      <t>カク</t>
    </rPh>
    <rPh sb="37" eb="39">
      <t>タテモノ</t>
    </rPh>
    <rPh sb="40" eb="42">
      <t>レッカ</t>
    </rPh>
    <rPh sb="42" eb="44">
      <t>ジョウキョウ</t>
    </rPh>
    <rPh sb="44" eb="45">
      <t>トウ</t>
    </rPh>
    <rPh sb="46" eb="48">
      <t>ハアク</t>
    </rPh>
    <phoneticPr fontId="5"/>
  </si>
  <si>
    <t>インフィルを適切なタイミングで簡易に診断し、計画的に保全。
長期修繕計画、中期修繕・改修計画の策定。</t>
    <rPh sb="6" eb="8">
      <t>テキセツ</t>
    </rPh>
    <rPh sb="15" eb="17">
      <t>カンイ</t>
    </rPh>
    <rPh sb="18" eb="20">
      <t>シンダン</t>
    </rPh>
    <rPh sb="22" eb="25">
      <t>ケイカクテキ</t>
    </rPh>
    <rPh sb="26" eb="28">
      <t>ホゼン</t>
    </rPh>
    <rPh sb="30" eb="32">
      <t>チョウキ</t>
    </rPh>
    <rPh sb="32" eb="34">
      <t>シュウゼン</t>
    </rPh>
    <rPh sb="34" eb="36">
      <t>ケイカク</t>
    </rPh>
    <rPh sb="37" eb="41">
      <t>チュウキシュウゼン</t>
    </rPh>
    <rPh sb="42" eb="44">
      <t>カイシュウ</t>
    </rPh>
    <rPh sb="44" eb="46">
      <t>ケイカク</t>
    </rPh>
    <rPh sb="47" eb="49">
      <t>サクテイ</t>
    </rPh>
    <phoneticPr fontId="5"/>
  </si>
  <si>
    <t>高度な危険性が認められる項目を絞り込み評価。
危険性が求められた施設は、評価の内容に沿って安全確保の改修を実施する。
点検診断等により高度の危険性が認められた公共施設等で、今後も利用見込みがない場合は、順次解体を行う。</t>
    <rPh sb="0" eb="2">
      <t>コウド</t>
    </rPh>
    <rPh sb="3" eb="6">
      <t>キケンセイ</t>
    </rPh>
    <rPh sb="7" eb="8">
      <t>ミト</t>
    </rPh>
    <rPh sb="12" eb="14">
      <t>コウモク</t>
    </rPh>
    <rPh sb="15" eb="16">
      <t>シボ</t>
    </rPh>
    <rPh sb="17" eb="18">
      <t>コ</t>
    </rPh>
    <rPh sb="19" eb="21">
      <t>ヒョウカ</t>
    </rPh>
    <rPh sb="23" eb="26">
      <t>キケンセイ</t>
    </rPh>
    <rPh sb="27" eb="28">
      <t>モト</t>
    </rPh>
    <rPh sb="32" eb="34">
      <t>シセツ</t>
    </rPh>
    <rPh sb="36" eb="38">
      <t>ヒョウカ</t>
    </rPh>
    <rPh sb="39" eb="41">
      <t>ナイヨウ</t>
    </rPh>
    <rPh sb="42" eb="43">
      <t>ソ</t>
    </rPh>
    <rPh sb="45" eb="49">
      <t>アンゼンカクホ</t>
    </rPh>
    <rPh sb="50" eb="52">
      <t>カイシュウ</t>
    </rPh>
    <rPh sb="53" eb="55">
      <t>ジッシ</t>
    </rPh>
    <rPh sb="59" eb="61">
      <t>テンケン</t>
    </rPh>
    <rPh sb="61" eb="63">
      <t>シンダン</t>
    </rPh>
    <rPh sb="63" eb="64">
      <t>トウ</t>
    </rPh>
    <rPh sb="67" eb="69">
      <t>コウド</t>
    </rPh>
    <rPh sb="70" eb="73">
      <t>キケンセイ</t>
    </rPh>
    <rPh sb="74" eb="75">
      <t>ミト</t>
    </rPh>
    <rPh sb="79" eb="83">
      <t>コウキョウシセツ</t>
    </rPh>
    <rPh sb="83" eb="84">
      <t>トウ</t>
    </rPh>
    <rPh sb="86" eb="88">
      <t>コンゴ</t>
    </rPh>
    <rPh sb="89" eb="91">
      <t>リヨウ</t>
    </rPh>
    <rPh sb="91" eb="93">
      <t>ミコ</t>
    </rPh>
    <rPh sb="97" eb="99">
      <t>バアイ</t>
    </rPh>
    <rPh sb="101" eb="103">
      <t>ジュンジ</t>
    </rPh>
    <rPh sb="103" eb="105">
      <t>カイタイ</t>
    </rPh>
    <rPh sb="106" eb="107">
      <t>オコナ</t>
    </rPh>
    <phoneticPr fontId="5"/>
  </si>
  <si>
    <t>発災時に十分な機能が発揮できるよう、引き続き防災・耐震性能等の向上に努める。</t>
    <rPh sb="0" eb="2">
      <t>ハッサイ</t>
    </rPh>
    <rPh sb="2" eb="3">
      <t>ジ</t>
    </rPh>
    <rPh sb="4" eb="6">
      <t>ジュウブン</t>
    </rPh>
    <rPh sb="7" eb="9">
      <t>キノウ</t>
    </rPh>
    <rPh sb="10" eb="12">
      <t>ハッキ</t>
    </rPh>
    <rPh sb="18" eb="19">
      <t>ヒ</t>
    </rPh>
    <rPh sb="20" eb="21">
      <t>ツヅ</t>
    </rPh>
    <rPh sb="22" eb="24">
      <t>ボウサイ</t>
    </rPh>
    <rPh sb="25" eb="27">
      <t>タイシン</t>
    </rPh>
    <rPh sb="27" eb="29">
      <t>セイノウ</t>
    </rPh>
    <rPh sb="29" eb="30">
      <t>トウ</t>
    </rPh>
    <rPh sb="31" eb="33">
      <t>コウジョウ</t>
    </rPh>
    <rPh sb="34" eb="35">
      <t>ツト</t>
    </rPh>
    <phoneticPr fontId="5"/>
  </si>
  <si>
    <t>本町の公共施設等では、建替周期は大規模修繕工事を経て60 年とし、その時点で診断を行いさらに使用が可能であれば長寿命改修工事を行って80 年まで長期使用し費用削減に努める。</t>
  </si>
  <si>
    <t>改修等にあたり、高齢者や障がい者等の自立した日常生活及び社会生活を確保するため、公共施設党のバリアフリー化に取組むとともに、年齢や性別、障がい者の有無、国籍等の違いに関わらず、誰もが使用しやすい設計として、ユニバーサルデザインの考え方に配慮する。</t>
    <rPh sb="0" eb="2">
      <t>カイシュウ</t>
    </rPh>
    <rPh sb="2" eb="3">
      <t>トウ</t>
    </rPh>
    <rPh sb="8" eb="11">
      <t>コウレイシャ</t>
    </rPh>
    <rPh sb="12" eb="13">
      <t>ショウ</t>
    </rPh>
    <rPh sb="15" eb="16">
      <t>シャ</t>
    </rPh>
    <rPh sb="16" eb="17">
      <t>トウ</t>
    </rPh>
    <rPh sb="18" eb="20">
      <t>ジリツ</t>
    </rPh>
    <rPh sb="22" eb="26">
      <t>ニチジョウセイカツ</t>
    </rPh>
    <rPh sb="26" eb="27">
      <t>オヨ</t>
    </rPh>
    <rPh sb="28" eb="30">
      <t>シャカイ</t>
    </rPh>
    <rPh sb="30" eb="32">
      <t>セイカツ</t>
    </rPh>
    <rPh sb="33" eb="35">
      <t>カクホ</t>
    </rPh>
    <rPh sb="40" eb="42">
      <t>コウキョウ</t>
    </rPh>
    <rPh sb="42" eb="44">
      <t>シセツ</t>
    </rPh>
    <rPh sb="44" eb="45">
      <t>トウ</t>
    </rPh>
    <rPh sb="52" eb="53">
      <t>カ</t>
    </rPh>
    <rPh sb="54" eb="56">
      <t>トリクミ</t>
    </rPh>
    <rPh sb="62" eb="64">
      <t>ネンレイ</t>
    </rPh>
    <rPh sb="65" eb="67">
      <t>セイベツ</t>
    </rPh>
    <rPh sb="68" eb="69">
      <t>ショウ</t>
    </rPh>
    <rPh sb="71" eb="72">
      <t>シャ</t>
    </rPh>
    <rPh sb="73" eb="75">
      <t>ウム</t>
    </rPh>
    <rPh sb="76" eb="78">
      <t>コクセキ</t>
    </rPh>
    <rPh sb="78" eb="79">
      <t>トウ</t>
    </rPh>
    <rPh sb="80" eb="81">
      <t>チガ</t>
    </rPh>
    <rPh sb="83" eb="84">
      <t>カカ</t>
    </rPh>
    <rPh sb="88" eb="89">
      <t>ダレ</t>
    </rPh>
    <rPh sb="91" eb="93">
      <t>シヨウ</t>
    </rPh>
    <rPh sb="97" eb="99">
      <t>セッケイ</t>
    </rPh>
    <rPh sb="114" eb="115">
      <t>カンガ</t>
    </rPh>
    <rPh sb="116" eb="117">
      <t>カタ</t>
    </rPh>
    <rPh sb="118" eb="120">
      <t>ハイリョ</t>
    </rPh>
    <phoneticPr fontId="5"/>
  </si>
  <si>
    <t>総合管理計画とは別に、低炭素社会実現に向けた実施計画書（五ヶ瀬町スマートライフプラン）を定めているため、総合管理計画には記載されていない。</t>
    <rPh sb="0" eb="2">
      <t>ソウゴウ</t>
    </rPh>
    <rPh sb="2" eb="4">
      <t>カンリ</t>
    </rPh>
    <rPh sb="4" eb="6">
      <t>ケイカク</t>
    </rPh>
    <rPh sb="8" eb="9">
      <t>ベツ</t>
    </rPh>
    <rPh sb="11" eb="14">
      <t>テイタンソ</t>
    </rPh>
    <rPh sb="14" eb="16">
      <t>シャカイ</t>
    </rPh>
    <rPh sb="16" eb="18">
      <t>ジツゲン</t>
    </rPh>
    <rPh sb="19" eb="20">
      <t>ム</t>
    </rPh>
    <rPh sb="22" eb="24">
      <t>ジッシ</t>
    </rPh>
    <rPh sb="24" eb="26">
      <t>ケイカク</t>
    </rPh>
    <rPh sb="26" eb="27">
      <t>ショ</t>
    </rPh>
    <rPh sb="28" eb="31">
      <t>ゴカセ</t>
    </rPh>
    <rPh sb="31" eb="32">
      <t>チョウ</t>
    </rPh>
    <rPh sb="44" eb="45">
      <t>サダ</t>
    </rPh>
    <rPh sb="52" eb="54">
      <t>ソウゴウ</t>
    </rPh>
    <rPh sb="54" eb="56">
      <t>カンリ</t>
    </rPh>
    <rPh sb="56" eb="58">
      <t>ケイカク</t>
    </rPh>
    <rPh sb="60" eb="62">
      <t>キサイ</t>
    </rPh>
    <phoneticPr fontId="5"/>
  </si>
  <si>
    <t>更新する場合は、まちづくりとの整合性を保ち公共施設のコンパクト化や効率化の観点から、単独更新以外の統合や複合化について検討を行う。</t>
  </si>
  <si>
    <t>将来の更新費用額を4.4 億円とする</t>
  </si>
  <si>
    <t>本計画を効果的・効率的に実現するためにも、蓄積された情報だけでなく、地方公会計との連携も活用していきます。</t>
  </si>
  <si>
    <t>施設マネジメントを運営するにあたり、施設点検から始まり、利用状況等の調査や施設の修繕など、施設の維持管理や運営を実施することで、計画的な保全が実現する。</t>
  </si>
  <si>
    <t>社会情勢の変化や事業の進捗状況等に応じて必要があれば、計画実施期間中においても見直しを行うものとする。</t>
  </si>
  <si>
    <t>建物系施設を各分類に分け、建物系施設、インフラ系施設のそれぞれに基本的な方針を記載している。</t>
  </si>
  <si>
    <t>策定年度から改訂年度の間で、新築、解体、売却、無償譲渡、用途変更となった施設をまとめている。</t>
  </si>
  <si>
    <t>・総人口は減少に転じ、R37には52.5万人に減少
・0歳～14歳人口の割合はR12まで減少、15歳～64歳人口の割合はほぼ一貫して減少、65歳以上人口の割合はほぼ一貫して増加してきており、R37には33.4％まで上昇</t>
  </si>
  <si>
    <t>【建築物】
H27：約240万㎡
【インフラ】
道路（一般）　H27：約2,634㎞
道路（農道）　H27：約951㎞
道路（林道）　H27：約75㎞
橋りょう（道路橋）　H27：686橋
橋りょう（農道橋）　H27：221橋
橋りょう（林道橋）　H27：8橋
歩道橋　H27：27橋
トンネル　H27：14か所
公園　H27：623公園
上水道（管）　H27：約3,321㎞
下水道（汚水管）　H27：約2,126㎞
下水道（雨水管）　H27：約269㎞
下水道（井水管）　H27：3か所
下水道（雨水貯留施設）　H27：4か所
港湾　H27：21港
漁港　H27：3港
海づり公園　H27：2施設
交通（軌道、バス停上屋等）　H27：476施設
船舶（可動橋等乗船施設）　H27：1式　　など</t>
  </si>
  <si>
    <t>（１）公共施設等の老朽化による更新等に係る経費の増大への対応
今後、公共施設等は大量に更新時期を迎え、約550億円／年（実績平均：約340億円の約1.6倍）が必要となる見込み。更新等に係る予算について、実績と同等の金額を確保できたとしても、約210億円／年超過する見込みであり、現在の水準を大きく上回る予算が必要がある。
など
（２）市民ニーズの変化への対応
本市は人口減少局面へ移行した可能性が高くなっており、今後、0歳～14歳人口の減少と65歳以上人口の増加傾向が顕著となる見込み。総人口が減少し、少子高齢化が進展する中、利用者数が減少する施設では、施設の有効活用が図れないこと、高齢者の増加等による新たなサービスが必要となる可能性があること等から、このような変化に対応した公共施設等のあり方を検討する必要がある。
など
（３）情報管理・共有体制や実効的な組織体制の構築への対応
公共施設等の施設情報は、現状、施設類型（学校、公営住宅、道路等）ごとに各部局により管理されており、必ずしも、全市的に共有されているわけではない。公共施設等の総合的かつ計画的な管理のためには、公共施設等の施設情報を一元的に管理・集約することのできる情報管理・共有体制の構築が課題。
など</t>
  </si>
  <si>
    <t>【建築物更新（建替え・大規模改修）】
直近5年平均で約150億円／年
【インフラ更新（更新・大規模改修】
直近5年平均で約130億円／年
【建築物・インフラ維持補修経費】
直近5年平均で約60億円／年</t>
  </si>
  <si>
    <t>【建築物更新（建替え・大規模改修）】
40年間平均で約230億円／年
【インフラ更新（更新・大規模改修】
40年間平均で約260億円／年
【建築物・インフラ維持補修経費】
実績平均と同額と仮定</t>
  </si>
  <si>
    <t>厳しい財政状況が続く中で、今後、人口減少等により公共施設等の利用需要が変化していくことが予想されることを踏まえ、平成２７年度策定の公共施設等総合管理計画を基に、長期的な視点をもって、公共施設等の更新、長寿命化などを計画的に行い、財政負担の軽減・平準化を推進するため、鹿児島市公共施設等総合管理計画推進委員会を設置する。</t>
  </si>
  <si>
    <t>行政と民間それぞれの役割と責任を明確にしながら、サービスの継続性を確保したうえで、民間活力のさらなる活用を推進します。具体的にはPPP/PFIや指定管理者制度の活用、民間施設の活用・借上げ、長期契約・包括契約等の発注方式の工夫など様々な方法を検討します。</t>
  </si>
  <si>
    <t>定期的な点検・診断に基づき、各部位などの劣化状況を把握し、点検・診断結果を適切に整理し、管理に反映します。</t>
  </si>
  <si>
    <t>長期的な修繕計画（保全計画）の策定や日常点検の強化等、計画的な維持管理を行い、施設を安全に長持ちさせ、ライフサイクルコストの縮減、平準化を図ります。
更新時には、長期にわたり維持管理しやすい施設とし、ライフサイクルコストの縮減を図ります。</t>
  </si>
  <si>
    <t>・計画的で効率的な維持保全を図るため、「予防保全型」維持保全を徹底し、突発的な事故や多額な費用の発生を予防する。
・長期的な修繕計画（保全計画）の策定や日常点検の強化等、計画的な維持管理を行い、施設を安全に長持ちさせ、ライフサイクルコストの縮減、平準化を図ります。
更新時には、長期にわたり維持管理しやすい施設とし、ライフサイクルコストの縮減を図ります。</t>
  </si>
  <si>
    <t>「鹿児島市耐震改修促進計画」に基づき、耐震化を進めます。</t>
  </si>
  <si>
    <t>・公共施設等を良好な状態で長く維持、機能させるため、今後策定・見直しを行う予定の個別施設計画に基づき、公共施設等の長寿命化を推進します。
・長寿命化の推進により、公共施設等の更新等に係る事業費の平準化を図ります。</t>
  </si>
  <si>
    <t>公共施設等の修繕・更新等を行う際には、利用者の性別、年齢、国籍、障がいの有無などに関わらず、誰もが安全・安心で快適に利用できる施設となるようにユニバーサルデザイン化を図ります。</t>
  </si>
  <si>
    <t>地球温暖化対策計画（令和３年１０月２２日閣議決定）及びゼロカーボンシティかごしま推進計画を踏まえ、市有施設の改修等に合わせて、計画的に断熱化や高効率設備などの省エネルギー設備の導入を進めるなど、公共施設等の脱炭素化に向けた取組を推進します。</t>
  </si>
  <si>
    <t>施設の廃止等にあたっては、「鹿児島市集約型都市構造に向けた土地利用ガイドプラン」に定める中心市街地等の地域の核となる拠点を考慮する等、市民ニーズや地域特性を踏まえ、適正な施設配置を検討します。</t>
  </si>
  <si>
    <t>延床面積等に関する目標
　建替えを迎える建築物の延べ床面積について、20％程度の削減を図ることを目標
　新規整備を行う場合は、削減目標を達成できる範囲内で実施</t>
  </si>
  <si>
    <t>Ｐ：データの一元化、施設評価、個別施設計画策定
Ｄ：予算編成、予算執行
Ｃ：効果の検証、施設データの更新、計画の進捗状況の確認
Ａ：計画の見直し</t>
  </si>
  <si>
    <t>効果、施設データの更新、本計画の進捗状況を定期的に確認し、それらを踏まえ計画の見直しを行う。</t>
  </si>
  <si>
    <t>「公共施設等の管理に関する基本的な方針」に基づき、「公共建築物ストックマネジメント事業」等の見直しや個別施設計画等の策定を行う。</t>
  </si>
  <si>
    <t>総人口は平成15年を境に減少
H22とH72を比較すると、いずれの年齢階層においても減少が見込まれ、生産年齢人口においては▲10％が予測される。</t>
  </si>
  <si>
    <t>【公共建築物】
R２：51.6万㎡
令和２年度末時点で530施設（財産台帳データ）
【インフラ】
(1)道路(R2末) 
    総延長:1,464,282m 総整備面積:10,530,386㎡
(2)橋梁(R２末) 
    総整備面積:40,668㎡ 
(3)上水道(R２末) 
    管路総延長:1,210km 
(4)下水道(R２末) 
    管路総延長:153km</t>
  </si>
  <si>
    <t>・人口減少や少子高齢化等に伴う市民ニーズへの対応
・限られた予算内での施設管理
・公共建築物の老朽化
・合併に伴う施設の増大</t>
  </si>
  <si>
    <t>【公共施設】
今後40年間で約2,232億円
年平均で約55億
【インフラ】
今後40年間で約2,660億円
年平均で約66億円</t>
    <rPh sb="23" eb="26">
      <t>ネンヘイキン</t>
    </rPh>
    <rPh sb="27" eb="28">
      <t>ヤク</t>
    </rPh>
    <rPh sb="30" eb="31">
      <t>オク</t>
    </rPh>
    <phoneticPr fontId="5"/>
  </si>
  <si>
    <t>【公共施設】
今後40年間で約1646億円
年平均で約41億
【インフラ】
今後40年間で約342億円
年平均で約8.6億円</t>
    <rPh sb="22" eb="25">
      <t>ネンヘイキン</t>
    </rPh>
    <rPh sb="26" eb="27">
      <t>ヤク</t>
    </rPh>
    <rPh sb="29" eb="30">
      <t>オク</t>
    </rPh>
    <phoneticPr fontId="5"/>
  </si>
  <si>
    <t>【公共施設】
今後40年間で約586億円の減
年平均で約14.6億円の減
【インフラ】
今後40年間で約2,318億円の減
年平均で約57.9億円の減</t>
    <rPh sb="14" eb="15">
      <t>ヤク</t>
    </rPh>
    <rPh sb="21" eb="22">
      <t>ゲン</t>
    </rPh>
    <rPh sb="35" eb="36">
      <t>ゲン</t>
    </rPh>
    <rPh sb="52" eb="53">
      <t>ヤク</t>
    </rPh>
    <rPh sb="61" eb="62">
      <t>ゲン</t>
    </rPh>
    <rPh sb="75" eb="76">
      <t>ゲン</t>
    </rPh>
    <phoneticPr fontId="5"/>
  </si>
  <si>
    <t>・全ての公共建築物を一元的に情報管理し、組織横断的な調整にあたる専門部署を設置し、統括的な管理運営を実施
・インフラについては、個別施設ごとの長寿命化計画を施設所管課において策定し、専門的な技術やノウハウの蓄積がある施設所管課において、マネジメントを推進</t>
    <rPh sb="1" eb="2">
      <t>スベ</t>
    </rPh>
    <rPh sb="4" eb="9">
      <t>コウキョウケンチクブツ</t>
    </rPh>
    <rPh sb="10" eb="13">
      <t>イチゲンテキ</t>
    </rPh>
    <rPh sb="14" eb="18">
      <t>ジョウホウカンリ</t>
    </rPh>
    <rPh sb="20" eb="25">
      <t>ソシキオウダンテキ</t>
    </rPh>
    <rPh sb="26" eb="28">
      <t>チョウセイ</t>
    </rPh>
    <rPh sb="32" eb="36">
      <t>センモンブショ</t>
    </rPh>
    <rPh sb="37" eb="39">
      <t>セッチ</t>
    </rPh>
    <rPh sb="41" eb="44">
      <t>トウカツテキ</t>
    </rPh>
    <rPh sb="45" eb="49">
      <t>カンリウンエイ</t>
    </rPh>
    <rPh sb="50" eb="52">
      <t>ジッシ</t>
    </rPh>
    <rPh sb="65" eb="69">
      <t>コベツシセツ</t>
    </rPh>
    <rPh sb="72" eb="78">
      <t>チョウジュミョウカケイカク</t>
    </rPh>
    <rPh sb="79" eb="84">
      <t>シセツショカンカ</t>
    </rPh>
    <rPh sb="88" eb="90">
      <t>サクテイ</t>
    </rPh>
    <rPh sb="92" eb="95">
      <t>センモンテキ</t>
    </rPh>
    <rPh sb="96" eb="98">
      <t>ギジュツ</t>
    </rPh>
    <rPh sb="104" eb="106">
      <t>チクセキ</t>
    </rPh>
    <rPh sb="109" eb="114">
      <t>シセツショカンカ</t>
    </rPh>
    <rPh sb="126" eb="128">
      <t>スイシン</t>
    </rPh>
    <phoneticPr fontId="5"/>
  </si>
  <si>
    <t>施設の更新等にあたっては、PFIなど公民が連携した手法の導入を検討</t>
  </si>
  <si>
    <t>・定期的な点検を実施し、保全の優先度を判断するため、劣化診断等を実施
・点検や診断の実施結果をデータとして蓄積させ、各施設の維持管理や修繕等を含む老朽化対策等に活用</t>
    <rPh sb="1" eb="4">
      <t>テイキテキ</t>
    </rPh>
    <rPh sb="5" eb="7">
      <t>テンケン</t>
    </rPh>
    <rPh sb="8" eb="10">
      <t>ジッシ</t>
    </rPh>
    <rPh sb="12" eb="14">
      <t>ホゼン</t>
    </rPh>
    <rPh sb="15" eb="18">
      <t>ユウセンド</t>
    </rPh>
    <rPh sb="19" eb="21">
      <t>ハンダン</t>
    </rPh>
    <rPh sb="26" eb="31">
      <t>レッカシンダントウ</t>
    </rPh>
    <rPh sb="32" eb="34">
      <t>ジッシ</t>
    </rPh>
    <rPh sb="37" eb="39">
      <t>テンケン</t>
    </rPh>
    <rPh sb="40" eb="42">
      <t>シンダン</t>
    </rPh>
    <rPh sb="43" eb="47">
      <t>ジッシケッカ</t>
    </rPh>
    <rPh sb="54" eb="56">
      <t>チクセキ</t>
    </rPh>
    <rPh sb="59" eb="62">
      <t>カクシセツ</t>
    </rPh>
    <rPh sb="63" eb="67">
      <t>イジカンリ</t>
    </rPh>
    <rPh sb="68" eb="71">
      <t>シュウゼントウ</t>
    </rPh>
    <rPh sb="72" eb="73">
      <t>フク</t>
    </rPh>
    <rPh sb="74" eb="77">
      <t>ロウキュウカ</t>
    </rPh>
    <rPh sb="77" eb="80">
      <t>タイサクトウ</t>
    </rPh>
    <rPh sb="81" eb="83">
      <t>カツヨウ</t>
    </rPh>
    <phoneticPr fontId="5"/>
  </si>
  <si>
    <t>・予防保全型の維持管理の推進によるライフサイクルコストの軽減
・緊急性や重要性を踏まえた保全措置の実施
・財政負担の平準化
・利活用状況や維持管理費等のコスト踏まえた売却、解体等を検討
・ネーミングライツの導入検討</t>
  </si>
  <si>
    <t>高度の危険性が認められた施設は、速やかに必要な安全措置を講じた上で、改修工事等の実施じついては、施設の重要性や利用状況、災害時の拠点施設であるかなどを踏まえ、対応を検討</t>
    <rPh sb="0" eb="2">
      <t>コウド</t>
    </rPh>
    <rPh sb="3" eb="6">
      <t>キケンセイ</t>
    </rPh>
    <rPh sb="7" eb="8">
      <t>ミト</t>
    </rPh>
    <rPh sb="12" eb="14">
      <t>シセツ</t>
    </rPh>
    <rPh sb="16" eb="17">
      <t>スミ</t>
    </rPh>
    <rPh sb="20" eb="22">
      <t>ヒツヨウ</t>
    </rPh>
    <rPh sb="23" eb="27">
      <t>アンゼンソチ</t>
    </rPh>
    <rPh sb="28" eb="29">
      <t>コウ</t>
    </rPh>
    <rPh sb="31" eb="32">
      <t>ウエ</t>
    </rPh>
    <rPh sb="34" eb="39">
      <t>カイシュウコウジトウ</t>
    </rPh>
    <rPh sb="40" eb="42">
      <t>ジッシ</t>
    </rPh>
    <rPh sb="48" eb="50">
      <t>シセツ</t>
    </rPh>
    <rPh sb="51" eb="54">
      <t>ジュウヨウセイ</t>
    </rPh>
    <rPh sb="55" eb="59">
      <t>リヨウジョウキョウ</t>
    </rPh>
    <rPh sb="60" eb="63">
      <t>サイガイジ</t>
    </rPh>
    <rPh sb="64" eb="68">
      <t>キョテンシセツ</t>
    </rPh>
    <rPh sb="75" eb="76">
      <t>フ</t>
    </rPh>
    <rPh sb="79" eb="81">
      <t>タイオウ</t>
    </rPh>
    <rPh sb="82" eb="84">
      <t>ケントウ</t>
    </rPh>
    <phoneticPr fontId="5"/>
  </si>
  <si>
    <t>当該施設の建築年数や重要性、利用状況や災害時の拠点施設であるかなどを踏まえ、優先順位を検討の上、耐震診断及び耐震改修工事を計画的に実施</t>
    <rPh sb="0" eb="4">
      <t>トウガイシセツ</t>
    </rPh>
    <rPh sb="5" eb="9">
      <t>ケンチクネンスウ</t>
    </rPh>
    <rPh sb="10" eb="13">
      <t>ジュウヨウセイ</t>
    </rPh>
    <rPh sb="14" eb="18">
      <t>リヨウジョウキョウ</t>
    </rPh>
    <rPh sb="19" eb="22">
      <t>サイガイジ</t>
    </rPh>
    <rPh sb="23" eb="27">
      <t>キョテンシセツ</t>
    </rPh>
    <rPh sb="34" eb="35">
      <t>フ</t>
    </rPh>
    <rPh sb="38" eb="42">
      <t>ユウセンジュンイ</t>
    </rPh>
    <rPh sb="43" eb="45">
      <t>ケントウ</t>
    </rPh>
    <rPh sb="46" eb="47">
      <t>ウエ</t>
    </rPh>
    <rPh sb="48" eb="52">
      <t>タイシンシンダン</t>
    </rPh>
    <rPh sb="52" eb="53">
      <t>オヨ</t>
    </rPh>
    <rPh sb="54" eb="60">
      <t>タイシンカイシュウコウジ</t>
    </rPh>
    <rPh sb="61" eb="64">
      <t>ケイカクテキ</t>
    </rPh>
    <rPh sb="65" eb="67">
      <t>ジッシ</t>
    </rPh>
    <phoneticPr fontId="5"/>
  </si>
  <si>
    <t>・予防保全型維持管理によるライフサイクルコストの縮減
・総合計画との整合性を図った各種個別計画改訂時の見直しの検討
・市民ニーズの変化への対応や他用途へ転用しやすい施設設計など、長期的な使用に配慮した施設の更新等</t>
  </si>
  <si>
    <t>ユニバーサルデザイン2020行動計画の考え方を踏まえ、計画的な改修等によるユニバーサルデザイン化を推進</t>
    <rPh sb="14" eb="18">
      <t>コウドウケイカク</t>
    </rPh>
    <rPh sb="19" eb="20">
      <t>カンガ</t>
    </rPh>
    <rPh sb="21" eb="22">
      <t>カタ</t>
    </rPh>
    <rPh sb="23" eb="24">
      <t>フ</t>
    </rPh>
    <rPh sb="27" eb="30">
      <t>ケイカクテキ</t>
    </rPh>
    <rPh sb="31" eb="34">
      <t>カイシュウトウ</t>
    </rPh>
    <rPh sb="47" eb="48">
      <t>カ</t>
    </rPh>
    <rPh sb="49" eb="51">
      <t>スイシン</t>
    </rPh>
    <phoneticPr fontId="5"/>
  </si>
  <si>
    <t>次回改訂時に記載予定</t>
    <rPh sb="0" eb="4">
      <t>ジカイカイテイ</t>
    </rPh>
    <rPh sb="4" eb="5">
      <t>ジ</t>
    </rPh>
    <rPh sb="6" eb="10">
      <t>キサイヨテイ</t>
    </rPh>
    <phoneticPr fontId="5"/>
  </si>
  <si>
    <t>・利用が見込まれないと判断される施設については廃止を検討
・規模及び機能の維持の必要性を踏まえた他用途への転用や他施設との統合集約等の推進</t>
  </si>
  <si>
    <t>・定期的な計画の見直しを実施しながら、今後40年間の更新費用総額の縮減、精緻化に努める
・「過去の投資的経費額今後10年間の更新費用総額との差額」相当する延床面積や、当該延床面積に係る市保有の公共施設の総延床面積の削減に努める。
・現保有面積の約８％削減</t>
    <rPh sb="107" eb="109">
      <t>サクゲン</t>
    </rPh>
    <rPh sb="110" eb="111">
      <t>ツト</t>
    </rPh>
    <rPh sb="116" eb="117">
      <t>ゲン</t>
    </rPh>
    <rPh sb="117" eb="121">
      <t>ホユウメンセキ</t>
    </rPh>
    <rPh sb="122" eb="123">
      <t>ヤク</t>
    </rPh>
    <rPh sb="125" eb="127">
      <t>サクゲン</t>
    </rPh>
    <phoneticPr fontId="5"/>
  </si>
  <si>
    <t xml:space="preserve">・今後の利活用が見込めない施設や損傷が著しい施設については、維持管理コストを考慮しながら売却、解体、転用、統廃合を検討する。  </t>
  </si>
  <si>
    <t>・鹿屋市公共施設個別管理計画推進本部等において公共施設の適正配置や管理方針等施設のあり方についての検討や進行管理等を実施する。</t>
  </si>
  <si>
    <t>・計画期間中においても随時見直しを実施する。</t>
  </si>
  <si>
    <t>・学校教育施設・保険福祉施設・文化施設・社会教育施設・スポーツ等施設・医療施設・住宅・公園など施設類型ごとの管理方針について提示</t>
  </si>
  <si>
    <t>〇廃止
　・令和元年度　３施設
　・令和３年度　１施設
〇解体
　・平成28年度　32施設
　・令和３年度　２施設
〇統合・集約
　・令和元年度　２施設
〇売却・譲渡
　・平成28年度　２施設
　・平成29年度　５施設
　・平成30年度　２施設
　・令和元年度　３施設
　・令和２年度　３施設
　・令和３年度　８施設</t>
  </si>
  <si>
    <t>平成30年度
令和３年度
令和５年度</t>
  </si>
  <si>
    <t>総人口は，Ｈ27からR17で27％減
年少人口は，Ｈ27からR17で41％減
生産年齢人口は，Ｈ27からR17で33％減
老齢人口は，Ｈ27からR17で15％減</t>
  </si>
  <si>
    <t>【公共施設建築物】Ｈ27：10.6万㎡
【インフラ】Ｈ27（建築物）1.2万㎡
（市道）　総延長489,784ｍ
（橋りょう）　総整備面積8,516㎡
（上水道）　水道管延長274,463ｍ
（下水道）　下水道管延長104,556ｍ</t>
  </si>
  <si>
    <t>施設の老朽化（全体の約７割が築30 年を経過）
将来的な人口減少等限られた財源の中での老朽化対策が課題</t>
  </si>
  <si>
    <t>今後40年間で公共建築物は507.5億円（12.7億円/年），インフラは745.7億円（18.6億円/年）必要と見込まれる</t>
  </si>
  <si>
    <t>公共施設の在り方検討委員会等で所有している公共施設等の情報を的確に収集・更新し，施設情報の適正な分析・評価を行い，公共施設等の統一的かつ一元的な管理を進める。</t>
  </si>
  <si>
    <t>　施設の安全性や耐久性に支障をきたすような劣化・損傷を把握するために， 施設管理者による定期的な点検を実施します。</t>
  </si>
  <si>
    <t>　施施設の維持管理・修繕については，劣化・損傷を早期発見し，修繕や予防保全型の維持管理を行うことで長寿命化を図ります。大規模改修等の保全措置には多額の費用を必要とするため，施設の利用状況や改修等の緊急性・重要性を踏まえ実施時期を調整し，財政負担の平準化を図ります。施設の更新については，まず他の既存施設の活用（集約化・複合化・用途変更）を検討した上で，必要と判断した場合に限り建替えを行います。</t>
  </si>
  <si>
    <t>　劣化・損傷で利用に支障があると判断した施設については，立入禁止や利用休止など必要な安全対策を講じた上で，今後の利用の必要性を検討し，必要と判断されたものに対しては状況等を踏まえて改修工事を行っていきます。今後利活用が見込めないと判断された施設については，民間への売却や貸付などを検討していきます。劣化・損傷が著しい施設については解体を行っていきます。</t>
  </si>
  <si>
    <t>　公共建築物の耐震化については，建物の規模や建築年度，利用状況，災害時の拠点施設となっているかなどを踏まえ，優先順位を検討の上，耐震診断・耐震改修工事を計画的に進めていきます。</t>
  </si>
  <si>
    <t>　予防保全型の維持管理を行うことで公共施設等の長寿命化を図り，ライフサイクルコストの縮減を図る。</t>
  </si>
  <si>
    <t>　障害の有無，男女，年齢等にかかわらず誰もが利用しやすいような施設への改修・更新を進めていき，社会環境の改善を図ります。</t>
  </si>
  <si>
    <t>　太陽光発電設備の設置などによる再生可能エネルギーの導入やＬＥＤ照明等の導入による消費エネルギーの省力化など、公共施設等における脱炭素化に向けた取組を推進します。</t>
  </si>
  <si>
    <t>　公共建築物の中で，現在利用されていないものや今後の利用が見込めないものについて検討を行い，不要と判断されたものは譲渡や解体などの処分を進めて維持管理コストの削減に努める。</t>
  </si>
  <si>
    <t>延床面積等に関する目標
公共建築物延床数量縮減目標５％
【インフラ】　コスト縮減（上水道）</t>
  </si>
  <si>
    <t>　固定資産台帳等で所有している公共施設等の情報を的確に収集・更新し，適正な分析・評価を行うとともに，個別施設計画の策定進捗の管理や部局横断的な管理を取り組む検討の場を設けていきます。</t>
  </si>
  <si>
    <t>　公共建築物の中で，現在利用されていないものや今後の利用が見込めないものについて検討を行い，不要と判断されたものは譲渡や解体などの処分を進めて維持管理コストの削減に努めます。</t>
  </si>
  <si>
    <t>　施設管理による財政負担の軽減及び施設管理の効率化，市民サービスの向上などを図るため，近隣市町との広域連携を検討します。</t>
  </si>
  <si>
    <t>公共施設の在り方検討委員会で取組状況などの確認・評価の検証を行う。</t>
  </si>
  <si>
    <t>概ね5年</t>
  </si>
  <si>
    <t>　個々の施設の具体的な管理方法を示していく個別施設計画の策定を行い，その実行状況を「公共施設の在り方検討委員会」において確認・検証し，内容の改善を行っていくＰＤＣＡサイクルを確立する。実施状況の検証を行い，計画の改訂行う。</t>
  </si>
  <si>
    <t>老朽化した青少年ホーム施設・と畜場の除却。</t>
  </si>
  <si>
    <t>国立社会保障・人口問題研究所による阿久根市の将来人口は今後減少し続け、令和42年には6,623人になると予測している。阿久根市では、阿久根市まちづくりビジョンにおいて、社会及び自然増減の積み上げにより人口を10,801人まで押し上げるものと推計し、令和42年の目標人口を10,800人と設定している。</t>
  </si>
  <si>
    <t>●建物系公共施設
　　施設数　134
　　延床面積　121,228.42㎡
●インフラ系公共施設
　市道　652路線　
　　実延長  389,326ｍ
　　総面積  2,518.781㎡
　農道　 51路線　
　　実延長  22,667ｍ
　林道　 17路線
　　実延長   55,626ｍ
　橋りょう　227か所　
　　総延長   2,483ｍ
　河川　 58か所 
　　総延長   69,100ｍ
　港湾　 ４か所
　　護岸延長  1,370ｍ
　  防波堤延長   680ｍ
　漁港　  ３か所
　　護岸延長  3,921ｍ
　  防波堤延長   1,363ｍ
　公園　 34施設
  　公園面積  774,020㎡
　上水道
    総延長 348,506.66ｍ
　  導水管　   3,816.65ｍ
　  送水管　　36,841.21ｍ
　  配水管 307,848.80ｍ
　防火水槽　59か所</t>
  </si>
  <si>
    <t>⑴　人口減少への対応
阿久根市の人口は、昭和25年以降減少し続けており、令和３年には19,270人となった。
阿久根市では、今後も人口が減少し続けることが予測されており、国立社会保障・人口問題研究所推計の将来推計人口は、令和42年に、6,623人まで減少すると予測している。
阿久根市まちづくりビジョンにおいては、政策による社会及び自然増減の積み上げを行い、人口を押し上げ、令和42年の目標人口を10,800人と設定している。このように市では人口が減少することが予測されることから、これまでのまちづくりや施設管理の方向性を見直し、地域で考え協力していく必要があると同時に、将来人口の規模に応じた公共施設の在り方を検討していく必要がある。
⑵　少子高齢化によるニーズの変化
阿久根市では、年々65歳以上の人口割合が増加し、平成２年に超高齢社会に突入している。阿久根市まちづくりビジョンで市が目標とする将来人口の予測においても、65歳以上人口割合は増加し続け、令和２年で４割を超えるものの、人口減少に伴い、令和37年には４割を下回るものと予測されている。
そのため、高齢者への対応はもちろんのこと、阿久根市版まち・ひと・しごと創生総合戦略による若い世代や子育て世代に対する戦略を踏まえた公共施設等の考え方や地域の実情に合わせた公共施設等の管理方針やあり方を検討していく必要がある。
⑶　施設の老朽化の進行と財源の減少
阿久根市の公共施設等のうち建物系公共施設については、供用開始から30年以上経過した建物が約65.8％となっており、将来における建替えや大規模改修による施設の存続などが必要に迫られることが予測される。
一方で、現在の施設を存続させるには多くの財源を費やすことは明白であり、今後の人口減少や15～64歳の生産年齢人口の減少に伴う税収の減少が想定される。このため、必要な施設、優先度の高い施設などを把握し、財源や老朽化の状況などを考慮した公共施設等の方針を検討していく必要がある。
⑷　広域圏での対応
阿久根市は、鹿児島県北西部に位置しており、出水市や薩摩川内市に隣接し、北部では長島町と道路でつながっている。隣接する市町においても阿久根市と同様に、将来的に人口は減少するものと予測されており、公共施設の在り方を広域的に検討しなければならない状況である。また、現在、整備が進められている南九州西回り自動車道が全線開通すると、今後、周辺市町との連携体制が図り易くなるため、広域的な視点による公共施設の統廃合や建替え、大規模改修などの維持管理、運営体制を検討していく必要がある。</t>
  </si>
  <si>
    <t>●建物系公共施設
2056年までに約379億円
●インフラ系公共施設
2056年までに約438億円</t>
  </si>
  <si>
    <t>●建物系公共施設
2056年までに約278億円
今後35年で約261億円
●インフラ系公共施設
2056年までに約373億円
今後35年で約358億円</t>
  </si>
  <si>
    <t>●建物系公共施設
101.03億円（27％）
●インフラ系公共施設
64.94億円（15％）</t>
    <rPh sb="1" eb="3">
      <t>タテモノ</t>
    </rPh>
    <rPh sb="3" eb="4">
      <t>ケイ</t>
    </rPh>
    <rPh sb="4" eb="6">
      <t>コウキョウ</t>
    </rPh>
    <rPh sb="6" eb="8">
      <t>シセツ</t>
    </rPh>
    <rPh sb="15" eb="17">
      <t>オクエン</t>
    </rPh>
    <rPh sb="29" eb="30">
      <t>ケイ</t>
    </rPh>
    <rPh sb="30" eb="32">
      <t>コウキョウ</t>
    </rPh>
    <rPh sb="32" eb="34">
      <t>シセツ</t>
    </rPh>
    <rPh sb="40" eb="41">
      <t>オク</t>
    </rPh>
    <rPh sb="41" eb="42">
      <t>エン</t>
    </rPh>
    <phoneticPr fontId="5"/>
  </si>
  <si>
    <t>本計画の推進については、各公共施設を所管する部署間との調整を行い、全庁的な視点に基づく意思決定ができる横断的な組織体制を確立する。さらに、本計画に基づいた公共施設等の管理の上では財政運営、市有財産の管理との関わりが非常に大きいことから、財政課との調整を密に行うものとする。
また、公共施設等の維持管理・有効活用を一体的に管理するため、各公共施設の所管部署が保有している情報のデータベース化を図り、情報の一元化、共有化により、個々の分類にとらわれることなく、大きい視点で情報を収集し、各種の情勢の変化にも的確に対応していく。　</t>
  </si>
  <si>
    <t>住民サービスの低下を招くことなく、行政運営の効率化が図られる事務事業については、民間への委託等を積極的かつ計画的に推進する。また、公共施設等の更新や利活用についても、他団体の事例等も参考にしながら民間の技術、ノウハウ、資金等の活用を積極的に検討する。
さらに、市民や民間企業等のアイデアを取り入れやすくするため、公共施設等の情報公開に努める。</t>
  </si>
  <si>
    <t>公共施設等の安全確保や効率的かつ効果的な維持管理・更新等の方向性や整備の優先度を検討する上で、公共施設等の点検・診断を的確に行うことが重要となる。施設管理者による日常点検、法令等に基づく定期点検、災害や事故発生時に行う緊急点検の３種類の点検結果の一元管理を行い、点検履歴、修繕履歴の蓄積を行うことを目的として、施設情報のデータベース化を図る。なお、蓄積された施設情報については、今後の総合管理計画の見直しの際に反映させて計画の充実を図ると同時に、各施設管理者における維持管理・修繕・更新を含む老朽化対策に関する情報共有にも活用していく。</t>
  </si>
  <si>
    <t xml:space="preserve">維持管理体制の整備だけでなく、施設の点検等における各施設の状態を把握した上で、これまでの「事後保全型管理」のみの維持管理から、点検・診断実施結果から各施設分類など個々の施設の状況に応じて「予防保全型管理」と「状態監視保全型管理」と「事後保全型管理」の３つに分類し、財政的、物理的な条件を加味した計画的な維持管理により、各施設の長寿命化とともに各年度の財政的な負担の平準化を目指す。
点検・診断実施の検討段階においては、その施設の必要性、対策の内容や時期を検討し、社会情勢や市民の要望等から、その施設に必要性があると判断される場合は、更新などの機会を捉えながら質的な向上や現在求められる機能への変更、用途変更等を図る。また、必要性がない又は低いとされたものについては、用途廃止や除却、他施設への複合化や集約を検討していくものとする。
</t>
  </si>
  <si>
    <t>日常点検や定期点検により、施設の劣化状況の把握に努める。さらに、災害時に防災拠点や避難所となる建物系施設もあるため、点検の結果をデータベース化し、危険が認められた施設については、施設の利用状況や優先度を踏まえた上で計画的な改修、解体、除却の検討を行った上で速やかに対応する。また、老朽化等により供用廃止された施設や、今後も利用する見込みがない施設については、周辺環境への影響を考慮し、解体、除却するなどの対策を講じ、安全性の確保を図る。</t>
  </si>
  <si>
    <t>学校施設については耐震補強が必要な建物については、既に耐震補強が完了しているが、市が保有する公共施設等の中には旧耐震基準によって建設され、かつ耐震補強が終わっていない施設が存在するため、施設の安全性の確保を最優先にして耐震化又は施設更新による安全性の確保を図る。</t>
  </si>
  <si>
    <t>公共施設等の長寿命化と維持管理コストの縮減及び計画的な支出による財政の平準化を目指し、公共施設等の保全に当たっては、従来行ってきた事後保全型の維持管理から予防保全型の維持管理に順次移行する。</t>
  </si>
  <si>
    <t>「ユニバーサルデザイン2020行動計画」（平成29年２月20日ユニバーサルデザイン・2020関係閣僚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</si>
  <si>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施設評価に基づいて、維持保全、更新検討、利用検討、用途廃止などの取組を進め、保有総量の縮減を図る。
公共施設等の更新を行う場合には、単一機能での施設の建替えではなく、機能の集約・複合化を行う内容で更新することを基本とする。
その際には、今後の財政的負担の状況も勘案しながら、各施設が提供するサービスの維持すべき内容やレベルについて検討し、施設の機能水準の見直しを行うものとする。
また、それぞれの施設が持つ機能の必要性について、行政サービスとしての役割を終えていないのか、民間等の施設によって代替可能な機能ではないのか等の検討を行い、その機能が不要と判断したものについては、他の機能による有効活用や除却を行う。施設の性質上、廃止ができない施設については、機能の維持を前提として規模の適正化を検討する。</t>
  </si>
  <si>
    <t>●トータルコストの縮減　
公共施設等に関わる維持・更新のための費用を2056年までに30％圧縮することを目標とする。</t>
  </si>
  <si>
    <t>有形固定資産減価償却率については平成30年度に市民会館を更新したため、全体としては減少しているが、その他の施設については緩やかな上昇傾向にあり、類似団体平均（62.0％）よりも高く68.6％となっており、高い水準にある。
また、100％に達している部門もあり、本計画に基づき、老朽化した施設の集約化・複合化や除却を進め、公共施設等の適正配置と施設総量の縮減に取り組む必要がある。</t>
  </si>
  <si>
    <t>計画書50頁に掲載の図による区分で財産分類を行い、公共施設の対応における分類を行う。</t>
  </si>
  <si>
    <t>隣接する市町村にある施設等の利活用連携について検討を行うこととする。</t>
  </si>
  <si>
    <t>公共施設等に関する保全のための情報をデータ化し、データの活用、継続性、統一性、効果性を高めていき、情報を一元的に管理し、年度により大きく変動する公共施設等の改修や更新に要する費用を、施設の選択と集中、かつ優先順位を定め、各年度の予算の平準化に努め、将来の施設の維持・更新に活用するほか、社会経済情勢の変化に的確に対応できるよう、適宣計画を見直し、ＰＤＣＡサイクルを循環していくものとする。</t>
  </si>
  <si>
    <t>公共施設で提供される行政サービスの項目や施設管理者である「所管（行政サービスを管理する部署）」と、公共施設の形態から見た「利用（行政サービスの利用方法）」とに分類し、老朽化を含む「建物性能の状況（施設管理）」と「施設の利用度（施設利用）」の２つの要素による評価を行い、施設類型ごとに示した整備方針を、個別施設計画策定の際の方向性の確認に活用するものである。</t>
  </si>
  <si>
    <t>●平成28年度～
個別施設計画に基づく市営住宅の除却
●平成30年度
市民会館の建替え
●令和２～３年度
旧国民宿舎及び旧老人福祉センター解体【公共施設等適正管理推進事業債】</t>
  </si>
  <si>
    <t>・総人口はH17からH52まで28.7%減
・年少人口はH17からH52まで43.5%減
・生産年齢人口はH17からH52まで42.7%減
・老年人口はH17からH52まで12.5%増</t>
  </si>
  <si>
    <t>【建物】324,608㎡
【道路（市道）】4,448,375㎡
【橋りょう】16,746㎡、414か所
【上水道】617.38ｋｍ
【下水道】351ｋｍ　等</t>
  </si>
  <si>
    <t>建築後30年以上経過している施設の割合は57.8%。すべての建物を維持管理する費用は減価償却費まで含めると92億円。少子高齢化に伴う社会保障関係費の増加、生産年齢人口の減少に伴う税収の減少等、今後さらに財政状況が厳しくなっていくことが見込まれる中で、現状のまますべての施設の維持管理にかかる財源を確保し続けていくことは困難。</t>
  </si>
  <si>
    <t>建物系公共施設　1,349.3億円
道路　561.6億円
橋りょう　54.5億円
上水道　625.9億円
下水道　194.9億円
合計　2,786.2億円</t>
    <rPh sb="0" eb="2">
      <t>タテモノ</t>
    </rPh>
    <rPh sb="2" eb="3">
      <t>ケイ</t>
    </rPh>
    <rPh sb="3" eb="5">
      <t>コウキョウ</t>
    </rPh>
    <rPh sb="5" eb="7">
      <t>シセツ</t>
    </rPh>
    <rPh sb="15" eb="17">
      <t>オクエン</t>
    </rPh>
    <rPh sb="18" eb="20">
      <t>ドウロ</t>
    </rPh>
    <rPh sb="26" eb="28">
      <t>オクエン</t>
    </rPh>
    <rPh sb="29" eb="30">
      <t>キョウ</t>
    </rPh>
    <rPh sb="38" eb="40">
      <t>オクエン</t>
    </rPh>
    <rPh sb="41" eb="44">
      <t>ジョウスイドウ</t>
    </rPh>
    <rPh sb="50" eb="52">
      <t>オクエン</t>
    </rPh>
    <rPh sb="53" eb="56">
      <t>ゲスイドウ</t>
    </rPh>
    <rPh sb="62" eb="64">
      <t>オクエン</t>
    </rPh>
    <rPh sb="65" eb="67">
      <t>ゴウケイ</t>
    </rPh>
    <rPh sb="75" eb="77">
      <t>オクエン</t>
    </rPh>
    <phoneticPr fontId="5"/>
  </si>
  <si>
    <t xml:space="preserve">長寿命化対策や複合化等した場合の効果額（△11.3億円）を記載しており、長寿命化対策のみでの記載はない。
</t>
    <rPh sb="0" eb="4">
      <t>チョウジュミョウカ</t>
    </rPh>
    <rPh sb="4" eb="6">
      <t>タイサク</t>
    </rPh>
    <rPh sb="7" eb="10">
      <t>フクゴウカ</t>
    </rPh>
    <rPh sb="10" eb="11">
      <t>ナド</t>
    </rPh>
    <rPh sb="13" eb="15">
      <t>バアイ</t>
    </rPh>
    <rPh sb="16" eb="18">
      <t>コウカ</t>
    </rPh>
    <rPh sb="18" eb="19">
      <t>ガク</t>
    </rPh>
    <rPh sb="25" eb="26">
      <t>オク</t>
    </rPh>
    <rPh sb="26" eb="27">
      <t>エン</t>
    </rPh>
    <rPh sb="29" eb="31">
      <t>キサイ</t>
    </rPh>
    <rPh sb="36" eb="40">
      <t>チョウジュミョウカ</t>
    </rPh>
    <rPh sb="40" eb="42">
      <t>タイサク</t>
    </rPh>
    <rPh sb="46" eb="48">
      <t>キサイ</t>
    </rPh>
    <phoneticPr fontId="5"/>
  </si>
  <si>
    <t>長寿命化対策や複合化等した場合の効果額（△11.3億円）</t>
  </si>
  <si>
    <t>Ｐ（出水市公共施設マネジメントPT）⇒D（施設所管課）⇒C（出水市行政改革推進委員会）⇒Ａ（市長等・出水市公共施設マネジメントPT）</t>
  </si>
  <si>
    <t>維持管理にあたっては、指定管理者制度の導入などの民間ノウハウを活用する取組を推進するとともに、ＰＰＰ/ＰＦＩなど、民間の資本、経営能力及び技術力を活用した施設管理の効率化やサービス向上の検討を行う。</t>
  </si>
  <si>
    <t>建物の劣化及び機能低下を早期発見するため、点検項目・点検頻度等について検討し、マニュアル等の整備を行う。点検に基づき、劣化状況・性能低下状況等を把握し、総合的な劣化度の評価を行い、施設間における保全の優先度を判断する。点検・診断結果は情報として蓄積し、老朽化対策等に活用する。</t>
  </si>
  <si>
    <t>点検等で高度の危険性が認められた建物については、立入禁止等の安全措置を実施し、利用者の安全確保を図る。また、施設の重要度をもとに、必要な場合は改修工事を実施する。
老朽化等により供用廃止されかつ今後も利用のない建物については、安全面に対するリスクや建物敷地内の樹木等の維持管理にかかるコストを考慮し、速やかに除却や売却等の検討を行います。</t>
    <rPh sb="0" eb="2">
      <t>テンケン</t>
    </rPh>
    <rPh sb="2" eb="3">
      <t>ナド</t>
    </rPh>
    <phoneticPr fontId="5"/>
  </si>
  <si>
    <t>市有建築物については、「出水市建築物耐震改修促進計画」に基づき、防災上重要な拠点となる
庁舎や病院等の施設及び災害時に避難・救援等で重要な役割を果たす学校等の施設を最優先と位置づけ、計画的な耐震化を図る。
災害時に拠点となるような施設や多くの市民が利用する施設については、災害発生時における施設の安全性を維持するため、平時より安全対策を講じる。</t>
  </si>
  <si>
    <t>定期点検等に基づく修繕に加え、予防保全型の修繕を行うことで、施設の長寿命化を図り、
ライフサイクルコストの低減に努める。
老朽化した建物について、使用可能な部分を残しつつ、意匠の転換や、用途変更、耐震補強
により施設に新たな価値が生まれるような長寿命化を検討する。</t>
  </si>
  <si>
    <t>公共施設等の整備や改修に当たっては、施設ごとの特性等を踏まえながら、障害の有無、年齢、性別、人種等にかかわらず多様な人々が利用しやすい施設となるように努める。</t>
  </si>
  <si>
    <t>施設の維持・更新等に当たっては、断熱性能の高い材料の使用、省エネ性能に優れた機器や
太陽光発電設備の導入など、消費エネルギーの省力化及び再生可能エネルギーの導入を推進
し、計画的な施設の脱炭素化に努める。</t>
  </si>
  <si>
    <t>基本的に、今後利用が見込まれない施設等、重要性が低いと判定された施設については、劣化度状況等も考慮の上廃止し、売却・除却・転用・複合化等を検討する。新たな行政ニーズへの対応等、施設等が必要となった場合は、国・県及び隣接自治体や民間施設等の利用も検討する。</t>
    <rPh sb="58" eb="60">
      <t>ジョキャク</t>
    </rPh>
    <rPh sb="61" eb="63">
      <t>テンヨウ</t>
    </rPh>
    <rPh sb="64" eb="67">
      <t>フクゴウカ</t>
    </rPh>
    <phoneticPr fontId="5"/>
  </si>
  <si>
    <t>総床床面積の減</t>
    <rPh sb="0" eb="1">
      <t>ソウ</t>
    </rPh>
    <rPh sb="1" eb="2">
      <t>ユカ</t>
    </rPh>
    <rPh sb="2" eb="3">
      <t>ユカ</t>
    </rPh>
    <rPh sb="3" eb="5">
      <t>メンセキ</t>
    </rPh>
    <rPh sb="6" eb="7">
      <t>ゲン</t>
    </rPh>
    <phoneticPr fontId="5"/>
  </si>
  <si>
    <t>固定資産台帳をベースに、利用状況や稼働率等の情報を追加し、施設評価表（施設カルテ）を作成。カルテを活用して、施設の今後の管理・運営方法の検討材料としたり、当該情報を市ＨＰで公開するこことで、市民への情報提供も行っている。</t>
  </si>
  <si>
    <t>貸付や売却を優先的に行うため、修繕等については必要最低限とする。大規模な修繕等が必要な場合は、解体することも含めて検討する。</t>
  </si>
  <si>
    <t>新たな行政ニーズへの対応等、施設等が必要となった場合は、国・県及び隣接する自治体の公共施設等の可能性についても検討を行う。</t>
    <rPh sb="0" eb="1">
      <t>アラ</t>
    </rPh>
    <rPh sb="3" eb="5">
      <t>ギョウセイ</t>
    </rPh>
    <rPh sb="10" eb="12">
      <t>タイオウ</t>
    </rPh>
    <rPh sb="12" eb="13">
      <t>ナド</t>
    </rPh>
    <rPh sb="14" eb="16">
      <t>シセツ</t>
    </rPh>
    <rPh sb="16" eb="17">
      <t>ナド</t>
    </rPh>
    <rPh sb="18" eb="20">
      <t>ヒツヨウ</t>
    </rPh>
    <rPh sb="24" eb="26">
      <t>バアイ</t>
    </rPh>
    <rPh sb="28" eb="29">
      <t>クニ</t>
    </rPh>
    <rPh sb="30" eb="31">
      <t>ケン</t>
    </rPh>
    <rPh sb="31" eb="32">
      <t>オヨ</t>
    </rPh>
    <rPh sb="33" eb="35">
      <t>リンセツ</t>
    </rPh>
    <rPh sb="37" eb="40">
      <t>ジチタイ</t>
    </rPh>
    <rPh sb="41" eb="43">
      <t>コウキョウ</t>
    </rPh>
    <rPh sb="43" eb="45">
      <t>シセツ</t>
    </rPh>
    <rPh sb="45" eb="46">
      <t>ナド</t>
    </rPh>
    <rPh sb="47" eb="50">
      <t>カノウセイ</t>
    </rPh>
    <rPh sb="55" eb="57">
      <t>ケントウ</t>
    </rPh>
    <rPh sb="58" eb="59">
      <t>オコナ</t>
    </rPh>
    <phoneticPr fontId="5"/>
  </si>
  <si>
    <t>主な施設類型について、それぞれの管理に関する基本的な考え方を示すが、各施設の管理者においては、それぞれの施設の特徴や実情を踏まえ、必要に応じて個別の管理計画を策定するなどして、より効果的・効率的な管理を計画的に推進することとする。また、職員の技術力向上のため、技術研修等の充実を図る。</t>
  </si>
  <si>
    <t>・　支所庁舎周辺施設統合事業の検討
・　保健センターの機能拡充（働く婦人の家廃止）
・　職業訓練施設の機能移転</t>
  </si>
  <si>
    <t>施設管理者による日常点検，法令等に基づく定期点検，災害や事故発生時に行う緊急点検の３種類の点検結果の一元管理を行い，点検履歴，修繕履歴の蓄積を行うことを目的とする施設管理データベースの構築を図る。その施設管理データベースに蓄積した情報を今後の総合管理計画の見直しの際に反映して計画の充実を図ると同時に，各施設管理者における維持管理・修繕・更新を含む老朽化対策に関する情報共有を行う。</t>
  </si>
  <si>
    <t>令和６年度</t>
    <rPh sb="0" eb="2">
      <t>レイワ</t>
    </rPh>
    <rPh sb="3" eb="5">
      <t>ネンド</t>
    </rPh>
    <phoneticPr fontId="5"/>
  </si>
  <si>
    <t>・おおよそ40年後の人口が24.6％減
・2060年に1.2万人程度を維持</t>
  </si>
  <si>
    <t>公共施設の保有状況
旧耐震基準延床面積54,979㎡
新耐震基準延床面積76,169㎡　計13.1万㎡
インフラ系施設の保有状況
道路（一般道路348,166ｍ、農道183,855ｍ、林道24,615ｍ）
水道（浄水場12施設、配水池32施設　管路271,321ｍ）
橋梁（947ｍ、70橋）　公園13箇所　港湾9港　漁港8港</t>
  </si>
  <si>
    <t>・「量」に関する現状と課題
　離島自治体であるため、人口規模の割に多くの施設が整備されている。
・「質」に関する現状と課題
　学校教育系施設と公営住宅の保有量（延べ床面積ベース）が多い中、旧耐震基準により建てられた施設については、耐震改修を含む老朽化対応が必要となっている。
・「コスト」に関する現状と課題
　施設を長期間利用できるよう、長寿命化計画を策定し、改修・更新費用の平準化や計画的な予防保全措置を取ることによるライフサイクルコストの縮減を図る必要がある。</t>
  </si>
  <si>
    <t>【公共施設】
今後40年間で総額約532.6億円、年平均13.3億円
【インフラ】
今後40年間で総額約522.6億円、年平均13.1億円</t>
  </si>
  <si>
    <t>公共施設等管理運用検討委員会（マネジメント推進部署）の設置により、庁内での組織横断的な体制を構築</t>
    <rPh sb="0" eb="5">
      <t>コウキョウシセツトウ</t>
    </rPh>
    <rPh sb="5" eb="14">
      <t>カンリウンヨウケントウイインカイ</t>
    </rPh>
    <rPh sb="21" eb="23">
      <t>スイシン</t>
    </rPh>
    <rPh sb="23" eb="25">
      <t>ブショ</t>
    </rPh>
    <rPh sb="27" eb="29">
      <t>セッチ</t>
    </rPh>
    <rPh sb="33" eb="35">
      <t>チョウナイ</t>
    </rPh>
    <rPh sb="37" eb="39">
      <t>ソシキ</t>
    </rPh>
    <rPh sb="39" eb="42">
      <t>オウダンテキ</t>
    </rPh>
    <rPh sb="43" eb="45">
      <t>タイセイ</t>
    </rPh>
    <rPh sb="46" eb="48">
      <t>コウチク</t>
    </rPh>
    <phoneticPr fontId="5"/>
  </si>
  <si>
    <t>他自治体において導入実績のあるPPP/PFIのうち、本市に同様事例がある場合は積極的に導入を検討する。</t>
  </si>
  <si>
    <t>○対処療法的な維持管理（事後保全）から、計画的な維持管理（予防保全）へ手法の転換を進め、定期的な点検・診断を行い、劣化が進行し不具合が起きる前に対策を行う。
○施設の点検・診断を行うにあたり、その履歴を一元管理し、次期大規模改修や老朽化対策等の資料として活用する。</t>
    <rPh sb="75" eb="76">
      <t>オコナ</t>
    </rPh>
    <rPh sb="127" eb="129">
      <t>カツヨウ</t>
    </rPh>
    <phoneticPr fontId="5"/>
  </si>
  <si>
    <t>○維持すべき施設については、長寿命計画等の個別施設計画を策定するなど、事業の集中化を避け、事業費の平準化を図る。
○健全な維持管理を行うことにより、できるだけ長い期間使用するとともに、要求水準に応じた仕様による改修を推進する。
○附帯する機械設備やインフラ系施設においても、新たな技術や工法を採用した改修を実施し、長寿命化を図る。</t>
    <rPh sb="53" eb="54">
      <t>ハカ</t>
    </rPh>
    <rPh sb="162" eb="163">
      <t>ハカ</t>
    </rPh>
    <phoneticPr fontId="5"/>
  </si>
  <si>
    <t>○地域防災計画において位置付けられている防災拠点の安全性を確保するとともに、耐震性の強化を図る。</t>
    <rPh sb="45" eb="46">
      <t>ハカ</t>
    </rPh>
    <phoneticPr fontId="5"/>
  </si>
  <si>
    <t>◯ＥＳＣＯ事業等を活用し、省エネルギー改修を実施するなど、環境への配慮とランニングコストの削減を図る。</t>
    <rPh sb="5" eb="7">
      <t>ジギョウ</t>
    </rPh>
    <rPh sb="7" eb="8">
      <t>トウ</t>
    </rPh>
    <rPh sb="9" eb="11">
      <t>カツヨウ</t>
    </rPh>
    <rPh sb="13" eb="14">
      <t>ショウ</t>
    </rPh>
    <rPh sb="19" eb="21">
      <t>カイシュウ</t>
    </rPh>
    <rPh sb="22" eb="24">
      <t>ジッシ</t>
    </rPh>
    <rPh sb="29" eb="31">
      <t>カンキョウ</t>
    </rPh>
    <rPh sb="33" eb="35">
      <t>ハイリョ</t>
    </rPh>
    <rPh sb="45" eb="47">
      <t>サクゲン</t>
    </rPh>
    <rPh sb="48" eb="49">
      <t>ハカ</t>
    </rPh>
    <phoneticPr fontId="5"/>
  </si>
  <si>
    <t>○原則として、新規整備を抑制し、従前と同様の単純な更新となる施設は建設しない。また、更新の際には、複数の機能を配置するなど、多機能化を検討する。
○優先度の低い施設は、統廃合の対象とし、保有量を削減する。
○施設の見直しの際には、住民ニーズや公共性を考慮して、縮小、統合、廃止、用途転換、譲渡等を検討する。
○機能が重複している施設は、積極的に統廃合を進める。
○一部の個人や団体のみが利用している施設は、譲渡を検討する。
○老朽化が激しい施設や利用されていない施設については、地域の拠点となる施設に集約し、コンパクトな施設配置を検討する。</t>
  </si>
  <si>
    <t>計画期間40年間で現状の　25％　以上の削減を、今後10年間では　6～7％　の削減を目指す。</t>
  </si>
  <si>
    <t>推進体制を構築し、計画の評価・検証・見直しを適宜行う。個別計画の策定及び長寿命化の推進を行う。</t>
    <rPh sb="0" eb="4">
      <t>スイシンタイセイ</t>
    </rPh>
    <rPh sb="5" eb="7">
      <t>コウチク</t>
    </rPh>
    <rPh sb="9" eb="11">
      <t>ケイカク</t>
    </rPh>
    <rPh sb="12" eb="14">
      <t>ヒョウカ</t>
    </rPh>
    <rPh sb="15" eb="17">
      <t>ケンショウ</t>
    </rPh>
    <rPh sb="18" eb="20">
      <t>ミナオ</t>
    </rPh>
    <rPh sb="22" eb="24">
      <t>テキギ</t>
    </rPh>
    <rPh sb="24" eb="25">
      <t>オコナ</t>
    </rPh>
    <rPh sb="27" eb="31">
      <t>コベツケイカク</t>
    </rPh>
    <rPh sb="32" eb="34">
      <t>サクテイ</t>
    </rPh>
    <rPh sb="34" eb="35">
      <t>オヨ</t>
    </rPh>
    <rPh sb="36" eb="40">
      <t>チョウジュミョウカ</t>
    </rPh>
    <rPh sb="41" eb="43">
      <t>スイシン</t>
    </rPh>
    <rPh sb="44" eb="45">
      <t>オコナ</t>
    </rPh>
    <phoneticPr fontId="5"/>
  </si>
  <si>
    <t>施設ごとに適宜</t>
    <rPh sb="0" eb="2">
      <t>シセツ</t>
    </rPh>
    <rPh sb="5" eb="7">
      <t>テキギ</t>
    </rPh>
    <phoneticPr fontId="5"/>
  </si>
  <si>
    <t>施設類型ごとにその方向性を明確にするため、施設の必要性、品質、採算性等について各施設所管部署からの意見を受け方針を定めている。</t>
    <rPh sb="0" eb="4">
      <t>シセツルイケイ</t>
    </rPh>
    <rPh sb="9" eb="12">
      <t>ホウコウセイ</t>
    </rPh>
    <rPh sb="13" eb="15">
      <t>メイカク</t>
    </rPh>
    <rPh sb="21" eb="23">
      <t>シセツ</t>
    </rPh>
    <rPh sb="24" eb="27">
      <t>ヒツヨウセイ</t>
    </rPh>
    <rPh sb="28" eb="30">
      <t>ヒンシツ</t>
    </rPh>
    <rPh sb="31" eb="34">
      <t>サイサンセイ</t>
    </rPh>
    <rPh sb="34" eb="35">
      <t>トウ</t>
    </rPh>
    <rPh sb="39" eb="42">
      <t>カクシセツ</t>
    </rPh>
    <rPh sb="42" eb="46">
      <t>ショカンブショ</t>
    </rPh>
    <rPh sb="49" eb="51">
      <t>イケン</t>
    </rPh>
    <rPh sb="52" eb="53">
      <t>ウ</t>
    </rPh>
    <rPh sb="54" eb="56">
      <t>ホウシン</t>
    </rPh>
    <rPh sb="57" eb="58">
      <t>サダ</t>
    </rPh>
    <phoneticPr fontId="5"/>
  </si>
  <si>
    <t>不要となった倉庫、事務所、青少年の家、旧保育園、旧戸建て公営住宅を除却。
照明設備LED化改修、エレベーターの省エネ・耐震化改修。</t>
    <rPh sb="0" eb="2">
      <t>フヨウ</t>
    </rPh>
    <rPh sb="6" eb="8">
      <t>ソウコ</t>
    </rPh>
    <rPh sb="9" eb="12">
      <t>ジムショ</t>
    </rPh>
    <rPh sb="13" eb="16">
      <t>セイショウネン</t>
    </rPh>
    <rPh sb="17" eb="18">
      <t>イエ</t>
    </rPh>
    <rPh sb="19" eb="20">
      <t>キュウ</t>
    </rPh>
    <rPh sb="20" eb="23">
      <t>ホイクエン</t>
    </rPh>
    <rPh sb="24" eb="25">
      <t>キュウ</t>
    </rPh>
    <rPh sb="25" eb="27">
      <t>コダ</t>
    </rPh>
    <rPh sb="28" eb="30">
      <t>コウエイ</t>
    </rPh>
    <rPh sb="30" eb="32">
      <t>ジュウタク</t>
    </rPh>
    <rPh sb="33" eb="35">
      <t>ジョキャク</t>
    </rPh>
    <rPh sb="37" eb="39">
      <t>ショウメイ</t>
    </rPh>
    <rPh sb="39" eb="41">
      <t>セツビ</t>
    </rPh>
    <rPh sb="44" eb="45">
      <t>カ</t>
    </rPh>
    <rPh sb="45" eb="47">
      <t>カイシュウ</t>
    </rPh>
    <rPh sb="55" eb="56">
      <t>ショウ</t>
    </rPh>
    <rPh sb="59" eb="61">
      <t>タイシン</t>
    </rPh>
    <rPh sb="61" eb="62">
      <t>カ</t>
    </rPh>
    <rPh sb="62" eb="64">
      <t>カイシュウ</t>
    </rPh>
    <phoneticPr fontId="5"/>
  </si>
  <si>
    <t>　本市の人口は、昭和55年の国勢調査では、24,179人であったが、年々減少を続け、令和２年の国勢調査では13,819人となり、40年間で10,360人、割合で42.8％減少している。
　この間の年齢３区分の人口割合の推移をみると、老年人口（65歳以上）の割合が増加する一方、生産年齢人口（15歳～64歳）及び年少人口（０～14歳）の割合は減少し続けており、本市においても少子高齢化の傾向が顕著に表れている。
　また、令和２年国勢調査時の人口ピラミッドをみると、最も多い年齢層が男女とも65～69歳となっており、若年になるに従い、減少している傾向にある。
　国立社会保障・人口問題研究所が示した『日本の地域別将来推計人口』によると、令和27年の本市の推計人口は6,993人と見込まれており、令和２年の国勢調査時よりもさらに人口は6,826人、割合で49.4％減少すると推計されている。
　年齢３区分の人口割合の推計については、老年人口（65歳以上）の割合は増加し続け、令和12年に50％を超えるという推計となっている。
　一方、生産年齢人口（15歳～64歳）及び年少人口（０～14歳）の割合は減少し続けることが見込まれている。</t>
  </si>
  <si>
    <t>建物系公共施設
　市民文化系施設
　　２施設　３棟　6,028.27㎡
　社会施設系施設
　　13施設　21棟　5,586.55㎡
　スポーツ・レクリエーション系施設
　　８施設　32棟　16,117.51㎡
　産業系施設
　　２施設　６棟　8,271.00㎡
　学校教育系施設
　　10施設　88棟　29,173.03㎡
　保健・福祉施設
　　８施設　14棟　6,484.70㎡
　医療施設
　　１施設　９棟　10,448.44㎡
　行政系施設
　　28施設　47棟　10,646.45㎡
　公営住宅
　　24施設　74棟　25,051㎡
　公園
　　６施設　10棟　474.37㎡
　その他
　　29施設　58棟　10,475.10㎡
土木系公共施設　
　道路
　　369路線　221,670ｍ
　　うち橋りょう　102箇所　1,541ｍ
　　うちトンネル　３箇所　242ｍ
　農道
　　317路線　167,059ｍ
　林道
　　９路線　34,900ｍ
　公園施設
　　19箇所
　河川
　　21箇所　30,100ｍ
　池沼
　　10箇所
　水路
　　683箇所　171,742ｍ
　プール
　　９箇所
　防火水槽
　　150基
　消火栓
　　288基
企業会計公共施設
　上水道　
　　延長　153.36㎞
　簡易水道
　　延長　10,299ｍ
　漁業集落排水処理施設
　　延長　8,191.7ｍ
　潮彩町集落排水処理施設
　　延長　1,889.15ｍ</t>
  </si>
  <si>
    <t>①施設の老朽化
　公共施設等については、全体的に老朽化が進んでいる。今後、公共施設等の安全性を保つための修繕・建替え・大規模改修等にかかる経費の増加が見込まれる。
　公共施設等については、保有の必要性と、今後維持する場合のコストの検証が課題であり、必要性があると評価される施設については、適切で計画的な維持管理や長寿命化等に努めることで、財政負担の軽減・平準化を図る必要がある。
②ニーズの変化
　人口の減少とともに、少子高齢化が急速に進んでいることから、施設に対するニーズの変化が予想される。
　社会状況の変化やニーズの変化を見極めながら、施設の複合化、現在利用されていない施設の処分等、保有総量の適正化を図りながら、ニーズに対応できる施設運営が必要である。
③財源の確保
　生産年齢人口の減少に伴う税収の減少、高齢者の増加による扶助費の増加等、ますます財政状況は厳しくなることが想定され、公共施設等の維持・建替え・大規模改修に支出するための財源確保はさらに難しくなることが予測される。
　計画的な維持管理、長寿命化等に努め、財政負担の軽減・平準化を図る必要がある。また、将来的に厳しい財政状況が続くことが見込まれることから、公共施設等の管理等に関わらず、歳入・歳出全般にわたる行財政改革に取り組む必要がある。</t>
  </si>
  <si>
    <t xml:space="preserve"> 平成28年度から令和２年度までの５年間に建物系公共施設の維持管理及び整備等に要した投資額（普通建設事業費及び維持補修費）の総額が40.0億円で、１年当たりの平均が8.0億円
 平成28年度から令和２年度までの５年間に道路・橋りょうの維持管理及び整備等に要した事業費の総額が17.4億円で、１年当たりの平均が3.5億円
 平成28年度から令和２年度までの５年間に上下水道事業の維持管理及び整備等に要した事業費の総額が2.8億円で、１年当たりの平均が0.6億円</t>
  </si>
  <si>
    <t>建物系公共施設
今後40年間更新費用総額　640.2億円
土木系公共施設
今後40年間の更新費用総額　185.4億円
企業会計公共施設
今後40年間の更新費用総額　158.7億円</t>
  </si>
  <si>
    <t>建物系公共施設
今後40年間更新費用総額　351.0億円
土木系公共施設
今後40年間の更新費用総額　115.3億円
企業会計公共施設
今後40年間の更新費用総額　46.5億円</t>
  </si>
  <si>
    <t>建物系公共施設
今後40年間の更新費用の抑制効果　289.2億円
土木系公共施設
今後40年間の更新費用の抑制効果　70.1億円
企業会計公共施設
今後40年間の更新費用の抑制効果　112.2億円</t>
  </si>
  <si>
    <t>　公共施設等の効率的な維持管理を推進するため、財政課で導入している庁内の固定資産台帳・施設管理システムを活用し、関係課等と連携をとりながらマネジメントの推進を図る。
　職員一人ひとりが公共施設等の現状を踏まえ、総量適正化や、維持管理への理解を深めていく必要があることから、施設を管理する職員等を対象とした説明会を実施し、公共施設等マネジメント意識の高揚に係る啓発に努める。
　また、公共施設の状態を適切に確認・把握し、今後どのような修繕が必要となるかといったメンテナンスサイクルの見直しを適宜実施していくため、施設を管理する職員による劣化度調査を定期的に実施する。</t>
  </si>
  <si>
    <t>　市民サービスの低下を招くことなく、行政運営の効率化が図られる事務事業については、民間への委託等を検討する。
　公共施設等の更新や利活用に際しても、他団体の事例等も参考にしながら情報公開を行い、市民の意見や民間の技術・ノウハウ、資金等の活用を検討する。</t>
  </si>
  <si>
    <t>　公共施設等の劣化及び機能低下を早期発見するため、施設を所管する課等による劣化度調査を定期的に実施し、施設の状況把握に努める。
　劣化度調査の点検項目・点検頻度等について、施設管理者等が同一の視点で点検できるようマニュアルに基づき、実施する。
　 委託契約により実施している法定点検等について、委託契約どおりに実施されているか委託先から報告を受け、実態を把握する。
　 劣化度調査、法定点検の結果については、その結果を庁内で一元管理し、公共施設等の安全・安心の確保や効率的・効果的なマネジメントの方向性、優先度や重要度の判断等、老朽化対策に活用できるようにする。</t>
  </si>
  <si>
    <t>　事後保全型の維持管理から、修繕等を計画的に行う予防保全型の維持管理に努め、修繕等の必要な対策を適切な時期に着実かつ効率的・効果的に実行できるようメンテナンスサイクルを構築し、トータルコストの圧縮を図る。
　大規模改修等の実施については、緊急性・重要性などを考慮し、実施時期の調整を行うことで、年度間の財政負担の平準化を図る。
　更新する場合は、全体のコンパクト化や効率化の観点から、統合や複合化について検討する。
　維持管理・修繕・更新等の履歴を庁内で蓄積・共有し、老朽化対策等に生かす。
　効率的・効果的なサービスの提供と維持管理のコスト縮減を図るための手段の一つとして、ＰＰＰ／ＰＦＩといった公民連携の導入を検討する。</t>
  </si>
  <si>
    <t>　点検・診断等により危険性が認められた公共施設等については、施設の安全性・機能性を確認するとともに緊急性・重要性を踏まえ、必要な措置を講じ、安全確保に努める。
　今後も継続して利用する公共施設等については、必要な改修工事等を年次的に計画的に実施し、利用者の安全確保に努めるす。
　老朽化等により利用を廃止し、かつ、今後も利用見込みのない公共施設等については、周辺環境への影響を考慮し、計画的に取壊しを行う等、安全確保に努める。</t>
  </si>
  <si>
    <t xml:space="preserve">　災害発生時に防災拠点等として重要な役割を担う施設については、耐震診断及び耐震改修工事を計画的に実施していくことを検討し、安全性の確保に努める。
</t>
  </si>
  <si>
    <t>　計画的な定期点検や修繕による予防保全型維持管理に努めていくことで、公共施設等を良好な状態に保ち、ライフサイクルコストの削減及び長寿命化を図る。
　新築する施設については、日本建築学会の『建物の耐久計画に関する考え方』を参考に、鉄筋コンクリート造及び鉄骨鉄筋コンクリート造については、基本的に80年使用することを目標とする。
　既存の施設で、個別施設計画等で長寿命化の方針とする公共施設については、用途や使用状況、劣化度等の建物の状況を踏まえ、個別に検討する。</t>
  </si>
  <si>
    <t>　公共施設等の長寿命化改修や建替え等にあたっては、『高齢者、障害者等の移動等の円滑化の促進に関する法律』に基づく、公共施設等のバリアフリー化を検討する。
　平成29年２月に関係閣僚会議で決定された『ユニバーサルデザイン2020行動計画』におけるユニバーサルデザインの街づくりの考え方を踏まえ、年齢や性別、障害の有無、国籍などの違いに関わらず、誰もが安全かつ快適に利用しやすい施設づくりを推進する。</t>
  </si>
  <si>
    <t>　公共施設等の統合や廃止については、老朽化や利用者数の推移、維持管理コスト、利用者ニーズ等を確認し、総合的な評価を行った上で方向性を検討することとし、将来を見据えた適正な配置と効率的な管理に努める。
　老朽化等により利用を廃止し、かつ、今後も利用見込みのない公共施設等については、統合や解体といった検証を進める一方、売却の可能性を検討する。
　公共施設の更新を行う場合には単なる建替えではなく、機能の集約・複合化を行い、保有総量の縮減を図る。
　新規施設の建設や施設の更新等について検討する場合、その必要性を十分に確認し、必要な投資額及び将来の維持管理コストの試算を踏まえて判断することとする。またその際は、既存施設（民間施設も含む）の有効利用についても検討する。</t>
  </si>
  <si>
    <t>　令和２年度末延床面積129,451.21㎡を令和43年までに9.2％以上縮小することを目標とする。（延床面積で11,877.13㎡以上の縮小）</t>
  </si>
  <si>
    <t>　各課等と連携をとりながら効率的な維持管理の推進を図るため、財政課で導入している庁内の施設マネジメントシステム・固定資産台帳システムを活用し、各課等が保有する施設情報について一元管理を行う。</t>
  </si>
  <si>
    <t>　近隣市町と公共施設等の相互利用や活用面での連携を検討する。</t>
  </si>
  <si>
    <t>　計画期間中も、社会状況の変化や財政状況、事業の進捗状況等に応じて、各個別計画の進捗状況を点検、評価し、関係課と連携しながら見直しを行う。
　実施方針等の取組状況について、適宜、確認を行うものとする。具体的な施設の保全等ついては、各個別計画で定める方針に沿った検討を行う。</t>
  </si>
  <si>
    <t>　５年で見直し。ただし各個別計画の見直しの時期や必要に応じて適宜見直しを行うものとする。</t>
  </si>
  <si>
    <t>建物系公共施設
市民文化系施設
　利用者の安全確保の観点から、優先度に応じた耐震化・長寿命化工事を検討する他、定期的な点検に基づく適切な維持管理や修繕を行う。
また、内部設備についても計画性及び緊急性に応じた更新を行う。
社会教育系施設
　地区公民館等は、定期的な点検により、老朽化の状況を把握し、緊急度・優先度が高い施設から順に維持管理を実施できるよう検討する。また、文化財については、関係課と協議をしながら維持補修の必要性を判断する。
スポーツ・レクリエーション系施設
　老朽化に対しては、定期的な点検等を踏まえ、利用状況等を考慮し、優先度の高い施設から順に計画的な改修を行うよう検討する。
　また道の駅等、指定管理制度を導入している施設は、指定管理先と連携し、施設運営を効率化させることで、コストの削減とサービスの向上を図る。
産業系施設
　老朽化が目立つことから、現状の利用状況と今後の利用見込みを鑑みて、適正な管理を検討するとともに、緊急性等の優先順位をつけて維持補修に努める。
学校教育系施設
　児童・生徒が安全・安心に学校生活を送ることができる教育環境を保持するよう『垂水市学校施設等長寿命化計画』に基づき適正な施設管理に努める。
　また、耐用年数や施設の利用状況等を勘案したうえで、改築・長寿命化改良・修繕等を計画的に実施し、トータルコストの抑制に努める。その他、トイレの洋式化やバリアフリー等を検討し、児童・生徒や施設利用者への利用環境の改善に努める。
保健・福祉施設
　定期的な点検により、老朽化の状況を把握し、緊急度・優先度に応じて適切な維持管理に努める。
医療施設
　指定管理者と連携し、定期的な検査を行いながら、予防的な維持補修を行う
等、長寿命化に向けた検討をする。
　また、増築棟の比較的新しい建屋についても利用者の安全性確保の面から、適切な維持管理に努める。
行政系施設
　法定点検や検査等を定期的に実施し、優先順位を定め、計画的に維持補修を行うことで、適正な施設管理に努めるとともに、費用削減と負担の平準化を図る。
　消防施設の機材庫については、今後、集約化に向けた検討をする。
公営住宅等
　今後の人口・世帯数の見通し等を踏まえ、適切な管理戸数を検討する。
　各住宅の立地や環境及び建築物の状況、入居者の高齢化や世帯構成等の状況を把握し、住棟ごとに建替えや改善など適切な事業手法を定め、市営住宅、定住促進住宅の活用を推進する。
　地域の住宅需要や残存耐用年限等を考慮して、建替え、用途廃止、今後も中長期的に管理を継続する住棟（継続管理）を選別する。
　建替え、用途廃止以外の継続的に管理する住宅については、予防保全的な維持管理及び耐久性の向上等を図る長寿命化に向けた検討をする。
公園
　計画的に点検や維持補修を行い、予防保全型維持管理を実施することで、長期にわたって安全に利用できるよう心がけるとともに、ライフサイクルコストの削減と費用負担の平準化に努める。
その他
　比較的新しい施設については、定期的な点検を行い、適正な維持管理に努める。
　倉庫や利用率の低い建物については、施設の老朽化、利用状況に応じて、施設の廃止等の検討をする。
土木系公共施設
道路・橋りょう・その他施設
　道路、橋りょうについては、基本的に舗装個別施設計画、橋梁長寿命化修繕計画に基づき、ライフサイクルコストの削減を図りながら、計画的に長寿命化を進める。
　その他のインフラ施設については、基本的にそれぞれの施設ごとの方針を示す個別計画に基づき、日常点検や定期点検、異常時の点検を行いながら、計画的に補修工事を実施する等、インフラの維持管理に努める。
企業会計公共施設
上水道・下水道
　上水道事業会計施設では、アセットマネジメントによる検討方針に基づき、中長期的な投資の適正化・平準化を図ることとしており、既存設・設備については、適切な点検、補修等の維持管理等を行いながら、既存施設の有効利用、施設整備費の削減に努める。
　また、人口減少に伴う水道使用料の減少が予想されることから、水道需要の見通しを分析し、各施設・設備の改修・更新に際しては、適正な施設規模への見直しへの検討を図る。牛根境地区及び小谷・段地区の公営簡易水道については、令和５年度より上水道事業に経営統合することとしている。
　また、継続的なサービス提供のため、適正な受益者負担についての検討を図り、必要があれば見直しを行っていくことする。
　下水道会計施設についても、適正な維持管理・修繕・更新等を計画的に実施することで、可能な限り長寿命化とライフサイクルコストの削減、費用負担の平準化に取組む。継続的なサービス提供のため、適正な受益者負担についても適宜見直しを行うこととする。</t>
  </si>
  <si>
    <t>除却
平成28年度
下宮倉庫　延床面積234.00㎡削減
土地開発基金 収蔵作業所　延床面積124.02㎡削減
土地開発基金 倉庫　延床面積50.14㎡削減
土地開発基金 埋蔵文化財収蔵庫　延床面積248.40㎡削減
平成30年度～令和２年度
中之平団地　204.50㎡削減
令和元年度
柊原新生教職員住宅 住宅１　58.55㎡削減
協和小学校 学校主事室　53.00㎡削減
中俣松元教職員住宅２　54.99㎡削減
令和３年度
旧新城諏訪　130.00㎡削減
大野原団地　57.84㎡削減
売却
平成29年度
交流体験施設 居宅　103.72㎡削減
中俣松元教職員住宅１　65.03㎡削減</t>
  </si>
  <si>
    <t>人口ビジョンでの人口の将来展望によると、今後40年で総人口は急激に減少し、総人口は約２万３千人減少すると予測されている。　</t>
  </si>
  <si>
    <t>・建物系公共施設 延床面積532,436.42㎡
・インフラ系公共施設
　⑴道路　　　路線数2,566路線　　実延長1,535,350m
　⑵農道　　　路線数1,186路線　　実延長304,577m
　⑶林道　　　路線数145路線　　  実延長405,608m
　⑷橋りょう　856路線　　　　　　　　実延長11,913m
　⑸トンネル  6箇所　　　　　　　　　 実延長2,987m
　⑹河川　　  457箇所　　　　　　　　実延長377,760m
　⑺公園施設　　196箇所　⑻水門・樋門　　116箇所
　⑼池沼　　62箇所　　⑽プール　69箇所　15,132㎡
　⑾港湾・漁港　11箇所　　⑿防火水槽　　933箇所
・上水道施設
　⑴水道事業
　　導水管延長　　 18,540m 　 送水管延長45,417m
　　配水管延長 1,079,018m　　浄水場　　　　47箇所
　　配水池　　　86箇所　　
　⑵簡易水道事業
　　導水管延長　35,867m　送水管延長　  25,247m
　　配水管延長　　86,307m　浄水場　　　　　18箇所
　　配水池　　　30箇所
・下水道施設
　⑴公共下水道事業
　　汚水管延長　　70,000m　雨水管延長　　4,000m
　　終末処理場　　　１箇所　ポンプ場　　　　　２個所
　⑵特定環境保全公共下水道事業
　　汚水管延長　　10,000ｍ　終末処理場　　１箇所
　⑶農業集落排水事業
　　汚水管延長　　66,000ｍ　　終末処理場　　５箇所
　⑷漁業集落排水事業
　　汚水管延長　　22,000ｍ　　終末処理場　　３箇所
　⑸地域下水処理事業
　　汚水管延長　　 9,700ｍ　　終末処理場　　２箇所
　⑹都市下水路事業
　　雨水管延長　　 6,500ｍ　　ポンプ場　　　　２箇所</t>
    <rPh sb="539" eb="541">
      <t>シュウマツ</t>
    </rPh>
    <rPh sb="541" eb="544">
      <t>ショリジョウ</t>
    </rPh>
    <rPh sb="548" eb="550">
      <t>カショ</t>
    </rPh>
    <rPh sb="554" eb="555">
      <t>ジョウ</t>
    </rPh>
    <rPh sb="561" eb="563">
      <t>カショ</t>
    </rPh>
    <rPh sb="566" eb="568">
      <t>トクテイ</t>
    </rPh>
    <rPh sb="568" eb="570">
      <t>カンキョウ</t>
    </rPh>
    <rPh sb="570" eb="572">
      <t>ホゼン</t>
    </rPh>
    <rPh sb="572" eb="574">
      <t>コウキョウ</t>
    </rPh>
    <rPh sb="574" eb="577">
      <t>ゲスイドウ</t>
    </rPh>
    <rPh sb="577" eb="579">
      <t>ジギョウ</t>
    </rPh>
    <rPh sb="582" eb="584">
      <t>オスイ</t>
    </rPh>
    <rPh sb="584" eb="585">
      <t>カン</t>
    </rPh>
    <rPh sb="585" eb="587">
      <t>エンチョウ</t>
    </rPh>
    <rPh sb="597" eb="599">
      <t>シュウマツ</t>
    </rPh>
    <rPh sb="599" eb="602">
      <t>ショリジョウ</t>
    </rPh>
    <rPh sb="605" eb="607">
      <t>カショ</t>
    </rPh>
    <rPh sb="610" eb="612">
      <t>ノウギョウ</t>
    </rPh>
    <rPh sb="612" eb="614">
      <t>シュウラク</t>
    </rPh>
    <rPh sb="614" eb="616">
      <t>ハイスイ</t>
    </rPh>
    <rPh sb="616" eb="618">
      <t>ジギョウ</t>
    </rPh>
    <rPh sb="621" eb="624">
      <t>オスイカン</t>
    </rPh>
    <rPh sb="624" eb="626">
      <t>エンチョウ</t>
    </rPh>
    <rPh sb="637" eb="639">
      <t>シュウマツ</t>
    </rPh>
    <rPh sb="639" eb="642">
      <t>ショリジョウ</t>
    </rPh>
    <rPh sb="645" eb="647">
      <t>カショ</t>
    </rPh>
    <rPh sb="650" eb="652">
      <t>ギョギョウ</t>
    </rPh>
    <rPh sb="652" eb="654">
      <t>シュウラク</t>
    </rPh>
    <rPh sb="654" eb="656">
      <t>ハイスイ</t>
    </rPh>
    <rPh sb="656" eb="658">
      <t>ジギョウ</t>
    </rPh>
    <rPh sb="661" eb="666">
      <t>オスイカンエンチョウ</t>
    </rPh>
    <rPh sb="677" eb="682">
      <t>シュウマツショリジョウ</t>
    </rPh>
    <rPh sb="685" eb="687">
      <t>カショ</t>
    </rPh>
    <rPh sb="690" eb="692">
      <t>チイキ</t>
    </rPh>
    <rPh sb="692" eb="694">
      <t>ゲスイ</t>
    </rPh>
    <rPh sb="694" eb="696">
      <t>ショリ</t>
    </rPh>
    <rPh sb="696" eb="698">
      <t>ジギョウ</t>
    </rPh>
    <rPh sb="701" eb="706">
      <t>オスイカンエンチョウ</t>
    </rPh>
    <rPh sb="717" eb="722">
      <t>シュウマツショリジョウ</t>
    </rPh>
    <rPh sb="725" eb="727">
      <t>カショ</t>
    </rPh>
    <rPh sb="730" eb="732">
      <t>トシ</t>
    </rPh>
    <rPh sb="732" eb="734">
      <t>ゲスイ</t>
    </rPh>
    <rPh sb="734" eb="735">
      <t>ロ</t>
    </rPh>
    <rPh sb="735" eb="737">
      <t>ジギョウ</t>
    </rPh>
    <rPh sb="740" eb="743">
      <t>ウスイカン</t>
    </rPh>
    <rPh sb="743" eb="745">
      <t>エンチョウ</t>
    </rPh>
    <rPh sb="759" eb="760">
      <t>ジョウ</t>
    </rPh>
    <rPh sb="765" eb="767">
      <t>カショ</t>
    </rPh>
    <phoneticPr fontId="5"/>
  </si>
  <si>
    <t>施設の老朽化、市町村合併による同種の機能を持つ公共施設の重複、人口減少、少子高齢化等を踏まえ、今後の施設の更新に必要な経費を考慮した結果、公共施設の更新費用を約75億円/年に抑制する必要がある。</t>
    <rPh sb="0" eb="2">
      <t>シセツ</t>
    </rPh>
    <rPh sb="3" eb="6">
      <t>ロウキュウカ</t>
    </rPh>
    <rPh sb="7" eb="10">
      <t>シチョウソン</t>
    </rPh>
    <rPh sb="10" eb="12">
      <t>ガッペイ</t>
    </rPh>
    <rPh sb="15" eb="17">
      <t>ドウシュ</t>
    </rPh>
    <rPh sb="18" eb="20">
      <t>キノウ</t>
    </rPh>
    <rPh sb="21" eb="22">
      <t>モ</t>
    </rPh>
    <rPh sb="23" eb="25">
      <t>コウキョウ</t>
    </rPh>
    <rPh sb="25" eb="27">
      <t>シセツ</t>
    </rPh>
    <rPh sb="28" eb="30">
      <t>ジュウフク</t>
    </rPh>
    <rPh sb="31" eb="33">
      <t>ジンコウ</t>
    </rPh>
    <rPh sb="33" eb="35">
      <t>ゲンショウ</t>
    </rPh>
    <rPh sb="36" eb="38">
      <t>ショウシ</t>
    </rPh>
    <rPh sb="38" eb="41">
      <t>コウレイカ</t>
    </rPh>
    <rPh sb="41" eb="42">
      <t>トウ</t>
    </rPh>
    <rPh sb="43" eb="44">
      <t>フ</t>
    </rPh>
    <rPh sb="47" eb="49">
      <t>コンゴ</t>
    </rPh>
    <rPh sb="50" eb="52">
      <t>シセツ</t>
    </rPh>
    <rPh sb="53" eb="55">
      <t>コウシン</t>
    </rPh>
    <rPh sb="56" eb="58">
      <t>ヒツヨウ</t>
    </rPh>
    <rPh sb="59" eb="61">
      <t>ケイヒ</t>
    </rPh>
    <rPh sb="62" eb="64">
      <t>コウリョ</t>
    </rPh>
    <rPh sb="66" eb="68">
      <t>ケッカ</t>
    </rPh>
    <rPh sb="69" eb="71">
      <t>コウキョウ</t>
    </rPh>
    <rPh sb="71" eb="73">
      <t>シセツ</t>
    </rPh>
    <rPh sb="74" eb="76">
      <t>コウシン</t>
    </rPh>
    <rPh sb="76" eb="78">
      <t>ヒヨウ</t>
    </rPh>
    <rPh sb="79" eb="80">
      <t>ヤク</t>
    </rPh>
    <rPh sb="82" eb="84">
      <t>オクエン</t>
    </rPh>
    <rPh sb="85" eb="86">
      <t>ネン</t>
    </rPh>
    <rPh sb="87" eb="89">
      <t>ヨクセイ</t>
    </rPh>
    <rPh sb="91" eb="93">
      <t>ヒツヨウ</t>
    </rPh>
    <phoneticPr fontId="5"/>
  </si>
  <si>
    <t>単純推計（40年平均）：約141億円/年
建物系公共施設：約66億円/年
インフラ系公共施設：約75億円/年</t>
    <rPh sb="0" eb="2">
      <t>タンジュン</t>
    </rPh>
    <rPh sb="2" eb="4">
      <t>スイケイ</t>
    </rPh>
    <rPh sb="7" eb="8">
      <t>ネン</t>
    </rPh>
    <rPh sb="8" eb="10">
      <t>ヘイキン</t>
    </rPh>
    <rPh sb="12" eb="13">
      <t>ヤク</t>
    </rPh>
    <rPh sb="16" eb="18">
      <t>オクエン</t>
    </rPh>
    <rPh sb="19" eb="20">
      <t>ネン</t>
    </rPh>
    <rPh sb="21" eb="23">
      <t>タテモノ</t>
    </rPh>
    <rPh sb="23" eb="24">
      <t>ケイ</t>
    </rPh>
    <rPh sb="24" eb="26">
      <t>コウキョウ</t>
    </rPh>
    <rPh sb="26" eb="28">
      <t>シセツ</t>
    </rPh>
    <rPh sb="29" eb="30">
      <t>ヤク</t>
    </rPh>
    <rPh sb="32" eb="34">
      <t>オクエン</t>
    </rPh>
    <rPh sb="35" eb="36">
      <t>ネン</t>
    </rPh>
    <rPh sb="41" eb="42">
      <t>ケイ</t>
    </rPh>
    <rPh sb="42" eb="44">
      <t>コウキョウ</t>
    </rPh>
    <rPh sb="44" eb="46">
      <t>シセツ</t>
    </rPh>
    <rPh sb="47" eb="48">
      <t>ヤク</t>
    </rPh>
    <rPh sb="50" eb="52">
      <t>オクエン</t>
    </rPh>
    <rPh sb="53" eb="54">
      <t>ネン</t>
    </rPh>
    <phoneticPr fontId="5"/>
  </si>
  <si>
    <t>対策の見込み：約82億円/年
建物系公共施設：約14億円/年
インフラ系公共施設：約68億円/年</t>
    <rPh sb="0" eb="2">
      <t>タイサク</t>
    </rPh>
    <rPh sb="3" eb="5">
      <t>ミコ</t>
    </rPh>
    <rPh sb="7" eb="8">
      <t>ヤク</t>
    </rPh>
    <rPh sb="10" eb="12">
      <t>オクエン</t>
    </rPh>
    <rPh sb="13" eb="14">
      <t>ネン</t>
    </rPh>
    <rPh sb="15" eb="17">
      <t>タテモノ</t>
    </rPh>
    <rPh sb="17" eb="18">
      <t>ケイ</t>
    </rPh>
    <rPh sb="18" eb="20">
      <t>コウキョウ</t>
    </rPh>
    <rPh sb="20" eb="22">
      <t>シセツ</t>
    </rPh>
    <rPh sb="23" eb="24">
      <t>ヤク</t>
    </rPh>
    <rPh sb="26" eb="28">
      <t>オクエン</t>
    </rPh>
    <rPh sb="29" eb="30">
      <t>ネン</t>
    </rPh>
    <rPh sb="35" eb="36">
      <t>ケイ</t>
    </rPh>
    <rPh sb="36" eb="38">
      <t>コウキョウ</t>
    </rPh>
    <rPh sb="38" eb="40">
      <t>シセツ</t>
    </rPh>
    <rPh sb="41" eb="42">
      <t>ヤク</t>
    </rPh>
    <rPh sb="44" eb="46">
      <t>オクエン</t>
    </rPh>
    <rPh sb="47" eb="48">
      <t>ネン</t>
    </rPh>
    <phoneticPr fontId="5"/>
  </si>
  <si>
    <t>対策の効果：約59億円/年
建物系公共施設：約52億円/年
インフラ系公共施設：約７億円/年</t>
    <rPh sb="0" eb="2">
      <t>タイサク</t>
    </rPh>
    <rPh sb="3" eb="5">
      <t>コウカ</t>
    </rPh>
    <rPh sb="6" eb="7">
      <t>ヤク</t>
    </rPh>
    <rPh sb="9" eb="11">
      <t>オクエン</t>
    </rPh>
    <rPh sb="12" eb="13">
      <t>ネン</t>
    </rPh>
    <rPh sb="14" eb="16">
      <t>タテモノ</t>
    </rPh>
    <rPh sb="16" eb="17">
      <t>ケイ</t>
    </rPh>
    <rPh sb="17" eb="19">
      <t>コウキョウ</t>
    </rPh>
    <rPh sb="19" eb="21">
      <t>シセツ</t>
    </rPh>
    <rPh sb="22" eb="23">
      <t>ヤク</t>
    </rPh>
    <rPh sb="25" eb="27">
      <t>オクエン</t>
    </rPh>
    <rPh sb="28" eb="29">
      <t>ネン</t>
    </rPh>
    <rPh sb="34" eb="35">
      <t>ケイ</t>
    </rPh>
    <rPh sb="35" eb="37">
      <t>コウキョウ</t>
    </rPh>
    <rPh sb="37" eb="39">
      <t>シセツ</t>
    </rPh>
    <rPh sb="40" eb="41">
      <t>ヤク</t>
    </rPh>
    <rPh sb="42" eb="44">
      <t>オクエン</t>
    </rPh>
    <rPh sb="45" eb="46">
      <t>ネン</t>
    </rPh>
    <phoneticPr fontId="5"/>
  </si>
  <si>
    <t>公共施設マネジメント検討委員会(庁内組織)及び財産マネジメント課(所管課)</t>
  </si>
  <si>
    <t>PPP/PFIを推進し、民間のノウハウや活力等を取り入れた事業手法を検討し、効果的・効率的な管理運営を行い、維持管理経費の削減に努めます。インフラ系公共施設については、民間活力を活用し、機能の維持や向上を図るとともに修繕や更新、管理運営コストを縮減します。</t>
    <rPh sb="8" eb="10">
      <t>スイシン</t>
    </rPh>
    <rPh sb="12" eb="14">
      <t>ミンカン</t>
    </rPh>
    <rPh sb="20" eb="22">
      <t>カツリョク</t>
    </rPh>
    <rPh sb="22" eb="23">
      <t>トウ</t>
    </rPh>
    <rPh sb="24" eb="25">
      <t>ト</t>
    </rPh>
    <rPh sb="26" eb="27">
      <t>イ</t>
    </rPh>
    <rPh sb="29" eb="31">
      <t>ジギョウ</t>
    </rPh>
    <rPh sb="31" eb="33">
      <t>シュホウ</t>
    </rPh>
    <rPh sb="34" eb="36">
      <t>ケントウ</t>
    </rPh>
    <rPh sb="38" eb="41">
      <t>コウカテキ</t>
    </rPh>
    <rPh sb="42" eb="45">
      <t>コウリツテキ</t>
    </rPh>
    <rPh sb="46" eb="48">
      <t>カンリ</t>
    </rPh>
    <rPh sb="48" eb="50">
      <t>ウンエイ</t>
    </rPh>
    <rPh sb="51" eb="52">
      <t>オコナ</t>
    </rPh>
    <rPh sb="54" eb="56">
      <t>イジ</t>
    </rPh>
    <rPh sb="56" eb="58">
      <t>カンリ</t>
    </rPh>
    <rPh sb="58" eb="60">
      <t>ケイヒ</t>
    </rPh>
    <rPh sb="61" eb="63">
      <t>サクゲン</t>
    </rPh>
    <rPh sb="64" eb="65">
      <t>ツト</t>
    </rPh>
    <rPh sb="73" eb="74">
      <t>ケイ</t>
    </rPh>
    <rPh sb="74" eb="76">
      <t>コウキョウ</t>
    </rPh>
    <rPh sb="76" eb="78">
      <t>シセツ</t>
    </rPh>
    <rPh sb="84" eb="86">
      <t>ミンカン</t>
    </rPh>
    <rPh sb="86" eb="88">
      <t>カツリョク</t>
    </rPh>
    <rPh sb="89" eb="91">
      <t>カツヨウ</t>
    </rPh>
    <rPh sb="93" eb="95">
      <t>キノウ</t>
    </rPh>
    <rPh sb="96" eb="98">
      <t>イジ</t>
    </rPh>
    <rPh sb="99" eb="101">
      <t>コウジョウ</t>
    </rPh>
    <rPh sb="102" eb="103">
      <t>ハカ</t>
    </rPh>
    <rPh sb="108" eb="110">
      <t>シュウゼン</t>
    </rPh>
    <rPh sb="111" eb="113">
      <t>コウシン</t>
    </rPh>
    <rPh sb="114" eb="116">
      <t>カンリ</t>
    </rPh>
    <rPh sb="116" eb="118">
      <t>ウンエイ</t>
    </rPh>
    <rPh sb="122" eb="124">
      <t>シュクゲン</t>
    </rPh>
    <phoneticPr fontId="5"/>
  </si>
  <si>
    <t>建物系公共施設については。定期的な施設点検を実施し。施設の異常や劣化、損傷等の状況について把握し、計画的な維持保全を行うとともに。点検・診断等の実施結果を蓄積し、老朽化対策に活用します。
インフラ系公共施設については、定期的な点検や劣化度診断等に基づき、適切な時期に修繕、改修等を実施することにより、適切な維持管理を行います。</t>
  </si>
  <si>
    <t>建物系公共施設については、存続させる施設は事後保全から予防保全へ転換し、維持管理や修繕、更新費用の平準化を図ります。
インフラ系公共施設については、従来の事後保全型の維持管理から、予防保全型の維持管理へ転換し、維持管理費用の平準化や縮減につなげます。</t>
  </si>
  <si>
    <t>建物系公共施設については、定期点検、劣化状況等に基づき高度な危険性が認められた場合は、必要な安全措置を実施し、存続させる施設は、利用者の安全安心を確保するための適切な改修工事を行います。
インフラ系公共施設については、計画的な点検や修繕及び日常的なパトロールにより、危険箇所については、必要な安全措置や応急修繕を実施し安全を確保します。</t>
  </si>
  <si>
    <t>建物系公共施設については、耐震改修促進計画に基づき避難所や防災拠点として指定されている施設を優先し、存続させる施設の耐震化を実施することにより、防災拠点施設としての機能確保を図ります。
インフラ系公共施設については、耐震診断及び耐震化を計画的に実施します。</t>
  </si>
  <si>
    <t>建物系公共施設については、存続させる施設は長寿命化によるライフサイクルコストの縮減に取り組み、維持管理や更新に係る費用の平準化を図ります。
インフラ系公共施設については、計画的な点検や修繕等を行うことで、予防保全による長寿命化を図ります。</t>
  </si>
  <si>
    <t>すべての人が、安全に、安心して、円滑かつ快適に利用できる施設を目指します。
長寿命化や大規模改修などの施設設備に当たっては、地域住民を含めた施設利用者等から意見聴取を行うなど利用者目線での改修等に取り組みます。</t>
  </si>
  <si>
    <t>次期改定時に、脱炭素化の推進方針を記載する。</t>
    <rPh sb="0" eb="2">
      <t>ジキ</t>
    </rPh>
    <rPh sb="2" eb="5">
      <t>カイテイジ</t>
    </rPh>
    <rPh sb="7" eb="10">
      <t>ダツタンソ</t>
    </rPh>
    <rPh sb="10" eb="11">
      <t>カ</t>
    </rPh>
    <rPh sb="12" eb="14">
      <t>スイシン</t>
    </rPh>
    <rPh sb="14" eb="16">
      <t>ホウシン</t>
    </rPh>
    <rPh sb="17" eb="19">
      <t>キサイ</t>
    </rPh>
    <phoneticPr fontId="5"/>
  </si>
  <si>
    <t>建物系公共施設については、施設の利用状況や地域バランスを考慮し、同じ機能を持った施設の集約化や複合化を行い、施設評価に基づき廃止された施設や老朽化の著しい施設については、倒壊の恐れのある施設を優先し計画的に解体します。</t>
  </si>
  <si>
    <t>公共施設の更新費用を約47％削減</t>
  </si>
  <si>
    <t>建物系公共施設については、所管する関係課所と連携を図りながら効率的な維持管理を実施するため、固定資産台帳等を活用し、施設の情報の共有化を図るためヒアリングを実施し一元管理を行います。</t>
  </si>
  <si>
    <t>建物系公共施設については、施設の更新のタイミングで、現状の在り方の見直しを行い、集約化・複合化等を進め、施設保有量を削減しながら、施設の利便性を高めます。
また、PPP12/PFI13を推進し、民間のノウハウや活力等を取り入れた事業手法を検討し、効果的・効率的な管理運営を行い、維持管理費の削減に努めます。インフラ系公共施設については、民間活力を活用し、機能の維持や向上を図るとともに修繕や更新、管理運営コストを縮減します。
未利用財産については、売却、譲与及び解体を計画的に実施し、市の公共施設保有量を縮減していきます。
また、普通財産についても計画的に解体を進めていきます。</t>
  </si>
  <si>
    <t>一定の専門性が必要な施設や規模の大きな施設（上下水道、ごみ処理、火葬場、消防、医療施設、文化・スポーツ施設等）について、隣接市町村間の広域連携、あるいは国・県設置の施設との連携により、共同で整備することにで、整備費や管理運営費の削減とともに、より高い効果が発揮できる施設については、広域連携の可能性について検討を行い、施設保有量の縮減、住民サービス向上、人材不足の解消、コスト削減に努めます。</t>
  </si>
  <si>
    <t>ＰＤＣＡサイクルにより計画の定期的な検証を行い、より効果的な計画推進に努め、必要に応じて計画の見直しや、各種個別計画の策定及び改訂を行うことにより、各施設の特性に応じた計画的な維持管理を推進します。</t>
  </si>
  <si>
    <t>公共施設個別施設計画【個票】：毎年度見直し</t>
    <rPh sb="0" eb="4">
      <t>コウキョウシセツ</t>
    </rPh>
    <rPh sb="4" eb="6">
      <t>コベツ</t>
    </rPh>
    <rPh sb="6" eb="8">
      <t>シセツ</t>
    </rPh>
    <rPh sb="8" eb="10">
      <t>ケイカク</t>
    </rPh>
    <rPh sb="11" eb="13">
      <t>コヒョウ</t>
    </rPh>
    <rPh sb="15" eb="18">
      <t>マイネンド</t>
    </rPh>
    <rPh sb="18" eb="20">
      <t>ミナオ</t>
    </rPh>
    <phoneticPr fontId="5"/>
  </si>
  <si>
    <t>施設類型ごとに基本方針を記載</t>
    <rPh sb="0" eb="4">
      <t>シセツルイケイ</t>
    </rPh>
    <rPh sb="7" eb="11">
      <t>キホンホウシン</t>
    </rPh>
    <rPh sb="12" eb="14">
      <t>キサイ</t>
    </rPh>
    <phoneticPr fontId="5"/>
  </si>
  <si>
    <t>H17：アウトソーシング推進（指定管理者制度導入、R５年度：指定管理施設51１施設）
H21：公有財産利活用基本方針策定。
H24：公有財産利活用基本方針に基づく財産仕分け・利活用方針策定
H25～R２：財産処分（167施設）
H27：公共施設白書策定
H28：公共施設再配置計画S九艇、公共施設等総合管理計画策定
R２：公共施設個別施設計画策定</t>
    <rPh sb="27" eb="29">
      <t>ネンド</t>
    </rPh>
    <phoneticPr fontId="5"/>
  </si>
  <si>
    <t>令和22年には40,000人を割り込む見込み。
年齢区分別では、14歳以下が緩やかに減少していく見込み。65歳以上は令和7年までは増加するが、それ以降は減少に転じる予測。</t>
  </si>
  <si>
    <t>【公共施設】
R2：32万㎡
【インフラ】
R2：市道：453万㎡
　　　橋梁：3万㎡
　　　公園施設：89万㎡
　　　プール：1万㎡
　　　農道・林道：14万ｍ
　　　河川：16万ｍ</t>
  </si>
  <si>
    <t>本市においては、人口一人あたり施設面積が全国平均の約２倍と多い。合併による施設の重複等が原因と推測される。総量の圧縮についての検討が必要</t>
  </si>
  <si>
    <t>年平均で約69億円（公共施設30億、インフラ39億）</t>
  </si>
  <si>
    <t>年平均で約37億円（公共施設14億、インフラ23億）</t>
  </si>
  <si>
    <t>年平均で約32億円（公共施設16億、インフラ16億）</t>
  </si>
  <si>
    <t>施設情報を一元化し、関係部局と連携をとりながらマネジメントの推進を図る。</t>
  </si>
  <si>
    <t>公共施設等の更新や利活用に際して、民間の技術・ノウハウ、資金等の活用を積極的に検討する。</t>
  </si>
  <si>
    <t>建物の劣化等を早期に発見するため、点検項目及び点検頻度等について、マニュアル等の整備を行う。委託部分については、報告を受け実態を把握します。</t>
    <rPh sb="0" eb="2">
      <t>タテモノ</t>
    </rPh>
    <rPh sb="3" eb="6">
      <t>レッカトウ</t>
    </rPh>
    <rPh sb="7" eb="9">
      <t>ソウキ</t>
    </rPh>
    <rPh sb="10" eb="12">
      <t>ハッケン</t>
    </rPh>
    <rPh sb="17" eb="21">
      <t>テンケンコウモク</t>
    </rPh>
    <rPh sb="21" eb="22">
      <t>オヨ</t>
    </rPh>
    <rPh sb="23" eb="27">
      <t>テンケンヒンド</t>
    </rPh>
    <rPh sb="27" eb="28">
      <t>トウ</t>
    </rPh>
    <rPh sb="38" eb="39">
      <t>トウ</t>
    </rPh>
    <rPh sb="40" eb="42">
      <t>セイビ</t>
    </rPh>
    <rPh sb="43" eb="44">
      <t>オコナ</t>
    </rPh>
    <rPh sb="46" eb="48">
      <t>イタク</t>
    </rPh>
    <rPh sb="48" eb="50">
      <t>ブブン</t>
    </rPh>
    <rPh sb="56" eb="58">
      <t>ホウコク</t>
    </rPh>
    <rPh sb="59" eb="60">
      <t>ウ</t>
    </rPh>
    <rPh sb="61" eb="63">
      <t>ジッタイ</t>
    </rPh>
    <rPh sb="64" eb="66">
      <t>ハアク</t>
    </rPh>
    <phoneticPr fontId="5"/>
  </si>
  <si>
    <t>修繕については、計画的な予防保全型の管理を行い、大規模改修等は、実施時期の調整を行う。
更新については、統合や複合化について検討する。</t>
  </si>
  <si>
    <t>点検等により危険性が認められた施設は安全措置及び必要な改修工事を実施する。</t>
    <rPh sb="0" eb="3">
      <t>テンケントウ</t>
    </rPh>
    <rPh sb="6" eb="9">
      <t>キケンセイ</t>
    </rPh>
    <rPh sb="10" eb="11">
      <t>ミト</t>
    </rPh>
    <rPh sb="15" eb="17">
      <t>シセツ</t>
    </rPh>
    <rPh sb="18" eb="22">
      <t>アンゼンソチ</t>
    </rPh>
    <rPh sb="22" eb="23">
      <t>オヨ</t>
    </rPh>
    <rPh sb="24" eb="26">
      <t>ヒツヨウ</t>
    </rPh>
    <rPh sb="27" eb="31">
      <t>カイシュウコウジ</t>
    </rPh>
    <rPh sb="32" eb="34">
      <t>ジッシ</t>
    </rPh>
    <phoneticPr fontId="5"/>
  </si>
  <si>
    <t>防災拠点となる庁舎及び避難所等は耐震改修工事を計画的に実施し、安全を確保する。</t>
    <rPh sb="0" eb="4">
      <t>ボウサイキョテン</t>
    </rPh>
    <rPh sb="7" eb="9">
      <t>チョウシャ</t>
    </rPh>
    <rPh sb="9" eb="10">
      <t>オヨ</t>
    </rPh>
    <rPh sb="11" eb="14">
      <t>ヒナンショ</t>
    </rPh>
    <rPh sb="14" eb="15">
      <t>トウ</t>
    </rPh>
    <rPh sb="16" eb="20">
      <t>タイシンカイシュウ</t>
    </rPh>
    <rPh sb="20" eb="22">
      <t>コウジ</t>
    </rPh>
    <rPh sb="23" eb="26">
      <t>ケイカクテキ</t>
    </rPh>
    <rPh sb="27" eb="29">
      <t>ジッシ</t>
    </rPh>
    <rPh sb="31" eb="33">
      <t>アンゼン</t>
    </rPh>
    <rPh sb="34" eb="36">
      <t>カクホ</t>
    </rPh>
    <phoneticPr fontId="5"/>
  </si>
  <si>
    <t>計画的な点検を実施し、予防保全型の修繕に切り替えていくことで、施設の長寿命化を図る。</t>
    <rPh sb="0" eb="3">
      <t>ケイカクテキ</t>
    </rPh>
    <rPh sb="4" eb="6">
      <t>テンケン</t>
    </rPh>
    <rPh sb="7" eb="9">
      <t>ジッシ</t>
    </rPh>
    <rPh sb="11" eb="16">
      <t>ヨボウホゼンガタ</t>
    </rPh>
    <rPh sb="17" eb="19">
      <t>シュウゼン</t>
    </rPh>
    <rPh sb="20" eb="21">
      <t>キ</t>
    </rPh>
    <rPh sb="22" eb="23">
      <t>カ</t>
    </rPh>
    <rPh sb="31" eb="33">
      <t>シセツ</t>
    </rPh>
    <rPh sb="34" eb="38">
      <t>チョウジュミョウカ</t>
    </rPh>
    <rPh sb="39" eb="40">
      <t>ハカ</t>
    </rPh>
    <phoneticPr fontId="5"/>
  </si>
  <si>
    <t>高齢者及び障害者等を含むすべての人が、安心安全に利用できるよう、施設整備を進める。</t>
    <rPh sb="0" eb="3">
      <t>コウレイシャ</t>
    </rPh>
    <rPh sb="3" eb="4">
      <t>オヨ</t>
    </rPh>
    <rPh sb="5" eb="9">
      <t>ショウガイシャトウ</t>
    </rPh>
    <rPh sb="10" eb="11">
      <t>フク</t>
    </rPh>
    <rPh sb="16" eb="17">
      <t>ヒト</t>
    </rPh>
    <rPh sb="19" eb="21">
      <t>アンシン</t>
    </rPh>
    <rPh sb="21" eb="23">
      <t>アンゼン</t>
    </rPh>
    <rPh sb="24" eb="26">
      <t>リヨウ</t>
    </rPh>
    <rPh sb="32" eb="36">
      <t>シセツセイビ</t>
    </rPh>
    <rPh sb="37" eb="38">
      <t>スス</t>
    </rPh>
    <phoneticPr fontId="5"/>
  </si>
  <si>
    <t>エネルギーの地産地消に取り組む地域電力会社「ひおき地域エネルギー株式会社」への電力受給切換え、太陽光発電設備の設置などによる再生可能エネルギーの導入や、ＬＥＤ照明等の省エネ性能に優れた機器、機材の導入による消費エネルギーの省力化など、公共建築物における脱炭素化の推進に取り組む。</t>
  </si>
  <si>
    <t>施設の老朽化、利用者数、管理運営コスト等の状況を把握し、改善、廃止等の方向性についての判断材料の整理を行う。</t>
  </si>
  <si>
    <t>②保有数量の縮減による将来更新負担額の軽減
　今後10年間で施設の保有面積を10％削減
③施設管理の効率化によるコストの削減
　今後10年間で維持管理コスト10％を削減+②の施設廃止により不要になる維持管理コスト
・長寿命化の推進によるLLC（ライフサイクルコスト）の軽減
　60年→70年の長寿命化による更新費用20％削減</t>
  </si>
  <si>
    <t>固定資産台帳システムを活用し、関係部局と連携をとりながらマネジメントの推進を図る。</t>
  </si>
  <si>
    <t>廃止となった施設については、サウンディング型市場調査を活用し用途変更・積極的な売却・除却に努める。</t>
  </si>
  <si>
    <t>近隣団体の施設等との利活用連携について検討する。</t>
    <rPh sb="0" eb="4">
      <t>キンリンダンタイ</t>
    </rPh>
    <rPh sb="5" eb="8">
      <t>シセツトウ</t>
    </rPh>
    <rPh sb="10" eb="13">
      <t>リカツヨウ</t>
    </rPh>
    <rPh sb="13" eb="15">
      <t>レンケイ</t>
    </rPh>
    <rPh sb="19" eb="21">
      <t>ケントウ</t>
    </rPh>
    <phoneticPr fontId="5"/>
  </si>
  <si>
    <t>計画内容は社会情勢の変化や財政事情、事業の進捗に応じて計画期間中においても必要に応じて見直しを行い、概ね５年を目途に実施方針等の取組状況について確認を行う。</t>
    <rPh sb="0" eb="2">
      <t>ケイカク</t>
    </rPh>
    <rPh sb="2" eb="4">
      <t>ナイヨウ</t>
    </rPh>
    <rPh sb="5" eb="9">
      <t>シャカイジョウセイ</t>
    </rPh>
    <rPh sb="10" eb="12">
      <t>ヘンカ</t>
    </rPh>
    <rPh sb="13" eb="17">
      <t>ザイセイジジョウ</t>
    </rPh>
    <rPh sb="18" eb="20">
      <t>ジギョウ</t>
    </rPh>
    <rPh sb="21" eb="23">
      <t>シンチョク</t>
    </rPh>
    <rPh sb="24" eb="25">
      <t>オウ</t>
    </rPh>
    <rPh sb="27" eb="29">
      <t>ケイカク</t>
    </rPh>
    <rPh sb="29" eb="32">
      <t>キカンチュウ</t>
    </rPh>
    <rPh sb="37" eb="39">
      <t>ヒツヨウ</t>
    </rPh>
    <rPh sb="40" eb="41">
      <t>オウ</t>
    </rPh>
    <rPh sb="43" eb="45">
      <t>ミナオ</t>
    </rPh>
    <rPh sb="47" eb="48">
      <t>オコナ</t>
    </rPh>
    <rPh sb="50" eb="51">
      <t>オオム</t>
    </rPh>
    <rPh sb="53" eb="54">
      <t>ネン</t>
    </rPh>
    <rPh sb="55" eb="57">
      <t>メド</t>
    </rPh>
    <rPh sb="58" eb="60">
      <t>ジッシ</t>
    </rPh>
    <rPh sb="60" eb="62">
      <t>ホウシン</t>
    </rPh>
    <rPh sb="62" eb="63">
      <t>トウ</t>
    </rPh>
    <rPh sb="64" eb="66">
      <t>トリクミ</t>
    </rPh>
    <rPh sb="66" eb="68">
      <t>ジョウキョウ</t>
    </rPh>
    <rPh sb="72" eb="74">
      <t>カクニン</t>
    </rPh>
    <rPh sb="75" eb="76">
      <t>オコナ</t>
    </rPh>
    <phoneticPr fontId="5"/>
  </si>
  <si>
    <t>建物系公共施設については、保有総量の縮小による将来更新負担額を軽減し、今後も維持管理してく施設は、管理効率化によりコスト削減を推進する。
土木系公共施設については、長寿命化及び施設管理の効率化を推進する。
企業会計施設については、計画的な点検や修繕等により、安全性の確保、施設の長寿命化を図る。</t>
  </si>
  <si>
    <t>・Ｈ30　旧池田中学校の建物解体を条件とした土地の無償譲渡
・R１　未利用財産利活用基本方針を策定し、入札若しくは案件によって随意契約による施設の売却等を実施
・R３　旧日吉小学校の施設利活用のため売却公募を実施し、価格と活用内容等審査による売却を実施
・R５　旧上市来中学校の施設利活用のため売却公募を実施し、価格と活用内容等審査による売却を実施</t>
  </si>
  <si>
    <t>昭和55年から平成27年の過去35年間の人口推移をみると，総人口は49,060人から36,557人と25％減少しています。将来推計によると，25年後の令和27年には約20,416人となるものとされており，今後も急速に人口減少が進んでいく予測となっています。
年齢区分別でみると，14歳以下の年少人口及び15～64歳の生産年齢人口は減少し続け，令和27年には平成27年のおよそ半数となり，老年人口は令和2年まで増加を続けますが，それ以降は老年人口も減少に転じます。令和7年には，生産年齢人口よりも老年人口が多くなり，また，65歳以上の人口が全体の約44％を占めると予測されています。</t>
  </si>
  <si>
    <t>【公共施設（ハコモノ）】
市民文化系　2.0万㎡
社会教育系　0.4万㎡
スポーツ　　　2.6万㎡
産業系　　　　2.9万㎡
学校教育系　7.6万㎡
子育て支援　　0.1万㎡
保健・福祉　　0.8万㎡
医療　　　　　　0.01万㎡
行政系　　　　1.5万㎡
公営住宅　　　7.8万㎡
公園　　　　　　0.3万㎡
供給処理　　　0.6万㎡
その他　　　　　2.7万㎡
【インフラ施設】
市道　950㎞
農道　266㎞
林道　　82㎞
橋りょう　3.7㎞
トンネル　0.14㎞
河川　63箇所（131.5㎞）
公園　21箇所
水道　488㎞
下水道　49㎞
下水道浄化センター　0.17万㎡</t>
  </si>
  <si>
    <t xml:space="preserve">（１）施設の老朽化      
    ・ 施設の老朽化が進んでおり，今後，施設の安全性を保つためにも，修繕・更新にかかる経費はますます増加することが見込まれます。厳しい財政状況のもとでは，施設の維持管理，運営に必要な経費の捻出をし続けていくことが困難となることが予想されます。
    ・施設保有の必要性を検証し，適切で計画的な維持管理，長寿命化等に努めることで財政負担の軽減・平準化を図る必要があります。
  （２）ニーズの変化      
    ・人口の急激な減少とともに，少子高齢化が急速に進んでいることから，施設に対するニーズも大きく変化していくことが予想されます。
    ・社会環境の変化やニーズの変化を見極めながら，既存施設の必要性の見直し，複数施設の機能集約化，未利用財産の処分等，将来の財政負担を軽減するために，保有総量の適正化を図りながらも，サービスを落とさない効率的な施設運営の工夫をしていく必要があります。
  （３）財源の不足      
    ・今後，建替え・大規模改修などが必要となる施設が増え，施設にかかる投資的経費はますます増加することが見込まれます。高齢化に伴う税収の減少，扶助費の増加などにより，ますます厳しくなる財政状況の中，公共施設等の更新に充てられる財源の確保はさらに難しくなることが予測されます。
    ・施設保有の必要性を検証しながら，適切で計画的な維持管理，長寿命化等に努め，財政負担の軽減・平準化を図る必要があります。財政は今後とも厳しい状況が続くことが見込まれることから，歳入・歳出両面にわたる行財政改革に引き続き取組む必要があります。
 </t>
  </si>
  <si>
    <t>施設所管課の保有する施設情報について一元管理を行い，効率的な維持管理を推進する目的で，財政課で導入している庁内の施設管理・固定資産台帳システムを活用し，施設所管課と連携をとりながら推進を図ります。</t>
  </si>
  <si>
    <t>住民サービスの低下を来すことなく行政運営の効率化が図られる事務事業については，民間への委託等を積極的かつ計画的に推進します。
公共施設等の更新や利活用に際しても，他団体の事例等も参考にしながら，民間の技術・ノウハウ，資金等の活用を積極的に検討します。
住民や民間企業等のアイデアを取り入れやすくするためにも，公共施設等の情報について，積極的な公開に努めます。</t>
  </si>
  <si>
    <t> 建物の劣化及び機能低下を早期発見するための，点検項目・点検頻度等について検討し，安全管理に努めます。
 委託契約により実施している保守・点検・整備について，委託契約どおりに実施されているかどうか委託先から確実に報告を受け実態を把握します。
 点検・診断結果については，その結果を記録・蓄積して老朽化対策等に活用します。</t>
  </si>
  <si>
    <t>維持管理にあたっては，民間委託などの民間ノウハウを活用する取組みを推進し，施設管理の効率化を行います。
修繕にあたっては，計画的な予防保全型の管理を行うことにより，トータルコストの縮減を図るとともに，大規模改修等の実施にあたっては，緊急性・重要性等を踏まえて実施時期の調整を行うことにより，財政負担の平準化を図ります。
維持管理・修繕の履歴を管理・蓄積し，老朽化対策等に活かします。
建築後４５年以上経過している施設については，各施設の今後の整備方法を決定します。</t>
  </si>
  <si>
    <t> 建物の劣化及び機能低下を早期発見するための，点検項目・点検頻度等について検討し，安全管理に努めます</t>
  </si>
  <si>
    <t> 防災拠点となる庁舎及び災害時避難所に指定されている施設については，耐震診断及び耐震改修工事を計画的に実施し，災害時の安全を確保します。
 平成20年6月「曽於市建築物耐震改修促進計画」を策定しています。市有建築物の中には，避難場所となるなどの重要な建築物があるため，被害情報収集や災害対策指示を行う庁舎，避難場所等として活用する学校等，防災拠点として重要な役割を果たす施設については，耐震化を優先的に実施する方針が定められています。</t>
  </si>
  <si>
    <t xml:space="preserve"> 計画的な定期点検の実施，予防保全型の修繕に切替えていくことで，施設の長寿命化を図りライフサイクルコストを低減します。
 今後建設する施設については，建設技術が向上していることも踏まえ，より長く使うことを目標とします。
 建築後30年以上経過している建物について，調査を実施し，各施設の今後の方向性を検討します。
</t>
  </si>
  <si>
    <t>「ユニバーサルデザイン２０２０行動計画」（平成２９年２月２０日ユニバーサルデザイン２０２０関係閣僚会議決定）における考え方等を踏まえ、公共施設等の計画的な改修等によるユニバーサルデザイン化の推進を図ります。</t>
  </si>
  <si>
    <t xml:space="preserve"> 地球温暖化対策計画（令和 3 年 10 月 22 日閣議決定）及びそれを踏まえた曽於市地球温暖化対策実行計画に沿った，公共施設における再生可能エネルギーを活用した設備の導入など、公共施設等の脱炭素化に向けた取り組みを推進します。
</t>
  </si>
  <si>
    <t> 施設の老朽化，利用者数，管理運営コスト等の状況を把握し，改善，廃止等の方向性についての判断材料の整理を行います。
 現在利用されておらず将来にわたる利活用の見込みが低い施設については，その必要性を検討し，必要がないと判断される施設については廃止の決断をします。廃止となった施設については，用途変更・積極的な売却・除却等に努めます。
 新規施設の建設や施設の更新等が必要となった場合，まず既存施設（民間施設も含む）の有効利用について検討するとともに，将来的な維持管理コストの試算も行い判断するものとします。
 施設の削減や利活用の際には，地域性を考慮しつつ，均衡ある適正配置を行います。</t>
  </si>
  <si>
    <t>施設の保有面積を10年間で16％削減
維持管理コストを10年間で10％削減</t>
  </si>
  <si>
    <t>現在利用されておらず将来にわたる利活用の見込みが低い施設については廃止の決断をします。
廃止となった施設については，積極的な売却・除却等を行います。
利用状況の検証や施設間の調整等を図り，施設の統合・複合化を推進します。</t>
  </si>
  <si>
    <t xml:space="preserve"> 近隣市町にある施設等との利活用連携について検討をします。
</t>
  </si>
  <si>
    <t>本計画については，計画期間は，平成29年度から平成38年度までの10年間としており，保有総量の削減については，前期・後期に分けて取組みを推進します。
 計画内容は社会情勢の変化や財政事情，事業の進捗状況等に応じて，計画期間中においても必要に応じて見直しを行うものとします。</t>
  </si>
  <si>
    <t>平成26年末～令和27年度まで
・総人口：19％減少見込み
・生産年齢人口の割合は50％を下回る見込み
・老年人口は39％に達する見込み</t>
  </si>
  <si>
    <t>公共建築物：約80万㎡
道路：約1,606㎞
橋梁：651橋　9.2㎞</t>
  </si>
  <si>
    <t>計画策定以降、除却や民間譲渡等に取り組んだ一方で、施設の新増築も行ったことから、総延床面積に大きな増減はなく、依然として類似団体に比べ多くの施設を保有している状況にある。市が保有する公共施設の50％以上が建築後30年を経過しており、今後大規模改修や更新に多額の費用が見込まれる。</t>
  </si>
  <si>
    <t>【公共建築物】
今後40年間で約2,938億円
【道路・橋梁】
今後40年間で約1,351億円</t>
  </si>
  <si>
    <t>【公共建築物】
40年間で約2,607億円</t>
  </si>
  <si>
    <t>【公共建築物】
40年間で約331億円</t>
  </si>
  <si>
    <t>公共施設マネジメント計画推進本部を中心として、外部委員会の意見も聴取しながら、事務局と各施設所管課が連携して取組を進めていく。</t>
  </si>
  <si>
    <t>公共建築物の運営や維持管理などあらゆる場面を対象に、さまざまな主体との協働・連携、民間活力の活用可能性を検討し、市民や民間事業者の活動の場を提供しつつ公共建築物に関わる課題解決を図っていく。</t>
  </si>
  <si>
    <t>施設点検マニュアルに沿った定期的に点検を実施し、不具合箇所の早期発見に努める。
専門業者による劣化状況調査を実施し修繕・更新等の時期を把握した上で、機能転換・用途変更、集約・複合化、廃止など、今後の施設のあり方を協議する仕組みを作る。</t>
  </si>
  <si>
    <t>将来にわたり維持していくことが必要とされた施設については、長寿命化を推進することで施設の更新に係るコストの縮減・平準化を図る。長寿命化の推進に当たっては、予防的な保全を行うことで従来目標とされてきた耐用年数よりも長く施設を有効活用する長寿命化を実現していく。</t>
  </si>
  <si>
    <t>耐震化やバリアフリー化への対応状況等に留意し、大規模改修にあわせ、施設の安全性、市民の利便性を確保していくことを目指す。</t>
  </si>
  <si>
    <t>将来にわたり維持していくことが必要とされた施設にについては、長寿命化を推進することで施設の更新に係るコストの縮減・平準化を図る。長寿命化の推進に当たっては、予防的な保全を行うことで従来目標とされてきた耐用年数よりも長く施設を有効活用する長寿命化を実現していく。</t>
    <rPh sb="112" eb="114">
      <t>ユウコウ</t>
    </rPh>
    <rPh sb="114" eb="116">
      <t>カツヨウ</t>
    </rPh>
    <rPh sb="118" eb="122">
      <t>チョウジュミョウカ</t>
    </rPh>
    <rPh sb="123" eb="125">
      <t>ジツゲン</t>
    </rPh>
    <phoneticPr fontId="5"/>
  </si>
  <si>
    <t>施設の改修・更新等にあたっては、誰もが安心・安全に利用しやすい施設としていくため、公共施設の改修・更新等を行う際は、利用者ニーズや施設の状況を踏まえ、ユニバーサル化を進めていく。</t>
  </si>
  <si>
    <t>太陽光発電、省エネルギー設備、ＬＥＤ照明等の環境に配慮した脱炭素化の取組を進めていく。</t>
  </si>
  <si>
    <t>必ずしも複数保有する必要のない機能・施設（市で一つあれば良い機能・施設など）を整理する。老朽化、利用低迷、利用者の偏り等、施設性能や施設利用の観点から課題を抱える施設は整理する。近隣に類似機能を保有する施設がある場合は、いずれかの施設を廃止するなど機能重複を排除していく。</t>
  </si>
  <si>
    <t>40年間で床面積の6割を削減する。</t>
  </si>
  <si>
    <t>５年毎に社会経済情勢、財政環境等を見据え見直しを行う。（別途５年毎に策定する実施計画の中で対応）</t>
  </si>
  <si>
    <t>行政系施設や市民文化系施設、学校教育施設などの施設類型ごとの取組方針を定めている。</t>
  </si>
  <si>
    <t>・第１期実施計画後期の策定
・長寿命化計画の策定（学校施設。公営住宅、社会体育施設　等）
・公有財産利活用ガイドラインの策定
・公営住宅に指定管理者制度を導入
・ネーミングライツ制度の導入
・民間提案制度の導入</t>
  </si>
  <si>
    <t>・総人口はH72まで50.2%減
・生産年齢人口はH72まで54.1%減</t>
  </si>
  <si>
    <t>H27末時点
【公共施設】
延床面積：179,297㎡
【インフラ】
市道延長：343,717m　
農道延長：161,652m
林道延長：56,169m
橋梁延長：2,994m
公園：44箇所　池沼：23箇所　河川：66河川　
水路：8箇所　漁港：2箇所　防火水槽：297箇所
上水道施設：管延長249,226m　39施設
下水道施設：管延長80,590m　2施設</t>
  </si>
  <si>
    <t>（１）施設の老朽化
施設の約５割が建築後30年以上経過するなど老朽化が進み、今後、昭和40年・50年代に整備された施設等が大規模改修や建替え時期を迎える。
（２）ニーズの変化
人口減少とともに少子高齢化が急速に進んでいることから、市民の施設に対するニーズ・需要の大きな変化が予想される。
（３）財源の不足
少子高齢化に伴う社会保障関係費の増加などにより、公共施設の更新に充てられる財源の確保がさらに難しくなることが予想される。</t>
  </si>
  <si>
    <t xml:space="preserve">28.6
</t>
  </si>
  <si>
    <t>公共施設17.9億、
インフラ10.7億</t>
  </si>
  <si>
    <t>40年間の平均で43.5億円</t>
  </si>
  <si>
    <t>10年間の平均で34.8億円</t>
  </si>
  <si>
    <t>①保有総量の縮減による将来更新負担額の軽減
10年間で77.4億
②長寿命化の推進によるライフサイクルコストの縮減
10年間で86.8億
③施設管理の効率化によるコスト削減
10年間で1.1億</t>
    <rPh sb="1" eb="3">
      <t>ホユウ</t>
    </rPh>
    <rPh sb="3" eb="5">
      <t>ソウリョウ</t>
    </rPh>
    <rPh sb="6" eb="8">
      <t>シュクゲン</t>
    </rPh>
    <rPh sb="11" eb="13">
      <t>ショウライ</t>
    </rPh>
    <rPh sb="13" eb="15">
      <t>コウシン</t>
    </rPh>
    <rPh sb="15" eb="17">
      <t>フタン</t>
    </rPh>
    <rPh sb="17" eb="18">
      <t>ガク</t>
    </rPh>
    <rPh sb="19" eb="21">
      <t>ケイゲン</t>
    </rPh>
    <rPh sb="24" eb="26">
      <t>ネンカン</t>
    </rPh>
    <rPh sb="31" eb="32">
      <t>オク</t>
    </rPh>
    <rPh sb="34" eb="35">
      <t>チョウ</t>
    </rPh>
    <rPh sb="35" eb="37">
      <t>ジュミョウ</t>
    </rPh>
    <rPh sb="37" eb="38">
      <t>カ</t>
    </rPh>
    <rPh sb="39" eb="41">
      <t>スイシン</t>
    </rPh>
    <rPh sb="55" eb="57">
      <t>シュクゲン</t>
    </rPh>
    <rPh sb="60" eb="62">
      <t>ネンカン</t>
    </rPh>
    <rPh sb="67" eb="68">
      <t>オク</t>
    </rPh>
    <rPh sb="70" eb="72">
      <t>シセツ</t>
    </rPh>
    <rPh sb="72" eb="74">
      <t>カンリ</t>
    </rPh>
    <rPh sb="75" eb="78">
      <t>コウリツカ</t>
    </rPh>
    <rPh sb="84" eb="86">
      <t>サクゲン</t>
    </rPh>
    <rPh sb="89" eb="91">
      <t>ネンカン</t>
    </rPh>
    <rPh sb="95" eb="96">
      <t>オク</t>
    </rPh>
    <phoneticPr fontId="5"/>
  </si>
  <si>
    <t>①行政改革推進本部会議
（市長、副市長、教育長、課長）
②財政基盤等改善部会
（関係課課長等）
③財政基盤改善部会分科会
(関係課補佐、係長等)</t>
  </si>
  <si>
    <t>公共施設等の更新や利活用では、他市町村の事例等も参考に、民間の技術・ノウハウ、資金等の活用を積極的に検討</t>
  </si>
  <si>
    <t>建物の劣化及び機能低下を早期発見するために計画的な点検を実施するとともに、点検項目・点検頻度等について検討し、マニュアル等の整備を行う</t>
    <rPh sb="0" eb="2">
      <t>タテモノ</t>
    </rPh>
    <rPh sb="3" eb="5">
      <t>レッカ</t>
    </rPh>
    <rPh sb="5" eb="6">
      <t>オヨ</t>
    </rPh>
    <rPh sb="7" eb="9">
      <t>キノウ</t>
    </rPh>
    <rPh sb="9" eb="11">
      <t>テイカ</t>
    </rPh>
    <rPh sb="12" eb="14">
      <t>ソウキ</t>
    </rPh>
    <rPh sb="14" eb="16">
      <t>ハッケン</t>
    </rPh>
    <rPh sb="21" eb="23">
      <t>ケイカク</t>
    </rPh>
    <rPh sb="23" eb="24">
      <t>テキ</t>
    </rPh>
    <rPh sb="25" eb="27">
      <t>テンケン</t>
    </rPh>
    <rPh sb="28" eb="30">
      <t>ジッシ</t>
    </rPh>
    <rPh sb="37" eb="39">
      <t>テンケン</t>
    </rPh>
    <rPh sb="39" eb="41">
      <t>コウモク</t>
    </rPh>
    <rPh sb="42" eb="44">
      <t>テンケン</t>
    </rPh>
    <rPh sb="44" eb="46">
      <t>ヒンド</t>
    </rPh>
    <rPh sb="46" eb="47">
      <t>ナド</t>
    </rPh>
    <rPh sb="51" eb="53">
      <t>ケントウ</t>
    </rPh>
    <rPh sb="60" eb="61">
      <t>ナド</t>
    </rPh>
    <rPh sb="62" eb="64">
      <t>セイビ</t>
    </rPh>
    <rPh sb="65" eb="66">
      <t>オコナ</t>
    </rPh>
    <phoneticPr fontId="5"/>
  </si>
  <si>
    <t>維持管理・修繕は、中長期的な視点から計画的な予防保全型の管理や修繕を行うことにより、施設の維持管理に係るトータルコストの縮減を図る</t>
  </si>
  <si>
    <t>点検・診断等により高い危険性が認められた施設は、立入禁止や利用休止の安全措置を講じた上で、施設の継続利用の可否を速やかに検討し、今後も継続利用する施設は、緊急性・重要性を勘案し、必要な改修工事等を実施する。</t>
    <rPh sb="0" eb="2">
      <t>テンケン</t>
    </rPh>
    <rPh sb="3" eb="5">
      <t>シンダン</t>
    </rPh>
    <rPh sb="5" eb="6">
      <t>ナド</t>
    </rPh>
    <rPh sb="9" eb="10">
      <t>タカ</t>
    </rPh>
    <rPh sb="11" eb="13">
      <t>キケン</t>
    </rPh>
    <rPh sb="13" eb="14">
      <t>セイ</t>
    </rPh>
    <rPh sb="15" eb="16">
      <t>ミト</t>
    </rPh>
    <rPh sb="20" eb="22">
      <t>シセツ</t>
    </rPh>
    <rPh sb="24" eb="26">
      <t>タチイリ</t>
    </rPh>
    <rPh sb="26" eb="28">
      <t>キンシ</t>
    </rPh>
    <rPh sb="29" eb="31">
      <t>リヨウ</t>
    </rPh>
    <rPh sb="31" eb="33">
      <t>キュウシ</t>
    </rPh>
    <rPh sb="34" eb="36">
      <t>アンゼン</t>
    </rPh>
    <rPh sb="36" eb="38">
      <t>ソチ</t>
    </rPh>
    <rPh sb="39" eb="40">
      <t>コウ</t>
    </rPh>
    <rPh sb="42" eb="43">
      <t>ウエ</t>
    </rPh>
    <rPh sb="45" eb="47">
      <t>シセツ</t>
    </rPh>
    <rPh sb="48" eb="50">
      <t>ケイゾク</t>
    </rPh>
    <rPh sb="50" eb="52">
      <t>リヨウ</t>
    </rPh>
    <rPh sb="53" eb="55">
      <t>カヒ</t>
    </rPh>
    <rPh sb="56" eb="57">
      <t>スミ</t>
    </rPh>
    <rPh sb="60" eb="62">
      <t>ケントウ</t>
    </rPh>
    <rPh sb="64" eb="66">
      <t>コンゴ</t>
    </rPh>
    <rPh sb="67" eb="69">
      <t>ケイゾク</t>
    </rPh>
    <rPh sb="69" eb="71">
      <t>リヨウ</t>
    </rPh>
    <rPh sb="73" eb="75">
      <t>シセツ</t>
    </rPh>
    <rPh sb="77" eb="79">
      <t>キンキュウ</t>
    </rPh>
    <rPh sb="79" eb="80">
      <t>セイ</t>
    </rPh>
    <rPh sb="81" eb="83">
      <t>ジュウヨウ</t>
    </rPh>
    <rPh sb="83" eb="84">
      <t>セイ</t>
    </rPh>
    <rPh sb="85" eb="87">
      <t>カンアン</t>
    </rPh>
    <rPh sb="89" eb="91">
      <t>ヒツヨウ</t>
    </rPh>
    <rPh sb="92" eb="94">
      <t>カイシュウ</t>
    </rPh>
    <rPh sb="94" eb="96">
      <t>コウジ</t>
    </rPh>
    <rPh sb="96" eb="97">
      <t>ナド</t>
    </rPh>
    <rPh sb="98" eb="100">
      <t>ジッシ</t>
    </rPh>
    <phoneticPr fontId="5"/>
  </si>
  <si>
    <t>災害時の避難所等に指定されている施設は、耐震診断及び耐震改修工事を計画的に実施し、災害時の安全を確保する。</t>
    <rPh sb="0" eb="2">
      <t>サイガイ</t>
    </rPh>
    <rPh sb="2" eb="3">
      <t>ジ</t>
    </rPh>
    <rPh sb="4" eb="7">
      <t>ヒナンショ</t>
    </rPh>
    <rPh sb="7" eb="8">
      <t>ナド</t>
    </rPh>
    <rPh sb="9" eb="11">
      <t>シテイ</t>
    </rPh>
    <rPh sb="16" eb="18">
      <t>シセツ</t>
    </rPh>
    <rPh sb="20" eb="22">
      <t>タイシン</t>
    </rPh>
    <rPh sb="22" eb="24">
      <t>シンダン</t>
    </rPh>
    <rPh sb="24" eb="25">
      <t>オヨ</t>
    </rPh>
    <rPh sb="26" eb="28">
      <t>タイシン</t>
    </rPh>
    <rPh sb="28" eb="30">
      <t>カイシュウ</t>
    </rPh>
    <rPh sb="30" eb="32">
      <t>コウジ</t>
    </rPh>
    <rPh sb="33" eb="35">
      <t>ケイカク</t>
    </rPh>
    <rPh sb="35" eb="36">
      <t>テキ</t>
    </rPh>
    <rPh sb="37" eb="39">
      <t>ジッシ</t>
    </rPh>
    <rPh sb="41" eb="43">
      <t>サイガイ</t>
    </rPh>
    <rPh sb="43" eb="44">
      <t>ジ</t>
    </rPh>
    <rPh sb="45" eb="47">
      <t>アンゼン</t>
    </rPh>
    <rPh sb="48" eb="50">
      <t>カクホ</t>
    </rPh>
    <phoneticPr fontId="5"/>
  </si>
  <si>
    <t>計画的な定期点検の実施、予防保全型の修繕に努めることで、施設の長寿命化を図り、ライフサイクルコストを縮減する。</t>
  </si>
  <si>
    <t>ユニバーサルデザイン2020行動計画及び市第２次総合計画における４つの基本方針考え方等を踏まえ、公共施設等の計画的な改修等によるユニバーサルデザインの推進を図る。</t>
    <rPh sb="14" eb="16">
      <t>コウドウ</t>
    </rPh>
    <rPh sb="16" eb="18">
      <t>ケイカク</t>
    </rPh>
    <rPh sb="18" eb="19">
      <t>オヨ</t>
    </rPh>
    <rPh sb="20" eb="21">
      <t>シ</t>
    </rPh>
    <rPh sb="21" eb="22">
      <t>ダイ</t>
    </rPh>
    <rPh sb="23" eb="24">
      <t>ジ</t>
    </rPh>
    <rPh sb="24" eb="26">
      <t>ソウゴウ</t>
    </rPh>
    <rPh sb="26" eb="28">
      <t>ケイカク</t>
    </rPh>
    <rPh sb="35" eb="39">
      <t>キホンホウシン</t>
    </rPh>
    <rPh sb="39" eb="40">
      <t>カンガ</t>
    </rPh>
    <rPh sb="41" eb="42">
      <t>ガタ</t>
    </rPh>
    <rPh sb="42" eb="43">
      <t>ナド</t>
    </rPh>
    <rPh sb="44" eb="45">
      <t>フ</t>
    </rPh>
    <rPh sb="48" eb="50">
      <t>コウキョウ</t>
    </rPh>
    <rPh sb="50" eb="52">
      <t>シセツ</t>
    </rPh>
    <rPh sb="52" eb="53">
      <t>ナド</t>
    </rPh>
    <rPh sb="54" eb="56">
      <t>ケイカク</t>
    </rPh>
    <rPh sb="56" eb="57">
      <t>テキ</t>
    </rPh>
    <rPh sb="58" eb="60">
      <t>カイシュウ</t>
    </rPh>
    <rPh sb="60" eb="61">
      <t>ナド</t>
    </rPh>
    <rPh sb="75" eb="77">
      <t>スイシン</t>
    </rPh>
    <rPh sb="78" eb="79">
      <t>ハカ</t>
    </rPh>
    <phoneticPr fontId="5"/>
  </si>
  <si>
    <t>太陽光発電設備の設置などによる再生可能エネルギーの導入やＬＥＤ照明等の導入による消費エネルギーの省力化など、公共施設等における脱炭素化に向けた取組を推進</t>
  </si>
  <si>
    <t>現在、利用されておらず、あるいは今後も利用が見込まれない施設は、その必要性を十分検討した上で、必要性が認められない施設は廃止。</t>
  </si>
  <si>
    <t>【公共施設等】
①保有総量10年間で11.99%縮減(建物系公共施設の延床面積ベース)
②長寿命化によるライフサイクルコスト縮減
・建物(建替60→70年・大規模改修30→35年)
・道路(舗装更新15→25年)
・上水道管(更新年数40→45年)
・下水道管(更新年数40→45年)
③維持管理コスト10年間で1%ずつ削減</t>
  </si>
  <si>
    <t>公共施設として保有する必要性が低い施設は、積極的に民営化などを行う。</t>
  </si>
  <si>
    <t>隣接する市町村、連携中枢都市圏の構成市及び国県の公共施設などとの利活用連携を検討</t>
    <rPh sb="0" eb="2">
      <t>リンセツ</t>
    </rPh>
    <rPh sb="4" eb="7">
      <t>シチョウソン</t>
    </rPh>
    <rPh sb="8" eb="10">
      <t>レンケイ</t>
    </rPh>
    <rPh sb="10" eb="12">
      <t>チュウスウ</t>
    </rPh>
    <rPh sb="12" eb="15">
      <t>トシケン</t>
    </rPh>
    <rPh sb="16" eb="18">
      <t>コウセイ</t>
    </rPh>
    <rPh sb="18" eb="19">
      <t>シ</t>
    </rPh>
    <rPh sb="19" eb="20">
      <t>オヨ</t>
    </rPh>
    <rPh sb="21" eb="22">
      <t>クニ</t>
    </rPh>
    <rPh sb="22" eb="23">
      <t>ケン</t>
    </rPh>
    <rPh sb="24" eb="26">
      <t>コウキョウ</t>
    </rPh>
    <rPh sb="26" eb="28">
      <t>シセツ</t>
    </rPh>
    <rPh sb="32" eb="35">
      <t>リカツヨウ</t>
    </rPh>
    <rPh sb="35" eb="37">
      <t>レンケイ</t>
    </rPh>
    <rPh sb="38" eb="40">
      <t>ケントウ</t>
    </rPh>
    <phoneticPr fontId="5"/>
  </si>
  <si>
    <t>個別施設計画の策定→個別施設計画実施→利用状況、コスト状況を踏まえた計画改訂</t>
  </si>
  <si>
    <t>原則５か年</t>
  </si>
  <si>
    <t>老朽化した施設は、計画的に補修工事、大規模改修を行う。老朽化が著しい施設は、建替え時に、規模縮小、統合、廃止などを行い、保有総量の縮減を図る。</t>
  </si>
  <si>
    <t>総人口は令和2年から令和22年まで9,391人（△28.6％）減少
生産人口は5,309人（△33.2％）減少</t>
    <rPh sb="0" eb="3">
      <t>ソウジンコウ</t>
    </rPh>
    <rPh sb="4" eb="6">
      <t>レイワ</t>
    </rPh>
    <rPh sb="7" eb="8">
      <t>ネン</t>
    </rPh>
    <rPh sb="10" eb="12">
      <t>レイワ</t>
    </rPh>
    <rPh sb="14" eb="15">
      <t>ネン</t>
    </rPh>
    <rPh sb="22" eb="23">
      <t>ニン</t>
    </rPh>
    <rPh sb="31" eb="33">
      <t>ゲンショウ</t>
    </rPh>
    <rPh sb="34" eb="36">
      <t>セイサン</t>
    </rPh>
    <rPh sb="36" eb="38">
      <t>ジンコウ</t>
    </rPh>
    <rPh sb="44" eb="45">
      <t>ニン</t>
    </rPh>
    <rPh sb="53" eb="55">
      <t>ゲンショウ</t>
    </rPh>
    <phoneticPr fontId="5"/>
  </si>
  <si>
    <t>【公共施設】
26.4万㎡
【インフラ】
道路　1,033km
橋梁　336橋
水道　633km
下水道　30km</t>
    <rPh sb="1" eb="3">
      <t>コウキョウ</t>
    </rPh>
    <rPh sb="3" eb="5">
      <t>シセツ</t>
    </rPh>
    <rPh sb="11" eb="12">
      <t>マン</t>
    </rPh>
    <rPh sb="21" eb="23">
      <t>ドウロ</t>
    </rPh>
    <rPh sb="32" eb="34">
      <t>キョウリョウ</t>
    </rPh>
    <rPh sb="38" eb="39">
      <t>ハシ</t>
    </rPh>
    <rPh sb="40" eb="42">
      <t>スイドウ</t>
    </rPh>
    <rPh sb="49" eb="52">
      <t>ゲスイドウ</t>
    </rPh>
    <phoneticPr fontId="5"/>
  </si>
  <si>
    <t>課題①　人口減少・少子高齢化の影響
　４０年間で３７．５％減
課題②　財政規模の縮小
課題③　公共施設の保有量と老朽化
　今後１０年以内に　築30年以上を経過した施設（全体の約59.6％）の大規模改修が集中。
　今後２０年から３０年以内に建て替え時期の集中（全体の約35％）が予測されます。
課題④　重複施設・地域偏在性の解消
　合併前に整備された施設が現在の規模が過大となることが予想されます。</t>
  </si>
  <si>
    <t>【公共施設】
今後40年間で総額約1,233億円、年平均30.8億円
【インフラ】
今後40年間で総額約966億円、年平均24.2億円</t>
  </si>
  <si>
    <t>【公共施設】
今後40年間で総額約812億円、年平均20.3億円
【インフラ】
別途目標を設定するため不明</t>
    <rPh sb="40" eb="42">
      <t>ベット</t>
    </rPh>
    <rPh sb="42" eb="44">
      <t>モクヒョウ</t>
    </rPh>
    <rPh sb="45" eb="47">
      <t>セッテイ</t>
    </rPh>
    <rPh sb="51" eb="53">
      <t>フメイ</t>
    </rPh>
    <phoneticPr fontId="5"/>
  </si>
  <si>
    <t>【公共施設】
今後40年間で総額約420億円</t>
  </si>
  <si>
    <t>　南さつま市公共施設等に係る連絡調整会議を設置</t>
  </si>
  <si>
    <t>　PPP/PFI等による施設整備財源の確保を検討します。
　PP/PFIの活用等による、その他の更新財源の確保に向けた取り組みを実施し解消することを目指します。</t>
  </si>
  <si>
    <t>　法定点検等に加え、施設管理者による定期的な目視点検等を実施する</t>
    <rPh sb="1" eb="6">
      <t>ホウテイテンケントウ</t>
    </rPh>
    <rPh sb="7" eb="8">
      <t>クワ</t>
    </rPh>
    <rPh sb="10" eb="15">
      <t>シセツカンリシャ</t>
    </rPh>
    <rPh sb="18" eb="21">
      <t>テイキテキ</t>
    </rPh>
    <rPh sb="22" eb="27">
      <t>モクシテンケントウ</t>
    </rPh>
    <rPh sb="28" eb="30">
      <t>ジッシ</t>
    </rPh>
    <phoneticPr fontId="5"/>
  </si>
  <si>
    <t xml:space="preserve">　維持予定の施設については安全性の確保や機能維持のため耐震改修や大規模改修を実施する
</t>
    <rPh sb="1" eb="5">
      <t>イジヨテイ</t>
    </rPh>
    <rPh sb="6" eb="8">
      <t>シセツ</t>
    </rPh>
    <rPh sb="13" eb="16">
      <t>アンゼンセイ</t>
    </rPh>
    <rPh sb="17" eb="19">
      <t>カクホ</t>
    </rPh>
    <rPh sb="20" eb="24">
      <t>キノウイジ</t>
    </rPh>
    <rPh sb="27" eb="29">
      <t>タイシン</t>
    </rPh>
    <rPh sb="29" eb="31">
      <t>カイシュウ</t>
    </rPh>
    <rPh sb="32" eb="35">
      <t>ダイキボ</t>
    </rPh>
    <rPh sb="35" eb="37">
      <t>カイシュウ</t>
    </rPh>
    <rPh sb="38" eb="40">
      <t>ジッシ</t>
    </rPh>
    <phoneticPr fontId="5"/>
  </si>
  <si>
    <t>　防犯・防災等の観点から老朽化が進行し設置目的がなくなった施設や利用目的が見込めない施設は除却を推進する</t>
    <rPh sb="1" eb="3">
      <t>ボウハン</t>
    </rPh>
    <rPh sb="4" eb="6">
      <t>ボウサイ</t>
    </rPh>
    <rPh sb="6" eb="7">
      <t>トウ</t>
    </rPh>
    <rPh sb="8" eb="10">
      <t>カンテン</t>
    </rPh>
    <rPh sb="12" eb="15">
      <t>ロウキュウカ</t>
    </rPh>
    <rPh sb="16" eb="18">
      <t>シンコウ</t>
    </rPh>
    <rPh sb="19" eb="21">
      <t>セッチ</t>
    </rPh>
    <rPh sb="21" eb="23">
      <t>モクテキ</t>
    </rPh>
    <rPh sb="29" eb="31">
      <t>シセツ</t>
    </rPh>
    <rPh sb="32" eb="36">
      <t>リヨウモクテキ</t>
    </rPh>
    <rPh sb="37" eb="39">
      <t>ミコ</t>
    </rPh>
    <rPh sb="42" eb="44">
      <t>シセツ</t>
    </rPh>
    <rPh sb="45" eb="47">
      <t>ジョキャク</t>
    </rPh>
    <rPh sb="48" eb="50">
      <t>スイシン</t>
    </rPh>
    <phoneticPr fontId="5"/>
  </si>
  <si>
    <t>　耐震・大規模改修については、財政状況に配慮しつつ、点検等による優先度・重要度を検討の上実施する</t>
    <rPh sb="1" eb="3">
      <t>タイシン</t>
    </rPh>
    <rPh sb="4" eb="9">
      <t>ダイキボカイシュウ</t>
    </rPh>
    <rPh sb="15" eb="19">
      <t>ザイセイジョウキョウ</t>
    </rPh>
    <rPh sb="20" eb="22">
      <t>ハイリョ</t>
    </rPh>
    <rPh sb="26" eb="29">
      <t>テンケントウ</t>
    </rPh>
    <rPh sb="32" eb="35">
      <t>ユウセンド</t>
    </rPh>
    <rPh sb="36" eb="39">
      <t>ジュウヨウド</t>
    </rPh>
    <rPh sb="40" eb="42">
      <t>ケントウ</t>
    </rPh>
    <rPh sb="43" eb="44">
      <t>ウエ</t>
    </rPh>
    <rPh sb="44" eb="46">
      <t>ジッシ</t>
    </rPh>
    <phoneticPr fontId="5"/>
  </si>
  <si>
    <t>　予防保全型維持管理の取り組みを行うことで、建築物やインフラの耐用年数を延ばし、長寿命化を図ります。
　長寿命化による更新期間の延長や更新時期の調整により、ライフサイクルコストを削減、平準化し、将来更新費の不足額の改善を目指します。
　長寿命化の実施にあたっては、ライフサイクルコストを踏まえながら長寿命化計画等に基づき計画的・効率的に事業を実施していくとともに、長寿命化計画等が未策定の施設ついては計画の策定を検討します。</t>
  </si>
  <si>
    <t>　公共施設等の改修や更新においては、市民のニーズや関係法令等におけるユニバーサルデザインの対応に努める</t>
    <rPh sb="1" eb="6">
      <t>コウキョウシセツトウ</t>
    </rPh>
    <rPh sb="7" eb="9">
      <t>カイシュウ</t>
    </rPh>
    <rPh sb="10" eb="12">
      <t>コウシン</t>
    </rPh>
    <rPh sb="18" eb="20">
      <t>シミン</t>
    </rPh>
    <rPh sb="25" eb="30">
      <t>カンケイホウレイトウ</t>
    </rPh>
    <rPh sb="45" eb="47">
      <t>タイオウ</t>
    </rPh>
    <rPh sb="48" eb="49">
      <t>ツト</t>
    </rPh>
    <phoneticPr fontId="5"/>
  </si>
  <si>
    <t>　公共施設（建築物）については、将来の人口動態から必要性を検討し、老朽化状況等を考慮し、必要に応じて施設を統廃合し、総量の縮減に努めます。
　類似・重複する公共施設（建築物）が複数ある場合には、利用状況や配置バランス等を考慮し、集約化等の再配置を検討します。
　インフラについては、将来の需要を想定し、適切な規模による更新を検討します。</t>
  </si>
  <si>
    <t>今後４０年の目標
　延床面積３０％減
　経費１３．4％削減
　長寿命化：施設寿命７０年</t>
  </si>
  <si>
    <t>　施設の統廃合等によって、活用の見込みがない施設は、解体や売却することで維持管理費の発生を抑制します。
　統廃合等や除却の結果、未利用となった施設や用地については、売却や貸付による収益化を検討します。</t>
  </si>
  <si>
    <t>　施設管理による財政負担の軽減及び施設管理の効率化などを図るため、近隣市町と広域連携を検討する</t>
    <rPh sb="1" eb="3">
      <t>シセツ</t>
    </rPh>
    <rPh sb="3" eb="5">
      <t>カンリ</t>
    </rPh>
    <rPh sb="8" eb="12">
      <t>ザイセイフタン</t>
    </rPh>
    <rPh sb="13" eb="15">
      <t>ケイゲン</t>
    </rPh>
    <rPh sb="15" eb="16">
      <t>オヨ</t>
    </rPh>
    <rPh sb="17" eb="21">
      <t>シセツカンリ</t>
    </rPh>
    <rPh sb="22" eb="25">
      <t>コウリツカ</t>
    </rPh>
    <rPh sb="28" eb="29">
      <t>ハカ</t>
    </rPh>
    <rPh sb="33" eb="37">
      <t>キンリンシチョウ</t>
    </rPh>
    <rPh sb="38" eb="42">
      <t>コウイキレンケイ</t>
    </rPh>
    <rPh sb="43" eb="45">
      <t>ケントウ</t>
    </rPh>
    <phoneticPr fontId="5"/>
  </si>
  <si>
    <t>　各施設の所管課において,公共施設･ｲﾝﾌﾗの用途毎に長寿命化修繕計画,ｱｾｯﾄﾏﾈｼﾞﾒﾝﾄ方針等の個別計画立案を図り,各計画等の連携･調整を行い,全庁的な情報管理と共有により複合化や集約化,用途変更等総合的なマネジメントを推進する。</t>
  </si>
  <si>
    <t>　各施設の所管課において、公共施設（建築物）、インフラの用途ごとに長寿命化修繕計画、アセットマネジメント方針等の個別計画を立案し、本計画に基づき各所管課が、それぞれに連携を図り、各種計画などの連携・調整を行いながら、全庁的な情報管理や共有により複合化や集約化、用途廃止といった公共施設等の総合的なマネジメントを推進します。</t>
  </si>
  <si>
    <t>①旧市町ごとにあった学校給食センターを閉校となった中学校跡地に集約。
②旧町の小中学校を統合し、施設一体型小中一貫校を整備。
③地域に分散していた診療所・医師住宅、公民館、消防団詰所・車庫を集約、複合化。
④本庁舎の耐震対策工事の実施
⑤既存の保健センターを改修し、支所機能持った複合施設として活用。
⑥不要になった住宅等の施設の公売を行いました。</t>
  </si>
  <si>
    <t>令和27（2045）年の総人口は20,436 人、令和42（2060）年の総人口は15,784 人となっています（過去の人口動態を基礎に算出された社会増減、出生率等の指標が長期にわたって維持される前提。）。令和27（2045）年の総人口は25,615 人、令和42（2060）年の総人口は25,085 人となっています（、合計特殊出生
率が上昇、かつ移住者が増加していくと仮定した推計を将来展望として、独自推計。）。</t>
  </si>
  <si>
    <t>【公共施設】
市民文化系施設　14,741.06㎡
社会教育系施設　5,215.21㎡
スポーツ・レクリエーション系施設　24,061.68㎡
産業系施設　9,495.99㎡
学校教育系施設　73,236.59㎡
子育て支援施設　375㎡
保健・福祉施設　5,159.42㎡
行政系施設　21,392.32㎡
公営住宅等　34,528.64㎡
公園　2,572.46㎡
上水道施設　1,497㎡
下水道施設　2,616㎡
その他　9,366.32㎡
【インフラ】
市道771,196.4ｍ　
橋りょう209橋　4,761.3ｍ
農道70,129.0ｍ　
林道64,814.0ｍ　
トンネル98.0ｍ　河川123.65km
防火水槽544箇所　消火栓593箇所
プール9,539.14㎡
その他(公園等)55件　その他(通信鉄塔)7箇所
【企業会計施設】
上水道施設　管延長740.11km
下水道施設　管延長92.00km</t>
  </si>
  <si>
    <t>建物系公共施設、土木系公共施設、企業会計施設で40年間に必要な更新費用推計結果を合計すると、今後40年間で927.1億円、１年間当たりでは平均23.2億円の費用が必要となる。現在、公共施設等に対する年間建設投資額は25.3億円であり、１年当たりの年間不足額は▲2.1億円となる。将来的に1 年当たり25.3 億円を本市公共施設等の維持補修や更新に充当できると仮定すると、今後、各種公共施設等個別施設計画を実行できれば、公共施設の維持管理が可能となる試算になる。
　ただ、人口減少や財政状況も厳しさを増す中で、新型コロナウイルスの影響も長期化してきているが、各種個別施設計画を着実に実施していく、公共施設等の総合的かつ計画的な管理を行っていく必要がある。</t>
  </si>
  <si>
    <t>【建物系公共施設】今後40年間で総額904.7億円、年平均22.6億円
【土木系公共施設】今後40年間で総額636.6億円、年平均15.9億円
【企業会計施設】今後40年間で161.6億円、年平均4.0億円</t>
  </si>
  <si>
    <t>【公共施設】今後40年間で総額709.1億円、年平均17.7億円
【インフラ】今後40年間で総額74.0億円、年平均1.9億円
【企業会計施設】今後40年間で144.0億円、
年平均3.6億円</t>
  </si>
  <si>
    <t>【公共施設】今後40年間で総額195.6億円、年平均4.9億円
【インフラ】今後40年間で総額562.6億円、年平均14.0億円
【企業会計施設】今後40年間で17.6億円、年平均0.4億円</t>
  </si>
  <si>
    <t>トップマネジメントは市長が務め、財政部門では、財務面での課題の共有し、予算の平準化を図ります。管財部門では、施設管理情報の一元化し、財産情報の更新を行います。それぞれの部門が施設所管課と連携し、施設用途ごとの方針を検討していきます。
平成30年４月に志布志市公共施設等総合管理計画推進委員会を設置しています。</t>
  </si>
  <si>
    <t>⑴　市民サービスの低下を招くことなく行政運営の効率化が図られる事務事業については、民間への委託等を検討します。
⑵　公共施設等の更新や利活用について、他団体の事例等も参考にしながら、民間の技術・ノウハウ、資金等の活用を検討します。
⑶　市民の意見や民間企業等のアイデアを取り入れやすくするためにも、公共施設等に関する情報公開に努めます。</t>
  </si>
  <si>
    <t xml:space="preserve">・建物の劣化及び機能低下を早期発見するため、職員の目視による点検を徹底します。
・委託契約により実施している保守・点検・整備について、委託先からの報告を徹底させます。
・点検・診断結果については、その結果を記録・蓄積して老朽化対策等に活用します。 </t>
  </si>
  <si>
    <t xml:space="preserve">・維持管理に当たっては、指定管理者制度の導入などの民間ノウハウを活用する取組を推進し、施設管理の効率化やサービスの向上に努めます。
・修繕に当たっては、計画的な予防保全型の管理を行うことにより、トータルコストの縮減を図るとともに、大規模改修等の実施に当たっては、緊急性・重要性等を踏まえて実施時期の調整を行うことにより、財政負担の平準化を図ります。
・更新する場合は、公共施設のコンパクト化や効率化の観点から、統合や複合化について検討します。
・維持管理・修繕・更新等の履歴を管理・蓄積し、老朽化対策等に生かします。 </t>
  </si>
  <si>
    <t>・点検・診断等により危険性が認められた公共施設等については、立入禁止等の安全措置を実施し、利用者の安全確保を図ります。
・今後も継続利用する公共施設等については、緊急性・重要性を勘案し、利用者が安全に公共施設等を利用できるよう必要な改修工事等を実施します。</t>
  </si>
  <si>
    <t>・防災拠点となる庁舎及び災害時避難所に指定されている施設については、耐震診断及び耐震改修工事を計画的に実施し、災害時の安全を確保します。
・「耐震改修促進計画」において、市有建築物の中には、避難場所となるなどの重要な建築物があるため、被害情報収集や災害対策指示を行う庁舎、避難場所等として活用する学校等、防災拠点として重要な役割を果たす施設については、耐震化を優先的に実施する方針が定められています。</t>
  </si>
  <si>
    <t xml:space="preserve">・計画的な定期点検の実施、予防保全型の修繕に切り替えていくことで、施設の⾧寿命化を図りライフサイクルコストを削減します。
・今後建設する公共施設等については、建設技術が向上していることも踏まえ、70 年使うことを目標とします。
・建築後 30 年以上経過している施設について、現地調査等の実施により、各施設の今後の方向性を検討します。 </t>
  </si>
  <si>
    <t xml:space="preserve">・「ユニバーサルデザイン２０２０行動計画」（平成 29 年２月 20 日ユニバーサルデザイン２０２０関係閣僚会議決定）における考え方等を踏まえ、公共施設等の計画的な改修等によるユニバーサルデザイン化の推進を図ります。 </t>
  </si>
  <si>
    <t xml:space="preserve">・2050 年までに温室効果ガスを実質ゼロにする「志布志市ゼロカーボンシティ宣言」を令和４年２月に表明しました。持続可能な社会構築や実現に向けて、公共施設の計画的な改修、更新は、積極的にＬＥＤ照明等を導入するなど、公共施設の省エネルギー化や再生可能エネルギー化の推進を図り、公共施設における脱炭素社会の実現に努めます。 </t>
  </si>
  <si>
    <t xml:space="preserve">・公共施設等の老朽化、利用者数、管理運営コスト等の状況を把握し、改善、廃止等の方向性についての判断材料の整理を行います。
・現在利用されておらず将来にわたる利活用の見込みが低い施設については、その必要性を検討します。廃止となった施設については、用途変更・積極的な売却・除却等に努めます。
・新規施設の建設や施設の更新等が必要となった場合、まず既存施設（民間施設も含む）の有効利用について検討するとともに、将来的な維持管理コストの試算も行い判断するものとします。また、類似施設の集約化あるいは複数の施設類型の施設機能の複合化についても検討します。 </t>
  </si>
  <si>
    <t>今後10年間で現在の公共建築物の延床面積ベースで7.7％減少する。</t>
  </si>
  <si>
    <t>財務課で導入している庁内の施設管理・固定資産台帳システムを活用し、関係部局と連携をとりな
がらマネジメントの推進を図ります。</t>
  </si>
  <si>
    <t xml:space="preserve">・近隣市にある施設等との利活用連携について検討します。 </t>
  </si>
  <si>
    <t>志布志市総合管理計画及びまち・ひと・しごと創生総合戦略の成果指標及び数値目標の反映</t>
  </si>
  <si>
    <t>概ね５年を目途</t>
  </si>
  <si>
    <t>１ 建物系施設
⑴　市民文化系施設
　総合管理計画P39今後の方針のとおり
⑵　社会教育系施設
　総合管理計画P40今後の方針のとおり
⑶　スポーツ・レクレーション系施設
　総合管理計画P41今後の方針のとおり
⑷　産業系施設
　総合管理計画P42今後の方針のとおり
⑸　学校教育系施設
　総合管理計画P43今後の方針のとおり
⑹　子育て0支援施設
　総合管理計画P44今後の方針のとおり
⑺　保健・福祉系施設
　総合管理計画P45今後の方針のとおり
⑻　行政系施設
　総合管理計画P46今後の方針のとおり
⑼　公営住宅等
　総合管理計画P48今後の方針のとおり
⑽　公園
　総合管理計画P51今後の方針のとおり
⑾　その他
　総合管理計画P52今後の方針のとおり
２土木系施設（道路・橋りょう）
⑿　土木系公共施設（道路・橋りょう等）
　総合管理計画P53今後の方針のとおり
３　企業会計施設（上水道施設・下水道施設）
⒀-1上水道施設
　総合管理計画P54今後の方針のとおり
⒀-２下水道施設
　総合管理計画P54今後の方針のとおり</t>
  </si>
  <si>
    <t>【平成26年度】
２箇所の学校給食センターを１箇所新設建設統合
【平成28年度】
残り１箇所の学校給食センターを廃止し、平成26年度に新設運用開始した給食センターへ統合。市内１箇所での学校給食センターの運用を開始
【令和２年度】
伊﨑田小前住宅（４戸）の解体撤去を行い、施設延床面積の削減を行った。
通山小学校教員住宅（２戸）の解体撤去を行い、施設延べ床面積の削減を行った。
【令和３年度】
旧田之浦中学校教職員住宅（校長）及び旧茶業試験場職員官舎の売却を行った。
さくら団地及び吉村住宅の一部を買受勧奨を行い、売却を行った。等
【令和４年度】
旧防疫倉庫及び旧通山小学校教職員住宅の売却を行た。</t>
  </si>
  <si>
    <t>2015年から2060年の人口減少率は59.2％
老齢人口が生産年齢人口を超え，その後は人口のおよそ半数を占める</t>
  </si>
  <si>
    <t>【公共施設】
市民文科系施設　75施設　22,921㎡
社会教育系施設　３施設　4,170㎡
スポーツ・レクリエーション系施設　25施設　32,371㎡
産業系施設　42施設　36,282㎡
学校教育系施設　38施設　109,837㎡
子育て支援施設　22施設　6,922㎡
保健・福祉施設　８施設　7,484㎡
医療施設　２施設　386㎡
行政系施設　63施設　20,852㎡
公営住宅　126施設　129,719㎡
公園　42施設　1,444㎡
供給処理施設　3施設　1,695㎡
その他　68施設　13,362㎡
総計　512施設　387,446㎡</t>
  </si>
  <si>
    <t>総人口の減少とともに少子高齢化急速にすすんでいることから，ニーズも大きく変化することが予想される。施設の老朽化が進んでおり更新等にかかる経費は増加する見込みであるが，高齢化に伴う税収減・扶助費増などにより財源の確保はさらに難しくなることが予測される。
施設等保有量の見直し，計画的な維持管理，長寿命化等に努め，財政負担の軽減。平準化を図る必要がある。</t>
  </si>
  <si>
    <t>【期間】40年間
【対象】建築系公共施設及びインフラ資産
【経費の見込み】
40年間で2,479.5億円。年平均50.8億円の更新費用が見込まれる。</t>
    <rPh sb="1" eb="3">
      <t>キカン</t>
    </rPh>
    <rPh sb="6" eb="8">
      <t>ネンカン</t>
    </rPh>
    <rPh sb="10" eb="12">
      <t>タイショウ</t>
    </rPh>
    <rPh sb="13" eb="16">
      <t>ケンチクケイ</t>
    </rPh>
    <rPh sb="16" eb="20">
      <t>コウキョウシセツ</t>
    </rPh>
    <rPh sb="20" eb="21">
      <t>オヨ</t>
    </rPh>
    <rPh sb="26" eb="28">
      <t>シサン</t>
    </rPh>
    <rPh sb="30" eb="32">
      <t>ケイヒ</t>
    </rPh>
    <rPh sb="33" eb="35">
      <t>ミコ</t>
    </rPh>
    <phoneticPr fontId="5"/>
  </si>
  <si>
    <t>（うち建築物）
【期間】40年間
【経費の見込み】
40年間で1,349億円。年平均33.7億円の更新費用が見込まれる。</t>
    <rPh sb="3" eb="5">
      <t>ケンチク</t>
    </rPh>
    <rPh sb="5" eb="6">
      <t>モノ</t>
    </rPh>
    <phoneticPr fontId="5"/>
  </si>
  <si>
    <t>【対象】建物系公共施設
対策①「保有総量を減らす」
【期間】10年間
【経費の見込み】
保有総量の5%削減することで、67.6億円の更新費用減
対策②「長寿命化の推進」
【期間】40年
【経費の見込み】
更新時期を10年、大規模改修時期を5年伸ばすことで77.2億円の更新費用減
対策③「維持管理コスト削減」　
【期間】10年間
【経費の見込み】過去5年平均の維持管理費を2%削減することで0.3億円コスト減</t>
  </si>
  <si>
    <t>各部局の保有する施設情報について、一元管理を行い、効率的な維持管理を推進する目的で、財政課で導入している庁内の固定資産台帳管理システムを活用し、関係部局と連携をとりながら推進を図る。</t>
  </si>
  <si>
    <t>住民サービスの低下を来すことなく行政運営の効率化が図られる事務事業については，民間への委託等を積極的かつ計画的に推進します。
公共施設等の更新や利活用に際しても，他団体の事例等も参考にしながら，民間の技術・ノウハウ，資金等の活用を積極的に検討します。
住民や民間企業等のアイデアを取り入れやすくするためにも，公共施設等の情報について，積極的に公開します。</t>
  </si>
  <si>
    <t>◆建築の劣化及び機能低下を早期発見するための、点検項目・点検頻度等について検討し、マニュアル等の整備を行う。
◆委託契約により実施している保守・点検・整備について、委託契約どおりに実施されているかどうか委託先から定期的に報告を受け実態を把握する。
◆点検・診断結果については、その結果を記録・蓄積して老朽化対策等に活用する。</t>
    <rPh sb="1" eb="3">
      <t>ケンチク</t>
    </rPh>
    <rPh sb="4" eb="6">
      <t>レッカ</t>
    </rPh>
    <rPh sb="6" eb="7">
      <t>オヨ</t>
    </rPh>
    <rPh sb="8" eb="12">
      <t>キノウテイカ</t>
    </rPh>
    <rPh sb="13" eb="17">
      <t>ソウキハッケン</t>
    </rPh>
    <rPh sb="23" eb="27">
      <t>テンケンコウモク</t>
    </rPh>
    <rPh sb="28" eb="30">
      <t>テンケン</t>
    </rPh>
    <rPh sb="30" eb="32">
      <t>ヒンド</t>
    </rPh>
    <rPh sb="32" eb="33">
      <t>ナド</t>
    </rPh>
    <rPh sb="37" eb="39">
      <t>ケントウ</t>
    </rPh>
    <rPh sb="46" eb="47">
      <t>ナド</t>
    </rPh>
    <rPh sb="48" eb="50">
      <t>セイビ</t>
    </rPh>
    <rPh sb="51" eb="52">
      <t>オコナ</t>
    </rPh>
    <rPh sb="56" eb="58">
      <t>イタク</t>
    </rPh>
    <rPh sb="58" eb="60">
      <t>ケイヤク</t>
    </rPh>
    <rPh sb="63" eb="65">
      <t>ジッシ</t>
    </rPh>
    <rPh sb="69" eb="71">
      <t>ホシュ</t>
    </rPh>
    <rPh sb="72" eb="74">
      <t>テンケン</t>
    </rPh>
    <rPh sb="75" eb="77">
      <t>セイビ</t>
    </rPh>
    <rPh sb="82" eb="84">
      <t>イタク</t>
    </rPh>
    <rPh sb="84" eb="86">
      <t>ケイヤク</t>
    </rPh>
    <rPh sb="90" eb="92">
      <t>ジッシ</t>
    </rPh>
    <rPh sb="101" eb="104">
      <t>イタクサキ</t>
    </rPh>
    <rPh sb="106" eb="109">
      <t>テイキテキ</t>
    </rPh>
    <rPh sb="110" eb="112">
      <t>ホウコク</t>
    </rPh>
    <rPh sb="113" eb="114">
      <t>ウ</t>
    </rPh>
    <rPh sb="115" eb="117">
      <t>ジッタイ</t>
    </rPh>
    <rPh sb="118" eb="120">
      <t>ハアク</t>
    </rPh>
    <rPh sb="125" eb="127">
      <t>テンケン</t>
    </rPh>
    <rPh sb="128" eb="130">
      <t>シンダン</t>
    </rPh>
    <rPh sb="130" eb="132">
      <t>ケッカ</t>
    </rPh>
    <rPh sb="140" eb="142">
      <t>ケッカ</t>
    </rPh>
    <rPh sb="143" eb="145">
      <t>キロク</t>
    </rPh>
    <rPh sb="146" eb="148">
      <t>チクセキ</t>
    </rPh>
    <rPh sb="150" eb="153">
      <t>ロウキュウカ</t>
    </rPh>
    <rPh sb="153" eb="155">
      <t>タイサク</t>
    </rPh>
    <rPh sb="155" eb="156">
      <t>ナド</t>
    </rPh>
    <rPh sb="157" eb="159">
      <t>カツヨウ</t>
    </rPh>
    <phoneticPr fontId="5"/>
  </si>
  <si>
    <t>◆維持管理にあたっては、指定管理者制度の導入などの民間ノウハウを活用する取組みを推進し、施設管理の効率化やサービスの向上を行いう。
◆ 修繕にあたっては、計画的な予防保全型の管理を行うことにより、トータルコストの縮減を図るとともに、大規模改修等の実施にあたっては、緊急性・重要性等を踏まえて実施時期の調整を行うことにより、財政負担の平準化を図ります。
◆更新する場合は、公共施設のコンパクト化や効率化の観点から、統合や複合化について検討を行います。
◆維持管理・修繕・更新等の履歴を管理・蓄積し、老朽化対策等に活かします。
◆建築後45年以上経過している施設については、各施設の今後の整備方法を決定します。</t>
  </si>
  <si>
    <t>◆点検・診断等により危険性が認められた施設については、立入禁止等の安全措置を実施し、利用者の安全確保を図ります。
◆今後も継続利用する施設については、緊急性・重要性を勘案し、必要な改修工事等を実施します。
◆用途廃止され、かつ今後も公共施設として利活用する見込みのない施設等については，速やかに除却・売却等の検討を行います。</t>
  </si>
  <si>
    <t> 防災拠点となる庁舎及び災害時避難所に指定されている施設については、施設の耐震性確保について検討を進め、災害時の安全を確保します。</t>
  </si>
  <si>
    <t>◆計画的な定期点検の実施、予防保全型の修繕に切り替えていくことで、施設の長寿命化を図りライフサイクルコストを低減します。
◆ 今後建設する施設については、建設技術が向上していることも踏まえ、70年使うことを目標とします。
◆建築後30年以上経過している建物について、調査を実施し、各施設の今後の方向性を検討します。</t>
  </si>
  <si>
    <t xml:space="preserve">◆ 「ユニバーサルデザイン２０２０行動計画」（平成２９年２月２０日ユニバーサルデザイン２０２０関係閣僚会議決定）の考え方を踏まえて、本市においてもユニバーサルデザインの街づくりを目指します。
◆ 本市では、ユニバーサルデザイン化の推進に関わるものとして、「高齢者、障害者等の移動等の円滑化の促進に係る特定道路の構造及び特定公園施設の設置に関する基準を定める条例」を設置しています？　本条例やその他の施策をもとに、ユニバーサルデザイン化の推進を図ります。
</t>
  </si>
  <si>
    <t> 施設の老朽化、利用者数、管理運営コスト等の状況を把握し、改善、廃止等の方向性についての判断材料の整理を行います。</t>
  </si>
  <si>
    <t xml:space="preserve">◆本計画は、固定資産台帳のデータを基に、保有する全ての施設の更新等に係る経費見込みの試算を行い、公共施設等総合管理計画に掲載しています。
◆活用に関しては、定資産台帳の掲載項目である取得日・耐用年数・面積・取得金額・減価償却累計額などの数値データを用いて、施設類型別や建築年別の延床面積や老朽化比率を算出し、現状分析を行っていきます。また、後述する「保有する財産（未利用資産等）の活用」への取り組みにも、固定資産台帳データを活用し、積極的に資産の利活用を進めます
</t>
  </si>
  <si>
    <t>◆ 隣接する市区町村、県有・国有施設等との利活用連携について検討をします。</t>
  </si>
  <si>
    <t>PDCAの考え方に基づき，計画内容は社会情勢の変化や財政事情，事業の進捗状況等に応じて，計画期間中であっても必要に応じて見直しを行うものとする。</t>
  </si>
  <si>
    <t>平成28年度から令和7年度までの10年間</t>
  </si>
  <si>
    <t>施設の長寿命化の推進によるライフサイクルコストの低減を図るとともに，更新に際し機能集約を図り将来更新負担額の軽減を図る。</t>
  </si>
  <si>
    <t>①教職員住宅を改修し定住促進住宅へ転用した。
②保健福祉館を集会所施設へ転用し利用している。
③２地区の給食センターを統合し，学校給食センターを整備した。
④幼稚園跡地をNPO法人等へ貸付している。</t>
  </si>
  <si>
    <t>令和２年度～令和22年度
令和２年度3.3万人
令和22年度2.3万人
０～14歳11％（R2）→９％（R22）
15～64歳49％（R2）→46％（R22）
65歳以上40％（R2）→45％（R22）</t>
  </si>
  <si>
    <t>建築物の保有状況（延床面積）
学校教育系施設83,750㎡
公営住宅40,948㎡
スポーツ・レクリエーション施設27,744㎡
産業系施設18,958㎡
市民文化系施設18,135㎡
行政系施設14,386㎡
その他市有財産16,203㎡
社会教育系施設11,489㎡
その他施設8,534㎡
保健・福祉施設4,508㎡
供給処理施設2,161㎡
上水道施設1,922㎡
公園1,618㎡
下水道施設1,514㎡
子育て支援施設582㎡合計252,452㎡
インフラ資産の保有状況
道路（市道・林道・農道）総延長1,549㎞
橋梁307橋総延長4,692㎡
上水道施設（管渠）総延長734,014㎡
下水道施設（管渠）総延長64,684㎡</t>
  </si>
  <si>
    <t>課題①人口減少・少子高齢化の影響
・施設に対するニーズが減少していくことが予測されます。
・少子高齢化の進行により，中長期的には学校施設などの需要減少や介護・福祉ニーズの増加が見込まれます。
課題②公共施設等の保有量と老朽化
・築後30年以上経過した施設（全体の66.5%）の大規模改修時期が今後5年以内に集中し，今後15年から25年以内に築30年以上経過した施設の建替え時期が集中することが予測されます。
・インフラ（道路，橋梁，上下水道）の更新需要の増大が予測され，インフラの更新時期が集中することが見込まれます。
課題③財政規模の縮小
・合併に伴う特例措置である地方交付税の算定替等により歳入の減少が予測されます。
・歳入は，生産年齢人口の減少にともない依存財源比率の上昇による財政運営上の自由度が低下することが予測されます。
・歳出は，高齢化の進行による扶助費の増大によって，今後は公共施設等の更新財源（普通建設事業費等）の確保が困難となることが予測されます。
・建築物及びインフラ整備費の将来更新費は大きく不足することが見込まれます。</t>
  </si>
  <si>
    <t>公共施設等の将来更新費用の推計（2017年から2056年）
（建築物）
40年間合計1,008億円
年平均25.2億円
（インフラ施設）
合計1,392.9億円
年平均34.8億円
道路については，耐用年数を考慮して毎年一定の整備量で更新を進めていくものとして試算。
橋梁については，整備した年度から法定耐用年数の60年を経た年度に更新するものとして試算。
上水道については，整備した年度から法定耐用年数の40年を経た年度に更新するものとして試算。
下水道については，整備した年度から法定耐用年数の50年を経た年度に更新するものとして試算。</t>
    <rPh sb="39" eb="41">
      <t>ネンカン</t>
    </rPh>
    <phoneticPr fontId="5"/>
  </si>
  <si>
    <t>長寿命化の考え方
・築35年で大規模改修（35～36年目に同額を支出）を実施します。（通常は築30年）
・築70年で建替え（70～72年目に同額を支出）を実施します。（通常は築60年）
総量適正化の考え方
・建築物の建替え時に，複合化や集約化，統廃合等を実施することで，建替え対象の建築物の現在保有延床面積から40%縮減し建築します。
・推計期間である令和38年度（2056年度）までの40年間に延床面積で約5万㎡の縮減（25.8万㎡-20.8万㎡），縮減率を約19%とします。</t>
  </si>
  <si>
    <t>コスト（維持管理経費）削減の考え方
・公共施設等（建築物）の維持管理経費の総額14.3億円※17のうち，総量縮減の対象となる建築物の保有コストは平均7.8億円/年（維持管理経費全体の54.5%）となります。
・平均7.8億円/年から，本市の建築物の1㎡当たり保有コストは，平均約3,000円/㎡となります。（7.8億円÷25.8万㎡＝約3,000円/㎡）
・1㎡当たり保有コストと総量縮減の関係から，約1.5億円（維持管理費全体の10.5%）の削減が可能となります。（5万㎡×約3,000円/㎡＝1.5億円）</t>
  </si>
  <si>
    <t>公共施設等の更新や統廃合の事業化にあたっては，その利活用方針や優先順位の決定について，関係課による部門横断的な組織体において協議する仕組みを構築
（総合管理計画実行委員会を設置）</t>
  </si>
  <si>
    <t>多様な主体との連携による財源確保，保有資産の収益化
・財政負担の軽減に向け，行政区域をまたがる広域的な利用が見込まれる資産等については，広域連携による施設の共同利用等を検討します。
・ＰＰＰ/ＰＦＩ等による施設整備財源の確保を検討します。
・統廃合等や除却の結果，未利用となった施設や用地については，売却や貸付による収益化を検討します。</t>
  </si>
  <si>
    <t>点検・診断による現状把握
・公共施設等（建築物）については，法定点検等に加え，施設管理者による定期的な目視点検や劣化状況を確実に把握していきます。
・インフラについては，国の指針に沿った適切な点検診断（橋梁点検，道路ストック総点検，下水道事業ストックマネジメント※14等）を確実に実施していきます。
・把握した点検診断結果を集約し，改修や更新等の優先順位や重要度の判断に活用します。</t>
  </si>
  <si>
    <t>予防保全型維持管理の導入
・予防保全型維持管理の取組を行うことで，建築物やインフラの耐用年数を延ばし，長寿命化を図ります。
・築35年で大規模改修（35～36年目に同額を支出）を実施します。（通常は築30年）
・築70年で建替え（70～72年目に同額を支出）を実施します。（通常は築60年）
・建築物の建替え時に，複合化や集約化，統廃合等を実施することで，建替え対象の建築物の現在保有延床面積から40%縮減し建築します。</t>
  </si>
  <si>
    <t>耐震化・大規模改修による機能維持
・今後も長期にわたって維持していく施設については，安全性の確保や機能維持の観点から，耐震化や大規模改修を実施します。
・耐震化・大規模改修は，財政状況に配慮しつつ，点検・診断結果による優先度，重要度を検討のうえで実施します。
・熊本地震などの状況も踏まえ，災害拠点や避難所指定されている施設についても耐震性の向上に努めていきます。
危険施設の除却
・防犯・防災・事故防止等の観点から，老朽化等が進行しており，当初の設置目的がなくなった施設については，除却（解体等）を推進します。
・施設の除却にあたっては，国の財政措置等の活用による財源の確保を図ります。</t>
  </si>
  <si>
    <t>耐震化・大規模改修による機能維持
・今後も長期にわたって維持していく施設については，安全性の確保や機能維持の観点から，耐震化や大規模改修を実施します。
・耐震化・大規模改修は，財政状況に配慮しつつ，点検・診断結果による優先度，重要度を検討のうえで実施します。
・熊本地震などの状況も踏まえ，災害拠点や避難所指定されている施設についても耐震性の向上に努めていきます。</t>
  </si>
  <si>
    <t xml:space="preserve">予防保全型維持管理の導入
・予防保全型維持管理の取組を行うことで，建築物やインフラの耐用年数を延ばし，長寿命化を図ります。
・築35年で大規模改修（35～36年目に同額を支出）を実施します。（通常は築30年）
・築70年で建替え（70～72年目に同額を支出）を実施します。（通常は築60年）
</t>
  </si>
  <si>
    <t>生活者・利用者の視点に立った施策の展開
・今後の施策の展開に当たっては、障害者や高齢者の特性によるニーズに対応しつつ、すべての生活者・利用者の視点に立って、妊婦、子ども及び子ども連れの方なども対象とした更なるバリアフリー・ユニバーサルデザインを推進します。
外国人に配慮したやさしい日本語案内表示の推進
・近年，外国人の技能実習生が各国から訪れていることから，外国人の利用の多い公共施設や災害時に利用される施設での案内表示を，多言語ではなく「やさしい日本語」で表示することに努めます。
ＬＧＢＴに配慮した多目的トイレ設置の推進
・性の多様性配慮の一環として，トイレの新設・改修工事を行う際はすべての人が使いやすい多目的トイレの設置に努めます。
国･県補助事業または地方債の利用
・これらのユニバーサルデザイン化の推進については，市単独の財源で推進していくことは困難なことから，施設の新設・改修の際は有利な国･県補助事業または地方債の利用を積極的に検討します。</t>
  </si>
  <si>
    <t>省エネルギー化の実施による経費削減
・省エネ・再エネ，高断熱化設備等の導入などを進めることにより，光熱水費の負担軽減を図り，管理運営費の低減化と環境への負荷低減を図ります。</t>
  </si>
  <si>
    <t>複合化・集約化・転用による機能の確保
・統廃合の実施と市民にとって必要な機能を両立させるため，廃止した施設で提供している機能は，必要に応じて拠点施設等へ複合化，集約化を図ります。
・当初の設置目的と合致しなくなった施設については，転用等による有効活用を図ります。</t>
  </si>
  <si>
    <t>長寿命化の考え方
・築35年で大規模改修（35～36年目に同額を支出）を実施します。（通常は築30年）
・築70年で建替え（70～72年目に同額を支出）を実施します。（通常は築60年）
延床面積総量の縮減
・推計期間である令和38年度（2056年度）までの40年間に延床面積で約5万㎡の縮減縮減率を約19%とします。
コスト削減
・維持管理経費を10.5％削減</t>
  </si>
  <si>
    <t>Plan（公共施設等総合管理計画の策定やこれに基づく実行計画の立案・見直し），Do（公共施設マネジメントを庁内横断的に実施），Check（施設カルテ等の活用による定期的な検証），Action（費用の削減，機能更新，複合化等の実施）を一連の流れとして，PDCAサイクルを回しながら適切な進行管理を行う。</t>
  </si>
  <si>
    <t>本計画は，5年を単位に見直すことを基本とし，本市の財政状況や制度変更等に合わせて適宜見直しを行い，上位計画である南九州市総合計画や南九州市行政改革大綱への反映を行うこととしており，PDCAサイクルを活用した継続的な取組みを行う。</t>
  </si>
  <si>
    <t>下記の施設類型ごとの基本方針を定めている。
学校
文化会館
地区公民館
図書館・博物館等
幼稚園
公園
庁舎等
消防施設
公営住宅
老人福祉センター
保健センター
スポーツ施設
体育館・武道館等
保養施設
温泉センター等
農業開発研修センター・物産館
川辺清掃センター
火葬場・教職員住宅
施設普通財産
道路・橋梁・トンネル・港湾・上下水道（管渠）</t>
  </si>
  <si>
    <t>(1) 公共施設等の適正配置と総量縮減
建替え適正配置など
解体など
(2) 公共施設等の長寿命化と安全性の確保
点検診断等
建物劣化調査を実施
橋梁　定期点検、劣化調査を実施
公園　定期点検、劣化調査を実施
(3) 公共施設等の効率的な管理運営
有効活用 ・教職員住宅の公営住宅への転用・貸付
・廃校施設の活用
・未利用財産の貸付、転用等
民間活力の導入 集会施設等を中心に、指定管理委託を行っています。</t>
  </si>
  <si>
    <t>総人口は６～７％減で推移し、４０年間で約１．１万人のの減少を見込む。
高齢化率は今後１５年間で４０％超へ増加していくが、その後は微減傾向にあり４０年後は現状より減少すると見込む</t>
  </si>
  <si>
    <t>公共建築物１６８施設
（インフラ）
一般道路→実延長：556,846ｍ
自転車歩行者道路→実延長：31,944ｍ
農道→実延長：68,217ｍ
林道→実延長：132,944ｍ
橋梁（一般道路）→実延長：4,908ｍ
15ｍ以上：204本、15ｍ未満：85本
橋梁（農林道）→実延長：627ｍ
15ｍ以上：15本、15ｍ未満：10本）
上水道→360,676ｍ
下水道→56,255ｍ</t>
    <rPh sb="0" eb="2">
      <t>コウキョウ</t>
    </rPh>
    <rPh sb="2" eb="5">
      <t>ケンチクブツ</t>
    </rPh>
    <rPh sb="8" eb="10">
      <t>シセツ</t>
    </rPh>
    <rPh sb="18" eb="20">
      <t>イッパン</t>
    </rPh>
    <rPh sb="20" eb="22">
      <t>ドウロ</t>
    </rPh>
    <rPh sb="23" eb="26">
      <t>ジツエンチョウ</t>
    </rPh>
    <rPh sb="36" eb="39">
      <t>ジテンシャ</t>
    </rPh>
    <rPh sb="39" eb="42">
      <t>ホコウシャ</t>
    </rPh>
    <rPh sb="42" eb="44">
      <t>ドウロ</t>
    </rPh>
    <rPh sb="45" eb="48">
      <t>ジツエンチョウ</t>
    </rPh>
    <rPh sb="57" eb="59">
      <t>ノウドウ</t>
    </rPh>
    <rPh sb="60" eb="63">
      <t>ジツエンチョウ</t>
    </rPh>
    <rPh sb="72" eb="74">
      <t>リンドウ</t>
    </rPh>
    <rPh sb="74" eb="78">
      <t>ヤジルシジツエンチョウ</t>
    </rPh>
    <rPh sb="91" eb="93">
      <t>イッパン</t>
    </rPh>
    <rPh sb="93" eb="95">
      <t>ドウロ</t>
    </rPh>
    <rPh sb="97" eb="100">
      <t>ジツエンチョウ</t>
    </rPh>
    <rPh sb="111" eb="113">
      <t>イジョウ</t>
    </rPh>
    <rPh sb="117" eb="118">
      <t>ホン</t>
    </rPh>
    <rPh sb="122" eb="124">
      <t>ミマン</t>
    </rPh>
    <rPh sb="127" eb="128">
      <t>ホン</t>
    </rPh>
    <rPh sb="129" eb="131">
      <t>キョウリョウ</t>
    </rPh>
    <rPh sb="132" eb="134">
      <t>ノウリン</t>
    </rPh>
    <rPh sb="134" eb="135">
      <t>ミチ</t>
    </rPh>
    <rPh sb="137" eb="140">
      <t>ジツエンチョウ</t>
    </rPh>
    <rPh sb="149" eb="151">
      <t>イジョウ</t>
    </rPh>
    <rPh sb="154" eb="155">
      <t>ホン</t>
    </rPh>
    <rPh sb="159" eb="161">
      <t>ミマン</t>
    </rPh>
    <rPh sb="164" eb="165">
      <t>ホン</t>
    </rPh>
    <rPh sb="167" eb="168">
      <t>ウエ</t>
    </rPh>
    <rPh sb="168" eb="170">
      <t>スイドウ</t>
    </rPh>
    <rPh sb="180" eb="181">
      <t>シタ</t>
    </rPh>
    <rPh sb="181" eb="183">
      <t>スイドウ</t>
    </rPh>
    <phoneticPr fontId="5"/>
  </si>
  <si>
    <t>市の人口は35年前と比較して約35％減少しており、今後も人口減少が避けられない状況にあるなか、保有する公共施設等にも利用度の低下がみられ、かつ市町村合併後、積極的な施設の統廃合がなされていないこともあり、他の地方公共団体と比較しても過剰な規模の公共施設等を保有している状態にあります。また、財政状況については、人口減少や合併特例措置の終了などにより、歳入の約３割を占めている地方交付税が年々減少するなど、依然として厳しい見通しにあります。
    高齢化の進行などに起因した社会保障費の増加や、施設老朽化に伴う維持補修費が伸びる一方、人口減少などによる自主財源の縮小は避けられず、継続的な行財政改革が必要となっており、特に、公共施設等の適正な管理は今後の財政運営に影響する大きな課題となっています。</t>
  </si>
  <si>
    <t>【公共建築物】
１０年間の経費の見込み１６８億円
【インフラ】
１０年間の経費の見込み２５６億円</t>
  </si>
  <si>
    <t>【公共建築物】
１０年間の経費の見込み１１６億円
【インフラ】
１０年間の経費の見込み６５億円</t>
  </si>
  <si>
    <t>【公共建築物】
１０年間の対策の効果額５２億円
【インフラ】
１０年間の対策の効果額１９１億円</t>
  </si>
  <si>
    <t>総合的かつ計画的な公共施設の管理を実現するため、庁内組織を形成し、全庁的な取組として「公共施設マネジメント」を推進します。
点検・維持管理結果を含めた公共施設等に関する情報をデータとして一元的に管理し、ライフサイクルコストを意識しながら、適正な維持管理や計画的な改修・更新などに役立てていきます。
また、本計画を具現化するための各分野における個別施設計画（長寿命化計画）等については、本計画との整合を図ることとし、必要に応じて見直し・改訂を行います。</t>
  </si>
  <si>
    <t xml:space="preserve">保有資産が抱える課題を公共部門がすべて対応するには限界があるため、地域活性化や雇用の確保の視点に配慮しながら、可能な範囲において官民連携（ＰＰＰ ）の考え方による民間活力の導入を図ります。
「民でできることは民で」を基本とし、様々な官民連携の手法の中から最適な手法を選択し、民間のノウハウを導入することで、市民サービスの向上と効率的な管理運営を図ります。
</t>
  </si>
  <si>
    <t>施設管理者による「日常点検」「法令等に基づく定期点検」「災害や事故発生時に行う緊急点検」の３種類の点検を実施して行くとともに、保全の優先度を判断するために劣化度調査を実施していきます</t>
    <rPh sb="0" eb="2">
      <t>シセツ</t>
    </rPh>
    <rPh sb="2" eb="5">
      <t>カンリシャ</t>
    </rPh>
    <rPh sb="9" eb="11">
      <t>ニチジョウ</t>
    </rPh>
    <rPh sb="11" eb="13">
      <t>テンケン</t>
    </rPh>
    <rPh sb="15" eb="17">
      <t>ホウレイ</t>
    </rPh>
    <rPh sb="17" eb="18">
      <t>トウ</t>
    </rPh>
    <rPh sb="19" eb="20">
      <t>モト</t>
    </rPh>
    <rPh sb="22" eb="24">
      <t>テイキ</t>
    </rPh>
    <rPh sb="24" eb="26">
      <t>テンケン</t>
    </rPh>
    <rPh sb="28" eb="30">
      <t>サイガイ</t>
    </rPh>
    <rPh sb="31" eb="33">
      <t>ジコ</t>
    </rPh>
    <rPh sb="33" eb="36">
      <t>ハッセイジ</t>
    </rPh>
    <rPh sb="37" eb="38">
      <t>オコナ</t>
    </rPh>
    <rPh sb="39" eb="41">
      <t>キンキュウ</t>
    </rPh>
    <rPh sb="41" eb="43">
      <t>テンケン</t>
    </rPh>
    <rPh sb="45" eb="48">
      <t>サンシュルイ</t>
    </rPh>
    <rPh sb="49" eb="51">
      <t>テンケン</t>
    </rPh>
    <rPh sb="52" eb="54">
      <t>ジッシ</t>
    </rPh>
    <rPh sb="56" eb="57">
      <t>イ</t>
    </rPh>
    <rPh sb="63" eb="65">
      <t>ホゼン</t>
    </rPh>
    <rPh sb="66" eb="69">
      <t>ユウセンド</t>
    </rPh>
    <rPh sb="70" eb="72">
      <t>ハンダン</t>
    </rPh>
    <rPh sb="77" eb="80">
      <t>レッカド</t>
    </rPh>
    <rPh sb="80" eb="82">
      <t>チョウサ</t>
    </rPh>
    <rPh sb="83" eb="85">
      <t>ジッシ</t>
    </rPh>
    <phoneticPr fontId="5"/>
  </si>
  <si>
    <t>公共施設等の維持管理・修繕については、「事後保全型管理」から「予防保全型管理」を基本とする手法を行う。大規模改修や更新については、他施設との統廃合や集約化、廃止なども含めて施設の活用方針を十分に協議したうえで計画し財政負担の平準化を図ります</t>
    <rPh sb="0" eb="2">
      <t>コウキョウ</t>
    </rPh>
    <rPh sb="2" eb="4">
      <t>シセツ</t>
    </rPh>
    <rPh sb="4" eb="5">
      <t>トウ</t>
    </rPh>
    <rPh sb="6" eb="10">
      <t>イジカンリ</t>
    </rPh>
    <rPh sb="11" eb="13">
      <t>シュウゼン</t>
    </rPh>
    <rPh sb="20" eb="22">
      <t>ジゴ</t>
    </rPh>
    <rPh sb="22" eb="24">
      <t>ホゼン</t>
    </rPh>
    <rPh sb="24" eb="25">
      <t>ガタ</t>
    </rPh>
    <rPh sb="25" eb="27">
      <t>カンリ</t>
    </rPh>
    <rPh sb="31" eb="33">
      <t>ヨボウ</t>
    </rPh>
    <rPh sb="33" eb="35">
      <t>ホゼン</t>
    </rPh>
    <rPh sb="35" eb="36">
      <t>ガタ</t>
    </rPh>
    <rPh sb="36" eb="38">
      <t>カンリ</t>
    </rPh>
    <rPh sb="40" eb="42">
      <t>キホン</t>
    </rPh>
    <rPh sb="45" eb="47">
      <t>シュホウ</t>
    </rPh>
    <rPh sb="48" eb="49">
      <t>オコナ</t>
    </rPh>
    <rPh sb="51" eb="54">
      <t>ダイキボ</t>
    </rPh>
    <rPh sb="54" eb="56">
      <t>カイシュウ</t>
    </rPh>
    <rPh sb="57" eb="59">
      <t>コウシン</t>
    </rPh>
    <rPh sb="65" eb="68">
      <t>ホカシセツ</t>
    </rPh>
    <rPh sb="70" eb="73">
      <t>トウハイゴウ</t>
    </rPh>
    <rPh sb="74" eb="77">
      <t>シュウヤクカ</t>
    </rPh>
    <rPh sb="78" eb="80">
      <t>ハイシ</t>
    </rPh>
    <rPh sb="83" eb="84">
      <t>フク</t>
    </rPh>
    <rPh sb="86" eb="88">
      <t>シセツ</t>
    </rPh>
    <rPh sb="89" eb="91">
      <t>カツヨウ</t>
    </rPh>
    <rPh sb="91" eb="93">
      <t>ホウシン</t>
    </rPh>
    <rPh sb="94" eb="96">
      <t>ジュウブン</t>
    </rPh>
    <rPh sb="97" eb="99">
      <t>キョウギ</t>
    </rPh>
    <rPh sb="104" eb="106">
      <t>ケイカク</t>
    </rPh>
    <rPh sb="107" eb="109">
      <t>ザイセイ</t>
    </rPh>
    <rPh sb="109" eb="111">
      <t>フタン</t>
    </rPh>
    <rPh sb="112" eb="115">
      <t>ヘイジュンカ</t>
    </rPh>
    <rPh sb="116" eb="117">
      <t>ハカ</t>
    </rPh>
    <phoneticPr fontId="5"/>
  </si>
  <si>
    <t>日常点検や定期点検により施設の劣化状況を把握し、予防保全による適切な処置を計画的に実施することで利用者の安全性を確保する</t>
    <rPh sb="0" eb="2">
      <t>ニチジョウ</t>
    </rPh>
    <rPh sb="2" eb="4">
      <t>テンケン</t>
    </rPh>
    <rPh sb="5" eb="7">
      <t>テイキ</t>
    </rPh>
    <rPh sb="7" eb="9">
      <t>テンケン</t>
    </rPh>
    <rPh sb="12" eb="14">
      <t>シセツ</t>
    </rPh>
    <rPh sb="15" eb="17">
      <t>レッカ</t>
    </rPh>
    <rPh sb="17" eb="19">
      <t>ジョウキョウ</t>
    </rPh>
    <rPh sb="20" eb="22">
      <t>ハアク</t>
    </rPh>
    <rPh sb="24" eb="28">
      <t>ヨボウホゼン</t>
    </rPh>
    <rPh sb="31" eb="33">
      <t>テキセツ</t>
    </rPh>
    <rPh sb="34" eb="36">
      <t>ショチ</t>
    </rPh>
    <rPh sb="37" eb="40">
      <t>ケイカクテキ</t>
    </rPh>
    <rPh sb="41" eb="43">
      <t>ジッシ</t>
    </rPh>
    <rPh sb="48" eb="51">
      <t>リヨウシャ</t>
    </rPh>
    <rPh sb="52" eb="55">
      <t>アンゼンセイ</t>
    </rPh>
    <rPh sb="56" eb="58">
      <t>カクホ</t>
    </rPh>
    <phoneticPr fontId="5"/>
  </si>
  <si>
    <t>公共施設の耐震化については、耐用年数や重要性、利用状況、災害時の拠点となっているかなどをもとに総合的に検討し、優先順位をもって計画的に耐震改修工事を実施する</t>
    <rPh sb="0" eb="2">
      <t>コウキョウ</t>
    </rPh>
    <rPh sb="2" eb="4">
      <t>シセツ</t>
    </rPh>
    <rPh sb="5" eb="8">
      <t>タイシンカ</t>
    </rPh>
    <rPh sb="14" eb="16">
      <t>タイヨウ</t>
    </rPh>
    <rPh sb="16" eb="18">
      <t>ネンスウ</t>
    </rPh>
    <rPh sb="19" eb="22">
      <t>ジュウヨウセイ</t>
    </rPh>
    <rPh sb="23" eb="27">
      <t>リヨウジョウキョウ</t>
    </rPh>
    <rPh sb="28" eb="31">
      <t>サイガイジ</t>
    </rPh>
    <rPh sb="32" eb="34">
      <t>キョテン</t>
    </rPh>
    <rPh sb="47" eb="50">
      <t>ソウゴウテキ</t>
    </rPh>
    <rPh sb="51" eb="53">
      <t>ケントウ</t>
    </rPh>
    <rPh sb="55" eb="57">
      <t>ユウセン</t>
    </rPh>
    <rPh sb="57" eb="59">
      <t>ジュンイ</t>
    </rPh>
    <rPh sb="63" eb="66">
      <t>ケイカクテキ</t>
    </rPh>
    <rPh sb="67" eb="69">
      <t>タイシン</t>
    </rPh>
    <rPh sb="69" eb="71">
      <t>カイシュウ</t>
    </rPh>
    <rPh sb="71" eb="73">
      <t>コウジ</t>
    </rPh>
    <rPh sb="74" eb="76">
      <t>ジッシ</t>
    </rPh>
    <phoneticPr fontId="5"/>
  </si>
  <si>
    <t>利用者の安全確保のため適正な点検・維持管理を実施するとともに、計画的な予防的修繕によりライフサイクルコストを縮減し、「公共施設等の長寿命化」を図ります。</t>
  </si>
  <si>
    <t>全ての人にやさしいユニバーサル社会を構築するため、施設の改修等においては、すべての人のニーズに対応しつつ、誰もが利用しやすいユニバーサルデザイン化の実現を目指します</t>
    <rPh sb="0" eb="1">
      <t>スベ</t>
    </rPh>
    <rPh sb="3" eb="4">
      <t>ヒト</t>
    </rPh>
    <rPh sb="15" eb="17">
      <t>シャカイ</t>
    </rPh>
    <rPh sb="18" eb="20">
      <t>コウチク</t>
    </rPh>
    <rPh sb="25" eb="27">
      <t>シセツ</t>
    </rPh>
    <rPh sb="28" eb="31">
      <t>カイシュウトウ</t>
    </rPh>
    <rPh sb="41" eb="42">
      <t>ヒト</t>
    </rPh>
    <rPh sb="47" eb="49">
      <t>タイオウ</t>
    </rPh>
    <rPh sb="53" eb="54">
      <t>ダレ</t>
    </rPh>
    <rPh sb="56" eb="58">
      <t>リヨウ</t>
    </rPh>
    <rPh sb="72" eb="73">
      <t>カ</t>
    </rPh>
    <rPh sb="74" eb="76">
      <t>ジツゲン</t>
    </rPh>
    <rPh sb="77" eb="79">
      <t>メザ</t>
    </rPh>
    <phoneticPr fontId="5"/>
  </si>
  <si>
    <t>公共施設等の大規模改修や更新にあたっては、脱炭素化社会の実現に向けて「伊佐市地球温暖化対策実行計画」に基づき、再生可能エネルギーの導入や消費エネルギーの省力化など、脱炭素化に向けた取り組みを推進します。</t>
  </si>
  <si>
    <t>人口減少や少子高齢化等に伴う利用環境の変化を踏まえ、施設の複合化や用途変更、統廃合等を推進することにより、「保有施設の適正配置」に取り組みます。
  また、今後限られた予算の中で、現在保有するすべての公共施設等を維持管理・更新していくことは難しい状況にあるため、「施設総量の縮減」に取り組みます。</t>
  </si>
  <si>
    <t>③トータルコストの縮減について
維持更新費用を４０年間で５０％減
・施設の複合化や用途変更、統廃合等を推進し、施設総量の縮減に取り組む
・予防保全型管理や状態監視保全を基本とする長寿命化を図る
・設に関する情報を一元的に管理し適正な維持管理や計画的な改修・更新に役立てる</t>
  </si>
  <si>
    <t>有形固定資産減価償却率の推移
本市の平成27年度から令和元年度における減価償却率は、年々上昇しており、老朽化が進行しています。今後、更新が必要な施設に対して計画的に投資ができるように、施設の総量縮減を推進していくなどの対策が必要です。</t>
  </si>
  <si>
    <t>遊休資産について、将来計画がある場合を除き、原則的に売却・譲渡を進めます。
また売却・譲渡が困難な場合、老朽度合の高い公共建築物は解体・撤去し、管理費用の縮減を図ります。</t>
  </si>
  <si>
    <t>本計画の実効性を確保するため、本計画を踏まえた公共施設等の個別施設計画（長寿命化計画）を策定しています。また同時に、全庁的な公共施設等の適正な配置を検討しながら、全体的な調整を図ることとします。</t>
  </si>
  <si>
    <t>適宜評価を実施するとともに、本計画及び個別施設計画の弾力性を確保するために、国の制度改正や社会情勢の変化などを踏まえ、状況に応じた見直しを行うものとします。</t>
  </si>
  <si>
    <t>公共施設等の管理に関する基本的な方針（基本方針、実施方針）を踏まえ、施設類型ごとの方針を示す。
行政系施設
社会教育系施設
保健・福祉施設
市民文化系施設
学校教育系施設
子育て支援施設
公営住宅
スポーツ・レクリエーション系施設
公園
産業系施設
下水道施設
供給処理施設
その他
普通財産</t>
  </si>
  <si>
    <t>(1) 公共施設等の適正配置と総量縮減
建替え適正配置など
解体など
(2) 公共施設等の長寿命化と安全性の確保
点検診断等
建物劣化調査を実施
橋梁　定期点検、劣化調査を実施
公園　定期点検、劣化調査を実施
(3) 公共施設等の効率的な管理運営
有効活用 ・教職員住宅の公営住宅への転用・貸付
・廃校施設の活用
・未利用財産の貸付、転用等
民間活力の導入 集会施設等を中心に、指定管理委託を行っています。</t>
  </si>
  <si>
    <t>総人口については、令和７年度までは、緩やかに増加し、その後、年代別人口については、年少人口及び生産人口が減少、高齢人口が増加する見通しである。</t>
    <rPh sb="0" eb="3">
      <t>ソウジンコウ</t>
    </rPh>
    <rPh sb="9" eb="11">
      <t>レイワ</t>
    </rPh>
    <rPh sb="12" eb="14">
      <t>ネンド</t>
    </rPh>
    <rPh sb="18" eb="19">
      <t>ユル</t>
    </rPh>
    <rPh sb="22" eb="24">
      <t>ゾウカ</t>
    </rPh>
    <rPh sb="28" eb="29">
      <t>ゴ</t>
    </rPh>
    <rPh sb="30" eb="33">
      <t>ネンダイベツ</t>
    </rPh>
    <rPh sb="33" eb="35">
      <t>ジンコウ</t>
    </rPh>
    <rPh sb="41" eb="43">
      <t>ネンショウ</t>
    </rPh>
    <rPh sb="43" eb="45">
      <t>ジンコウ</t>
    </rPh>
    <rPh sb="45" eb="46">
      <t>オヨ</t>
    </rPh>
    <rPh sb="47" eb="49">
      <t>セイサン</t>
    </rPh>
    <rPh sb="49" eb="51">
      <t>ジンコウ</t>
    </rPh>
    <rPh sb="52" eb="54">
      <t>ゲンショウ</t>
    </rPh>
    <rPh sb="55" eb="57">
      <t>コウレイ</t>
    </rPh>
    <rPh sb="57" eb="59">
      <t>ジンコウ</t>
    </rPh>
    <rPh sb="60" eb="62">
      <t>ゾウカ</t>
    </rPh>
    <rPh sb="64" eb="66">
      <t>ミトオ</t>
    </rPh>
    <phoneticPr fontId="5"/>
  </si>
  <si>
    <t>【公共施設】（R3.3.31現在）
学校教育系施設　291棟　108,378.39㎡
市営住宅　234棟　86,384.84㎡
行政系施設　94棟　22,908.37㎡
スポーツレクリエーション系　94棟　20,319.62㎡
市民文化系施設　39棟　18,258.57㎡
供給処理施設　15棟　11,131.45㎡
産業系施設　34棟　7,217.62㎡
保健・福祉施設　18棟　7,456.11㎡
その他　85棟　9,835.21㎡
子育て支援施設　26棟　5,666.05㎡
公園　65棟　1,840.04㎡
医療施設　2棟　284.92㎡</t>
    <rPh sb="1" eb="3">
      <t>コウキョウ</t>
    </rPh>
    <rPh sb="3" eb="5">
      <t>シセツ</t>
    </rPh>
    <rPh sb="14" eb="16">
      <t>ゲンザイ</t>
    </rPh>
    <rPh sb="18" eb="20">
      <t>ガッコウ</t>
    </rPh>
    <rPh sb="20" eb="22">
      <t>キョウイク</t>
    </rPh>
    <rPh sb="22" eb="23">
      <t>ケイ</t>
    </rPh>
    <rPh sb="23" eb="25">
      <t>シセツ</t>
    </rPh>
    <rPh sb="29" eb="30">
      <t>ムネ</t>
    </rPh>
    <rPh sb="43" eb="45">
      <t>シエイ</t>
    </rPh>
    <rPh sb="45" eb="47">
      <t>ジュウタク</t>
    </rPh>
    <rPh sb="51" eb="52">
      <t>ムネ</t>
    </rPh>
    <rPh sb="64" eb="66">
      <t>ギョウセイ</t>
    </rPh>
    <rPh sb="66" eb="67">
      <t>ケイ</t>
    </rPh>
    <rPh sb="67" eb="69">
      <t>シセツ</t>
    </rPh>
    <rPh sb="72" eb="73">
      <t>ムネ</t>
    </rPh>
    <rPh sb="97" eb="98">
      <t>ケイ</t>
    </rPh>
    <rPh sb="101" eb="102">
      <t>ムネ</t>
    </rPh>
    <rPh sb="114" eb="116">
      <t>シミン</t>
    </rPh>
    <rPh sb="116" eb="118">
      <t>ブンカ</t>
    </rPh>
    <rPh sb="118" eb="119">
      <t>ケイ</t>
    </rPh>
    <rPh sb="119" eb="121">
      <t>シセツ</t>
    </rPh>
    <rPh sb="124" eb="125">
      <t>ムネ</t>
    </rPh>
    <rPh sb="137" eb="139">
      <t>キョウキュウ</t>
    </rPh>
    <rPh sb="139" eb="141">
      <t>ショリ</t>
    </rPh>
    <rPh sb="141" eb="143">
      <t>シセツ</t>
    </rPh>
    <rPh sb="146" eb="147">
      <t>ムネ</t>
    </rPh>
    <rPh sb="159" eb="161">
      <t>サンギョウ</t>
    </rPh>
    <rPh sb="161" eb="162">
      <t>ケイ</t>
    </rPh>
    <rPh sb="162" eb="164">
      <t>シセツ</t>
    </rPh>
    <rPh sb="167" eb="168">
      <t>ムネ</t>
    </rPh>
    <rPh sb="179" eb="181">
      <t>ホケン</t>
    </rPh>
    <rPh sb="182" eb="184">
      <t>フクシ</t>
    </rPh>
    <rPh sb="184" eb="186">
      <t>シセツ</t>
    </rPh>
    <rPh sb="189" eb="190">
      <t>ムネ</t>
    </rPh>
    <rPh sb="203" eb="204">
      <t>タ</t>
    </rPh>
    <rPh sb="207" eb="208">
      <t>ムネ</t>
    </rPh>
    <rPh sb="219" eb="221">
      <t>コソダ</t>
    </rPh>
    <rPh sb="222" eb="224">
      <t>シエン</t>
    </rPh>
    <rPh sb="224" eb="226">
      <t>シセツ</t>
    </rPh>
    <rPh sb="229" eb="230">
      <t>ムネ</t>
    </rPh>
    <rPh sb="241" eb="243">
      <t>コウエン</t>
    </rPh>
    <rPh sb="246" eb="247">
      <t>ムネ</t>
    </rPh>
    <rPh sb="258" eb="260">
      <t>イリョウ</t>
    </rPh>
    <rPh sb="260" eb="262">
      <t>シセツ</t>
    </rPh>
    <rPh sb="264" eb="265">
      <t>ムネ</t>
    </rPh>
    <phoneticPr fontId="5"/>
  </si>
  <si>
    <t>保有施設の多くが、昭和40年代から50年代後半にかけて整備されたものが多く、建物全体の50％が築30年以上経過していることから、今後、老朽化進行とともに巨額の更新費用の発生が見込まれる。</t>
    <rPh sb="0" eb="2">
      <t>ホユウ</t>
    </rPh>
    <rPh sb="2" eb="4">
      <t>シセツ</t>
    </rPh>
    <rPh sb="5" eb="6">
      <t>オオ</t>
    </rPh>
    <rPh sb="9" eb="11">
      <t>ショウワ</t>
    </rPh>
    <rPh sb="13" eb="14">
      <t>ネン</t>
    </rPh>
    <rPh sb="14" eb="15">
      <t>ダイ</t>
    </rPh>
    <rPh sb="19" eb="20">
      <t>ネン</t>
    </rPh>
    <rPh sb="20" eb="21">
      <t>ダイ</t>
    </rPh>
    <rPh sb="21" eb="23">
      <t>コウハン</t>
    </rPh>
    <rPh sb="27" eb="29">
      <t>セイビ</t>
    </rPh>
    <rPh sb="35" eb="36">
      <t>オオ</t>
    </rPh>
    <rPh sb="38" eb="40">
      <t>タテモノ</t>
    </rPh>
    <rPh sb="40" eb="42">
      <t>ゼンタイ</t>
    </rPh>
    <rPh sb="47" eb="48">
      <t>チク</t>
    </rPh>
    <rPh sb="50" eb="51">
      <t>ネン</t>
    </rPh>
    <rPh sb="51" eb="53">
      <t>イジョウ</t>
    </rPh>
    <rPh sb="53" eb="55">
      <t>ケイカ</t>
    </rPh>
    <rPh sb="64" eb="66">
      <t>コンゴ</t>
    </rPh>
    <rPh sb="67" eb="70">
      <t>ロウキュウカ</t>
    </rPh>
    <rPh sb="70" eb="72">
      <t>シンコウ</t>
    </rPh>
    <rPh sb="76" eb="78">
      <t>キョガク</t>
    </rPh>
    <rPh sb="79" eb="81">
      <t>コウシン</t>
    </rPh>
    <rPh sb="81" eb="83">
      <t>ヒヨウ</t>
    </rPh>
    <rPh sb="84" eb="86">
      <t>ハッセイ</t>
    </rPh>
    <rPh sb="87" eb="89">
      <t>ミコ</t>
    </rPh>
    <phoneticPr fontId="5"/>
  </si>
  <si>
    <t>【公共施設】
今後40年間にかかる改修費用535.4億円、建替え費用656.8億円。１年間あたりの整備額29.8億円。</t>
    <rPh sb="1" eb="3">
      <t>コウキョウ</t>
    </rPh>
    <rPh sb="3" eb="5">
      <t>シセツ</t>
    </rPh>
    <rPh sb="7" eb="9">
      <t>コンゴ</t>
    </rPh>
    <rPh sb="11" eb="12">
      <t>ネン</t>
    </rPh>
    <rPh sb="12" eb="13">
      <t>カン</t>
    </rPh>
    <rPh sb="17" eb="19">
      <t>カイシュウ</t>
    </rPh>
    <rPh sb="19" eb="21">
      <t>ヒヨウ</t>
    </rPh>
    <rPh sb="26" eb="28">
      <t>オクエン</t>
    </rPh>
    <rPh sb="29" eb="31">
      <t>タテカ</t>
    </rPh>
    <rPh sb="32" eb="34">
      <t>ヒヨウ</t>
    </rPh>
    <rPh sb="39" eb="40">
      <t>オク</t>
    </rPh>
    <rPh sb="40" eb="41">
      <t>エン</t>
    </rPh>
    <rPh sb="43" eb="45">
      <t>ネンカン</t>
    </rPh>
    <rPh sb="49" eb="51">
      <t>セイビ</t>
    </rPh>
    <rPh sb="51" eb="52">
      <t>ガク</t>
    </rPh>
    <rPh sb="56" eb="58">
      <t>オクエン</t>
    </rPh>
    <phoneticPr fontId="5"/>
  </si>
  <si>
    <t>【公共施設】
今後40年間にかかる改修費用656.8億円、建替え費用375.7億円。１年間あたりの整備額24.6億円。</t>
    <rPh sb="1" eb="3">
      <t>コウキョウ</t>
    </rPh>
    <rPh sb="3" eb="5">
      <t>シセツ</t>
    </rPh>
    <rPh sb="7" eb="9">
      <t>コンゴ</t>
    </rPh>
    <rPh sb="11" eb="13">
      <t>ネンカン</t>
    </rPh>
    <rPh sb="17" eb="19">
      <t>カイシュウ</t>
    </rPh>
    <rPh sb="19" eb="21">
      <t>ヒヨウ</t>
    </rPh>
    <rPh sb="26" eb="28">
      <t>オクエン</t>
    </rPh>
    <rPh sb="29" eb="31">
      <t>タテカ</t>
    </rPh>
    <rPh sb="32" eb="34">
      <t>ヒヨウ</t>
    </rPh>
    <rPh sb="39" eb="41">
      <t>オクエン</t>
    </rPh>
    <rPh sb="43" eb="45">
      <t>ネンカン</t>
    </rPh>
    <rPh sb="49" eb="51">
      <t>セイビ</t>
    </rPh>
    <rPh sb="51" eb="52">
      <t>ガク</t>
    </rPh>
    <rPh sb="56" eb="58">
      <t>オクエン</t>
    </rPh>
    <phoneticPr fontId="5"/>
  </si>
  <si>
    <t>建て替え時期を60年から70年に、大規模改修時期を30年から35年に見直すと仮定</t>
    <rPh sb="0" eb="1">
      <t>タ</t>
    </rPh>
    <rPh sb="2" eb="3">
      <t>カ</t>
    </rPh>
    <rPh sb="4" eb="6">
      <t>ジキ</t>
    </rPh>
    <rPh sb="9" eb="10">
      <t>ネン</t>
    </rPh>
    <rPh sb="14" eb="15">
      <t>ネン</t>
    </rPh>
    <rPh sb="17" eb="20">
      <t>ダイキボ</t>
    </rPh>
    <rPh sb="20" eb="22">
      <t>カイシュウ</t>
    </rPh>
    <rPh sb="22" eb="24">
      <t>ジキ</t>
    </rPh>
    <rPh sb="27" eb="28">
      <t>ネン</t>
    </rPh>
    <rPh sb="32" eb="33">
      <t>ネン</t>
    </rPh>
    <rPh sb="34" eb="36">
      <t>ミナオ</t>
    </rPh>
    <rPh sb="38" eb="40">
      <t>カテイ</t>
    </rPh>
    <phoneticPr fontId="5"/>
  </si>
  <si>
    <t>本計画の取組を推進するため、「姶良市公共施設マネジメント戦略会議」を十分に活用し、全庁的かつ横断的に行う。</t>
    <rPh sb="0" eb="1">
      <t>ホン</t>
    </rPh>
    <rPh sb="1" eb="3">
      <t>ケイカク</t>
    </rPh>
    <rPh sb="4" eb="6">
      <t>トリクミ</t>
    </rPh>
    <rPh sb="7" eb="9">
      <t>スイシン</t>
    </rPh>
    <rPh sb="15" eb="17">
      <t>アイラ</t>
    </rPh>
    <rPh sb="17" eb="18">
      <t>シ</t>
    </rPh>
    <rPh sb="18" eb="20">
      <t>コウキョウ</t>
    </rPh>
    <rPh sb="20" eb="22">
      <t>シセツ</t>
    </rPh>
    <rPh sb="28" eb="30">
      <t>センリャク</t>
    </rPh>
    <rPh sb="30" eb="32">
      <t>カイギ</t>
    </rPh>
    <rPh sb="34" eb="36">
      <t>ジュウブン</t>
    </rPh>
    <rPh sb="37" eb="39">
      <t>カツヨウ</t>
    </rPh>
    <rPh sb="41" eb="44">
      <t>ゼンチョウテキ</t>
    </rPh>
    <rPh sb="46" eb="49">
      <t>オウダンテキ</t>
    </rPh>
    <rPh sb="50" eb="51">
      <t>オコナ</t>
    </rPh>
    <phoneticPr fontId="5"/>
  </si>
  <si>
    <t>事後保全による修繕ではなく、不具合が生じる前に計画的に点検や診断を行う予防保全に努め、施設の長寿命化を図り、施設にかかるトータルコストを縮減していく。</t>
    <rPh sb="0" eb="2">
      <t>ジゴ</t>
    </rPh>
    <rPh sb="2" eb="4">
      <t>ホゼン</t>
    </rPh>
    <rPh sb="7" eb="9">
      <t>シュウゼン</t>
    </rPh>
    <rPh sb="14" eb="17">
      <t>フグアイ</t>
    </rPh>
    <rPh sb="18" eb="19">
      <t>ショウ</t>
    </rPh>
    <rPh sb="21" eb="22">
      <t>マエ</t>
    </rPh>
    <rPh sb="23" eb="25">
      <t>ケイカク</t>
    </rPh>
    <rPh sb="25" eb="26">
      <t>テキ</t>
    </rPh>
    <rPh sb="27" eb="29">
      <t>テンケン</t>
    </rPh>
    <rPh sb="30" eb="32">
      <t>シンダン</t>
    </rPh>
    <rPh sb="33" eb="34">
      <t>オコナ</t>
    </rPh>
    <rPh sb="35" eb="37">
      <t>ヨボウ</t>
    </rPh>
    <rPh sb="37" eb="39">
      <t>ホゼン</t>
    </rPh>
    <rPh sb="40" eb="41">
      <t>ツト</t>
    </rPh>
    <rPh sb="43" eb="45">
      <t>シセツ</t>
    </rPh>
    <rPh sb="46" eb="50">
      <t>チョウジュミョウカ</t>
    </rPh>
    <rPh sb="51" eb="52">
      <t>ハカ</t>
    </rPh>
    <rPh sb="54" eb="56">
      <t>シセツ</t>
    </rPh>
    <rPh sb="68" eb="70">
      <t>シュクゲン</t>
    </rPh>
    <phoneticPr fontId="5"/>
  </si>
  <si>
    <t>計画的に点検や診断を実施し、維持管理、修繕を行うことで、トータルコストの縮減、平準化を図る。更新等については、今後の複合化・集約化・廃止などの方向性を踏まえ、必要な公共公共施設等のみを対象とする。</t>
    <rPh sb="0" eb="2">
      <t>ケイカク</t>
    </rPh>
    <rPh sb="2" eb="3">
      <t>テキ</t>
    </rPh>
    <rPh sb="4" eb="6">
      <t>テンケン</t>
    </rPh>
    <rPh sb="7" eb="9">
      <t>シンダン</t>
    </rPh>
    <rPh sb="10" eb="12">
      <t>ジッシ</t>
    </rPh>
    <rPh sb="14" eb="16">
      <t>イジ</t>
    </rPh>
    <rPh sb="16" eb="18">
      <t>カンリ</t>
    </rPh>
    <rPh sb="19" eb="21">
      <t>シュウゼン</t>
    </rPh>
    <rPh sb="22" eb="23">
      <t>オコナ</t>
    </rPh>
    <rPh sb="36" eb="38">
      <t>シュクゲン</t>
    </rPh>
    <rPh sb="39" eb="42">
      <t>ヘイジュンカ</t>
    </rPh>
    <rPh sb="43" eb="44">
      <t>ハカ</t>
    </rPh>
    <rPh sb="46" eb="48">
      <t>コウシン</t>
    </rPh>
    <rPh sb="48" eb="49">
      <t>トウ</t>
    </rPh>
    <rPh sb="55" eb="57">
      <t>コンゴ</t>
    </rPh>
    <rPh sb="58" eb="61">
      <t>フクゴウカ</t>
    </rPh>
    <rPh sb="62" eb="65">
      <t>シュウヤクカ</t>
    </rPh>
    <rPh sb="66" eb="68">
      <t>ハイシ</t>
    </rPh>
    <rPh sb="71" eb="74">
      <t>ホウコウセイ</t>
    </rPh>
    <rPh sb="75" eb="76">
      <t>フ</t>
    </rPh>
    <rPh sb="79" eb="81">
      <t>ヒツヨウ</t>
    </rPh>
    <rPh sb="82" eb="84">
      <t>コウキョウ</t>
    </rPh>
    <rPh sb="84" eb="86">
      <t>コウキョウ</t>
    </rPh>
    <rPh sb="86" eb="88">
      <t>シセツ</t>
    </rPh>
    <rPh sb="88" eb="89">
      <t>トウ</t>
    </rPh>
    <rPh sb="92" eb="94">
      <t>タイショウ</t>
    </rPh>
    <phoneticPr fontId="5"/>
  </si>
  <si>
    <t>点検・診断等の結果、施設の利用に関して危険度が高いと判断された場合は、原則として危険の除去を行い安全確保に努める。また、将来にわたり利活用が見込まれない施設等において危険度が高いと判断さえた場合は、解体等を推進し安全確保に努める。</t>
    <rPh sb="0" eb="2">
      <t>テンケン</t>
    </rPh>
    <rPh sb="3" eb="5">
      <t>シンダン</t>
    </rPh>
    <rPh sb="5" eb="6">
      <t>トウ</t>
    </rPh>
    <rPh sb="7" eb="9">
      <t>ケッカ</t>
    </rPh>
    <rPh sb="10" eb="12">
      <t>シセツ</t>
    </rPh>
    <rPh sb="13" eb="15">
      <t>リヨウ</t>
    </rPh>
    <rPh sb="16" eb="17">
      <t>カン</t>
    </rPh>
    <rPh sb="19" eb="22">
      <t>キケンド</t>
    </rPh>
    <rPh sb="23" eb="24">
      <t>タカ</t>
    </rPh>
    <rPh sb="26" eb="28">
      <t>ハンダン</t>
    </rPh>
    <rPh sb="31" eb="33">
      <t>バアイ</t>
    </rPh>
    <rPh sb="35" eb="37">
      <t>ゲンソク</t>
    </rPh>
    <rPh sb="40" eb="42">
      <t>キケン</t>
    </rPh>
    <rPh sb="43" eb="45">
      <t>ジョキョ</t>
    </rPh>
    <rPh sb="46" eb="47">
      <t>オコナ</t>
    </rPh>
    <rPh sb="48" eb="50">
      <t>アンゼン</t>
    </rPh>
    <rPh sb="50" eb="52">
      <t>カクホ</t>
    </rPh>
    <rPh sb="53" eb="54">
      <t>ツト</t>
    </rPh>
    <rPh sb="60" eb="62">
      <t>ショウライ</t>
    </rPh>
    <rPh sb="66" eb="69">
      <t>リカツヨウ</t>
    </rPh>
    <rPh sb="70" eb="72">
      <t>ミコ</t>
    </rPh>
    <rPh sb="76" eb="78">
      <t>シセツ</t>
    </rPh>
    <rPh sb="78" eb="79">
      <t>トウ</t>
    </rPh>
    <rPh sb="83" eb="86">
      <t>キケンド</t>
    </rPh>
    <rPh sb="87" eb="88">
      <t>タカ</t>
    </rPh>
    <rPh sb="90" eb="92">
      <t>ハンダン</t>
    </rPh>
    <rPh sb="95" eb="97">
      <t>バアイ</t>
    </rPh>
    <rPh sb="99" eb="101">
      <t>カイタイ</t>
    </rPh>
    <rPh sb="101" eb="102">
      <t>トウ</t>
    </rPh>
    <rPh sb="103" eb="105">
      <t>スイシン</t>
    </rPh>
    <rPh sb="106" eb="108">
      <t>アンゼン</t>
    </rPh>
    <rPh sb="108" eb="110">
      <t>カクホ</t>
    </rPh>
    <rPh sb="111" eb="112">
      <t>ツト</t>
    </rPh>
    <phoneticPr fontId="5"/>
  </si>
  <si>
    <t>公共建築物のうち、耐震化が必要な施設については、安全性の確保を優先させ、施設の在り方を含めて検討する。</t>
    <rPh sb="0" eb="2">
      <t>コウキョウ</t>
    </rPh>
    <rPh sb="2" eb="4">
      <t>ケンチク</t>
    </rPh>
    <rPh sb="4" eb="5">
      <t>ブツ</t>
    </rPh>
    <rPh sb="9" eb="12">
      <t>タイシンカ</t>
    </rPh>
    <rPh sb="13" eb="15">
      <t>ヒツヨウ</t>
    </rPh>
    <rPh sb="16" eb="18">
      <t>シセツ</t>
    </rPh>
    <rPh sb="24" eb="27">
      <t>アンゼンセイ</t>
    </rPh>
    <rPh sb="28" eb="30">
      <t>カクホ</t>
    </rPh>
    <rPh sb="31" eb="33">
      <t>ユウセン</t>
    </rPh>
    <rPh sb="36" eb="38">
      <t>シセツ</t>
    </rPh>
    <rPh sb="39" eb="40">
      <t>ア</t>
    </rPh>
    <rPh sb="41" eb="42">
      <t>カタ</t>
    </rPh>
    <rPh sb="43" eb="44">
      <t>フク</t>
    </rPh>
    <rPh sb="46" eb="48">
      <t>ケントウ</t>
    </rPh>
    <phoneticPr fontId="5"/>
  </si>
  <si>
    <t>既に策定済の個別の長寿命化計画については、本計画に準じて継続的に見直しを行いながら施設の長寿命化を図る。その他の施設については、本計画に準じたうえで必要に応じて策定する。</t>
    <rPh sb="0" eb="1">
      <t>スデ</t>
    </rPh>
    <rPh sb="2" eb="4">
      <t>サクテイ</t>
    </rPh>
    <rPh sb="4" eb="5">
      <t>スミ</t>
    </rPh>
    <rPh sb="6" eb="8">
      <t>コベツ</t>
    </rPh>
    <rPh sb="9" eb="13">
      <t>チョウジュミョウカ</t>
    </rPh>
    <rPh sb="13" eb="15">
      <t>ケイカク</t>
    </rPh>
    <rPh sb="21" eb="22">
      <t>ホン</t>
    </rPh>
    <rPh sb="22" eb="24">
      <t>ケイカク</t>
    </rPh>
    <rPh sb="25" eb="26">
      <t>ジュン</t>
    </rPh>
    <rPh sb="28" eb="31">
      <t>ケイゾクテキ</t>
    </rPh>
    <rPh sb="32" eb="34">
      <t>ミナオ</t>
    </rPh>
    <rPh sb="36" eb="37">
      <t>オコナ</t>
    </rPh>
    <rPh sb="41" eb="43">
      <t>シセツ</t>
    </rPh>
    <rPh sb="44" eb="48">
      <t>チョウジュミョウカ</t>
    </rPh>
    <rPh sb="49" eb="50">
      <t>ハカ</t>
    </rPh>
    <rPh sb="54" eb="55">
      <t>タ</t>
    </rPh>
    <rPh sb="56" eb="58">
      <t>シセツ</t>
    </rPh>
    <rPh sb="64" eb="65">
      <t>ホン</t>
    </rPh>
    <rPh sb="65" eb="67">
      <t>ケイカク</t>
    </rPh>
    <rPh sb="68" eb="69">
      <t>ジュン</t>
    </rPh>
    <rPh sb="74" eb="76">
      <t>ヒツヨウ</t>
    </rPh>
    <rPh sb="77" eb="78">
      <t>オウ</t>
    </rPh>
    <rPh sb="80" eb="82">
      <t>サクテイ</t>
    </rPh>
    <phoneticPr fontId="5"/>
  </si>
  <si>
    <t>新庁舎建設を始め、公共施設の整備にあたっては、再配置モデル事業を推進する上での基本的な考え方に基づき、誰もが利用しやすい施設整備を推進する。</t>
    <rPh sb="0" eb="3">
      <t>シンチョウシャ</t>
    </rPh>
    <rPh sb="3" eb="5">
      <t>ケンセツ</t>
    </rPh>
    <rPh sb="6" eb="7">
      <t>ハジ</t>
    </rPh>
    <rPh sb="9" eb="11">
      <t>コウキョウ</t>
    </rPh>
    <rPh sb="11" eb="13">
      <t>シセツ</t>
    </rPh>
    <rPh sb="14" eb="16">
      <t>セイビ</t>
    </rPh>
    <rPh sb="23" eb="26">
      <t>サイハイチ</t>
    </rPh>
    <rPh sb="29" eb="31">
      <t>ジギョウ</t>
    </rPh>
    <rPh sb="32" eb="34">
      <t>スイシン</t>
    </rPh>
    <rPh sb="36" eb="37">
      <t>ウエ</t>
    </rPh>
    <rPh sb="39" eb="42">
      <t>キホンテキ</t>
    </rPh>
    <rPh sb="43" eb="44">
      <t>カンガ</t>
    </rPh>
    <rPh sb="45" eb="46">
      <t>カタ</t>
    </rPh>
    <rPh sb="47" eb="48">
      <t>モト</t>
    </rPh>
    <rPh sb="51" eb="52">
      <t>ダレ</t>
    </rPh>
    <rPh sb="54" eb="56">
      <t>リヨウ</t>
    </rPh>
    <rPh sb="60" eb="62">
      <t>シセツ</t>
    </rPh>
    <rPh sb="62" eb="64">
      <t>セイビ</t>
    </rPh>
    <rPh sb="65" eb="67">
      <t>スイシン</t>
    </rPh>
    <phoneticPr fontId="5"/>
  </si>
  <si>
    <t>公共施設の保有総量圧縮に向けて、原則として、新規の公共施設は、建設しない。ただし、新たな公共施設を建設する場合は、同じ面積以上を削減するとともに、「縮充」を基本とし、高水準・高質かつ持続可能な公共施設を整備する。</t>
    <rPh sb="0" eb="2">
      <t>コウキョウ</t>
    </rPh>
    <rPh sb="2" eb="4">
      <t>シセツ</t>
    </rPh>
    <rPh sb="5" eb="7">
      <t>ホユウ</t>
    </rPh>
    <rPh sb="7" eb="9">
      <t>ソウリョウ</t>
    </rPh>
    <rPh sb="9" eb="11">
      <t>アッシュク</t>
    </rPh>
    <rPh sb="12" eb="13">
      <t>ム</t>
    </rPh>
    <rPh sb="16" eb="18">
      <t>ゲンソク</t>
    </rPh>
    <rPh sb="22" eb="24">
      <t>シンキ</t>
    </rPh>
    <rPh sb="25" eb="27">
      <t>コウキョウ</t>
    </rPh>
    <rPh sb="27" eb="29">
      <t>シセツ</t>
    </rPh>
    <rPh sb="31" eb="33">
      <t>ケンセツ</t>
    </rPh>
    <rPh sb="41" eb="42">
      <t>アラ</t>
    </rPh>
    <rPh sb="44" eb="46">
      <t>コウキョウ</t>
    </rPh>
    <rPh sb="46" eb="48">
      <t>シセツ</t>
    </rPh>
    <rPh sb="49" eb="51">
      <t>ケンセツ</t>
    </rPh>
    <rPh sb="53" eb="55">
      <t>バアイ</t>
    </rPh>
    <rPh sb="57" eb="58">
      <t>オナ</t>
    </rPh>
    <rPh sb="59" eb="61">
      <t>メンセキ</t>
    </rPh>
    <rPh sb="61" eb="63">
      <t>イジョウ</t>
    </rPh>
    <rPh sb="64" eb="66">
      <t>サクゲン</t>
    </rPh>
    <rPh sb="74" eb="75">
      <t>シュク</t>
    </rPh>
    <phoneticPr fontId="5"/>
  </si>
  <si>
    <t>分散管理していた施設の維持管理、運営費や利用状況等に関する情報を一元的に管理し、定期的に更新するために固定資産台帳を活用。</t>
    <rPh sb="0" eb="2">
      <t>ブンサン</t>
    </rPh>
    <rPh sb="2" eb="4">
      <t>カンリ</t>
    </rPh>
    <rPh sb="8" eb="10">
      <t>シセツ</t>
    </rPh>
    <rPh sb="11" eb="13">
      <t>イジ</t>
    </rPh>
    <rPh sb="13" eb="15">
      <t>カンリ</t>
    </rPh>
    <rPh sb="16" eb="18">
      <t>ウンエイ</t>
    </rPh>
    <rPh sb="18" eb="19">
      <t>ヒ</t>
    </rPh>
    <rPh sb="20" eb="22">
      <t>リヨウ</t>
    </rPh>
    <rPh sb="22" eb="24">
      <t>ジョウキョウ</t>
    </rPh>
    <rPh sb="24" eb="25">
      <t>トウ</t>
    </rPh>
    <rPh sb="26" eb="27">
      <t>カン</t>
    </rPh>
    <rPh sb="29" eb="31">
      <t>ジョウホウ</t>
    </rPh>
    <rPh sb="32" eb="35">
      <t>イチゲンテキ</t>
    </rPh>
    <rPh sb="36" eb="38">
      <t>カンリ</t>
    </rPh>
    <rPh sb="40" eb="43">
      <t>テイキテキ</t>
    </rPh>
    <rPh sb="44" eb="46">
      <t>コウシン</t>
    </rPh>
    <rPh sb="51" eb="53">
      <t>コテイ</t>
    </rPh>
    <rPh sb="53" eb="55">
      <t>シサン</t>
    </rPh>
    <rPh sb="55" eb="57">
      <t>ダイチョウ</t>
    </rPh>
    <rPh sb="58" eb="60">
      <t>カツヨウ</t>
    </rPh>
    <phoneticPr fontId="5"/>
  </si>
  <si>
    <t>公有財産を経営資産として捉えて、積極的に売却や貸付を行い、更新費用の一部として財源化し、後年度の再生整備のための基金積立を行う。</t>
    <rPh sb="0" eb="2">
      <t>コウユウ</t>
    </rPh>
    <rPh sb="2" eb="4">
      <t>ザイサン</t>
    </rPh>
    <rPh sb="5" eb="7">
      <t>ケイエイ</t>
    </rPh>
    <rPh sb="7" eb="9">
      <t>シサン</t>
    </rPh>
    <rPh sb="12" eb="13">
      <t>トラ</t>
    </rPh>
    <rPh sb="16" eb="19">
      <t>セッキョクテキ</t>
    </rPh>
    <rPh sb="20" eb="22">
      <t>バイキャク</t>
    </rPh>
    <rPh sb="23" eb="25">
      <t>カシツケ</t>
    </rPh>
    <rPh sb="26" eb="27">
      <t>オコナ</t>
    </rPh>
    <rPh sb="29" eb="31">
      <t>コウシン</t>
    </rPh>
    <rPh sb="31" eb="33">
      <t>ヒヨウ</t>
    </rPh>
    <rPh sb="34" eb="36">
      <t>イチブ</t>
    </rPh>
    <rPh sb="39" eb="42">
      <t>ザイゲンカ</t>
    </rPh>
    <rPh sb="44" eb="47">
      <t>コウネンド</t>
    </rPh>
    <rPh sb="48" eb="50">
      <t>サイセイ</t>
    </rPh>
    <rPh sb="50" eb="52">
      <t>セイビ</t>
    </rPh>
    <rPh sb="56" eb="58">
      <t>キキン</t>
    </rPh>
    <rPh sb="58" eb="60">
      <t>ツミタテ</t>
    </rPh>
    <rPh sb="61" eb="62">
      <t>オコナ</t>
    </rPh>
    <phoneticPr fontId="5"/>
  </si>
  <si>
    <t>限りある財源を最適配分しながら、市民生活に真に必要な公共サービスをより効果的・効率的に提供するため、ＰＤＣＡサイクルに基づく公共施設等の維持管理・運営の推進体制を構築し、ハード、ソフト面から本計画の着実な推進に向けた継続的な改革・改善に取り組む。</t>
    <rPh sb="0" eb="1">
      <t>カギ</t>
    </rPh>
    <rPh sb="4" eb="6">
      <t>ザイゲン</t>
    </rPh>
    <rPh sb="7" eb="9">
      <t>サイテキ</t>
    </rPh>
    <rPh sb="9" eb="11">
      <t>ハイブン</t>
    </rPh>
    <rPh sb="16" eb="18">
      <t>シミン</t>
    </rPh>
    <rPh sb="18" eb="20">
      <t>セイカツ</t>
    </rPh>
    <rPh sb="21" eb="22">
      <t>シン</t>
    </rPh>
    <rPh sb="23" eb="25">
      <t>ヒツヨウ</t>
    </rPh>
    <rPh sb="26" eb="28">
      <t>コウキョウ</t>
    </rPh>
    <rPh sb="35" eb="38">
      <t>コウカテキ</t>
    </rPh>
    <rPh sb="39" eb="42">
      <t>コウリツテキ</t>
    </rPh>
    <rPh sb="43" eb="45">
      <t>テイキョウ</t>
    </rPh>
    <rPh sb="59" eb="60">
      <t>モト</t>
    </rPh>
    <rPh sb="62" eb="64">
      <t>コウキョウ</t>
    </rPh>
    <rPh sb="64" eb="66">
      <t>シセツ</t>
    </rPh>
    <rPh sb="66" eb="67">
      <t>トウ</t>
    </rPh>
    <rPh sb="68" eb="70">
      <t>イジ</t>
    </rPh>
    <rPh sb="70" eb="72">
      <t>カンリ</t>
    </rPh>
    <rPh sb="73" eb="75">
      <t>ウンエイ</t>
    </rPh>
    <rPh sb="76" eb="78">
      <t>スイシン</t>
    </rPh>
    <rPh sb="78" eb="80">
      <t>タイセイ</t>
    </rPh>
    <rPh sb="81" eb="83">
      <t>コウチク</t>
    </rPh>
    <rPh sb="92" eb="93">
      <t>メン</t>
    </rPh>
    <rPh sb="95" eb="96">
      <t>ホン</t>
    </rPh>
    <rPh sb="96" eb="98">
      <t>ケイカク</t>
    </rPh>
    <rPh sb="99" eb="101">
      <t>チャクジツ</t>
    </rPh>
    <rPh sb="102" eb="104">
      <t>スイシン</t>
    </rPh>
    <rPh sb="105" eb="106">
      <t>ム</t>
    </rPh>
    <rPh sb="108" eb="110">
      <t>ケイゾク</t>
    </rPh>
    <rPh sb="110" eb="111">
      <t>テキ</t>
    </rPh>
    <rPh sb="112" eb="114">
      <t>カイカク</t>
    </rPh>
    <rPh sb="115" eb="117">
      <t>カイゼン</t>
    </rPh>
    <rPh sb="118" eb="119">
      <t>ト</t>
    </rPh>
    <rPh sb="120" eb="121">
      <t>ク</t>
    </rPh>
    <phoneticPr fontId="5"/>
  </si>
  <si>
    <t>実施計画は、第１段階から第４段階まで策定し、ＰＤＣＡサイクルを適切にとらえ、新たな計画策定時には、関係部局と協議を行い策定していくこととしている。</t>
    <rPh sb="0" eb="2">
      <t>ジッシ</t>
    </rPh>
    <rPh sb="2" eb="4">
      <t>ケイカク</t>
    </rPh>
    <rPh sb="6" eb="7">
      <t>ダイ</t>
    </rPh>
    <rPh sb="8" eb="10">
      <t>ダンカイ</t>
    </rPh>
    <rPh sb="12" eb="13">
      <t>ダイ</t>
    </rPh>
    <rPh sb="14" eb="16">
      <t>ダンカイ</t>
    </rPh>
    <rPh sb="18" eb="20">
      <t>サクテイ</t>
    </rPh>
    <rPh sb="31" eb="33">
      <t>テキセツ</t>
    </rPh>
    <rPh sb="38" eb="39">
      <t>アラ</t>
    </rPh>
    <rPh sb="41" eb="43">
      <t>ケイカク</t>
    </rPh>
    <rPh sb="43" eb="45">
      <t>サクテイ</t>
    </rPh>
    <rPh sb="45" eb="46">
      <t>ジ</t>
    </rPh>
    <rPh sb="49" eb="51">
      <t>カンケイ</t>
    </rPh>
    <rPh sb="51" eb="53">
      <t>ブキョク</t>
    </rPh>
    <rPh sb="54" eb="56">
      <t>キョウギ</t>
    </rPh>
    <rPh sb="57" eb="58">
      <t>オコナ</t>
    </rPh>
    <rPh sb="59" eb="61">
      <t>サクテイ</t>
    </rPh>
    <phoneticPr fontId="5"/>
  </si>
  <si>
    <t>姶良市公共施設マネジメント白書で明らかになった公共施設の現状を踏まえ、施設用途ごとの再配置の方向性を示す。</t>
    <rPh sb="0" eb="2">
      <t>アイラ</t>
    </rPh>
    <rPh sb="2" eb="3">
      <t>シ</t>
    </rPh>
    <rPh sb="3" eb="5">
      <t>コウキョウ</t>
    </rPh>
    <rPh sb="5" eb="7">
      <t>シセツ</t>
    </rPh>
    <rPh sb="13" eb="15">
      <t>ハクショ</t>
    </rPh>
    <rPh sb="16" eb="17">
      <t>アキ</t>
    </rPh>
    <rPh sb="23" eb="25">
      <t>コウキョウ</t>
    </rPh>
    <rPh sb="25" eb="27">
      <t>シセツ</t>
    </rPh>
    <rPh sb="28" eb="30">
      <t>ゲンジョウ</t>
    </rPh>
    <rPh sb="31" eb="32">
      <t>フ</t>
    </rPh>
    <rPh sb="35" eb="37">
      <t>シセツ</t>
    </rPh>
    <rPh sb="37" eb="39">
      <t>ヨウト</t>
    </rPh>
    <rPh sb="42" eb="45">
      <t>サイハイチ</t>
    </rPh>
    <rPh sb="46" eb="49">
      <t>ホウコウセイ</t>
    </rPh>
    <rPh sb="50" eb="51">
      <t>シメ</t>
    </rPh>
    <phoneticPr fontId="5"/>
  </si>
  <si>
    <t>・使用されなくなった教職員住宅を建物付で公売にかけ財源確保に取り組んだ。
・老朽化した市営住宅を取り壊し、今後、公売を行うことで将来の更新費用の一部として基金積立を行った。
・企業誘致所管課と連携を組み、公共用地売却を行い、財源確保に取り組んだ。
・未利用地の貸付を行い、遊休地を減らす取組を行った。</t>
    <rPh sb="1" eb="3">
      <t>シヨウ</t>
    </rPh>
    <rPh sb="10" eb="13">
      <t>キョウショクイン</t>
    </rPh>
    <rPh sb="13" eb="15">
      <t>ジュウタク</t>
    </rPh>
    <rPh sb="16" eb="18">
      <t>タテモノ</t>
    </rPh>
    <rPh sb="18" eb="19">
      <t>ツキ</t>
    </rPh>
    <rPh sb="20" eb="22">
      <t>コウバイ</t>
    </rPh>
    <rPh sb="25" eb="27">
      <t>ザイゲン</t>
    </rPh>
    <rPh sb="27" eb="29">
      <t>カクホ</t>
    </rPh>
    <rPh sb="30" eb="31">
      <t>ト</t>
    </rPh>
    <rPh sb="32" eb="33">
      <t>ク</t>
    </rPh>
    <rPh sb="39" eb="42">
      <t>ロウキュウカ</t>
    </rPh>
    <rPh sb="44" eb="46">
      <t>シエイ</t>
    </rPh>
    <rPh sb="46" eb="48">
      <t>ジュウタク</t>
    </rPh>
    <rPh sb="49" eb="50">
      <t>ト</t>
    </rPh>
    <rPh sb="51" eb="52">
      <t>コワ</t>
    </rPh>
    <rPh sb="54" eb="56">
      <t>コンゴ</t>
    </rPh>
    <rPh sb="57" eb="59">
      <t>コウバイ</t>
    </rPh>
    <rPh sb="60" eb="61">
      <t>オコナ</t>
    </rPh>
    <rPh sb="65" eb="67">
      <t>ショウライ</t>
    </rPh>
    <rPh sb="68" eb="70">
      <t>コウシン</t>
    </rPh>
    <rPh sb="70" eb="72">
      <t>ヒヨウ</t>
    </rPh>
    <rPh sb="73" eb="75">
      <t>イチブ</t>
    </rPh>
    <rPh sb="78" eb="80">
      <t>キキン</t>
    </rPh>
    <rPh sb="80" eb="82">
      <t>ツミタテ</t>
    </rPh>
    <rPh sb="83" eb="84">
      <t>オコナ</t>
    </rPh>
    <rPh sb="90" eb="92">
      <t>キギョウ</t>
    </rPh>
    <rPh sb="92" eb="94">
      <t>ユウチ</t>
    </rPh>
    <rPh sb="94" eb="96">
      <t>ショカン</t>
    </rPh>
    <rPh sb="96" eb="97">
      <t>カ</t>
    </rPh>
    <rPh sb="98" eb="100">
      <t>レンケイ</t>
    </rPh>
    <rPh sb="101" eb="102">
      <t>ク</t>
    </rPh>
    <rPh sb="104" eb="106">
      <t>コウキョウ</t>
    </rPh>
    <rPh sb="106" eb="108">
      <t>ヨウチ</t>
    </rPh>
    <rPh sb="108" eb="110">
      <t>バイキャク</t>
    </rPh>
    <rPh sb="111" eb="112">
      <t>オコナ</t>
    </rPh>
    <rPh sb="114" eb="116">
      <t>ザイゲン</t>
    </rPh>
    <rPh sb="116" eb="118">
      <t>カクホ</t>
    </rPh>
    <rPh sb="119" eb="120">
      <t>ト</t>
    </rPh>
    <rPh sb="121" eb="122">
      <t>ク</t>
    </rPh>
    <rPh sb="128" eb="132">
      <t>ミリヨウチ</t>
    </rPh>
    <rPh sb="133" eb="135">
      <t>カシツケ</t>
    </rPh>
    <rPh sb="136" eb="137">
      <t>オコナ</t>
    </rPh>
    <rPh sb="139" eb="142">
      <t>ユウキュウチ</t>
    </rPh>
    <rPh sb="143" eb="144">
      <t>ヘ</t>
    </rPh>
    <rPh sb="146" eb="148">
      <t>トリクミ</t>
    </rPh>
    <rPh sb="149" eb="150">
      <t>オコナ</t>
    </rPh>
    <phoneticPr fontId="5"/>
  </si>
  <si>
    <t>10年間で35名増（9.3％増）
国立社会保障・人口問題研究所の「日本の地域別将来推計人口」によると、2040年には人口が300人を割り込むという推計結果だが、村が存続し、発展していくための人口の将来展望として、2025年では400人、さらに 2050年に450人を目標としている。</t>
  </si>
  <si>
    <t>＜公共施設＞
【市民文化系施設】R2:0.4万㎡
【スポーツ・ﾚｸﾘｴｰｼｮﾝ施設】R2:0.2万㎡
【産業系施設】R2:0.3万㎡
【学校教育系施設】R2:0.5万㎡
【保健・福祉施設】R2:0.1万㎡
【医療施設】R2:0.1万㎡
【行政系施設】R2:0.1万㎡
【公営住宅】R2:0.5万㎡
【供給処理施設】R2:0.1万㎡
【その他】R2:0.2万㎡
＜土木系施設の保有状況＞
【村道】：66路線　実延長46,521ｍ、面積424,847㎡
【農道】：16路線　実延長12,778	ｍ
【林道】：4路線　実延長17,978ｍ
【橋りょう】：9箇所　橋面積407㎡
【港湾】：4箇所</t>
  </si>
  <si>
    <t>（１）施設の老朽化の進行
多くの建物が建築後30年以上経過し、併せて離島という立地特性上、台風や季節風による風潮害により、施設の老朽化が比較的早く進んでしまう傾向がある。
（２）財源の不足
自主財源が乏しいため、公共施設等の更新に充てられる財源の確保は非常に厳しい状況
（３）施設の数量削減は困難
複数離島である本村は、それぞれに公共施設を設置しており、島を超えた施設の統廃合、数量削減は困難
また民間企業の参入が難しいく村営で運営せざるを得ない状況である。</t>
  </si>
  <si>
    <t>【公共建築物】
今後10年間で24.7億円
【道路・橋梁】
今後10年間で13.7億円
【簡易水道】
今後10年間で4.7億円
合計：43.1億円</t>
  </si>
  <si>
    <t>【公共建築物】
今後10年間で47.0億円
【道路・橋梁】
今後10年間で6.9億円
【簡易水道】
今後10年間で6.8億円
合計：60.7億円</t>
  </si>
  <si>
    <t>【公共建築物】△22.3億円
【道路・橋梁】6.8億円
【簡易水道】△2.1億円
合計：△17.6億円</t>
  </si>
  <si>
    <t>総務課を中心に、関係部局と連携をとりながら効率的な維持管理の体制構築を図る。</t>
  </si>
  <si>
    <t>住民サービスの低下を招くことなく行政運営の効率化が図られる事務事業については、民間への委託等を積極的かつ計画的に推進する。
公共施設等の更新や利活用に際しても、他団体の事例等も参考にしながら、民間の技術・ノウハウ、資金等の活用を積極的に検討する。
住民や民間企業等のアイデアを取り入れやすくするためにも、公共施設等の情報について、積極的な公開に努める。</t>
  </si>
  <si>
    <t>建物の劣化及び機能低下を早期発見するための、点検項目・点検頻度等について検討し、マニュアル等の整備を行う。
点検・診断結果については、その結果を記録・蓄積して老朽化対策等に活用する。</t>
  </si>
  <si>
    <t>維持管理にあたっては、指定管理者制度の導入などの民間ノウハウを活用する取り組みを推進し、施設管理の効率化やサービスの向上を図る。
修繕にあたっては、計画的な予防保全型の管理を行うことにより、トータルコストの縮減を図るとともに、大規模改修等の実施にあたっては、緊急性・重要性等を踏まえて実施時期の調整を行うことにより、財政負担の平準化を図る。
更新する場合は、公共施設のコンパクト化や効率化の観点から、統合や複合化について検討を行う。
維持管理・修繕・更新等の履歴を管理・蓄積し、老朽化対策等に活用する。</t>
  </si>
  <si>
    <t>点検・診断等により危険性が認められた施設については、立入禁止等の安全措置を実施し、安全確保を図る。
今後も継続利用する施設については、緊急性・重要性を勘案し、必要な改修工事等を実施する。
用途廃止され、かつ今後も公共施設として利活用する見込みのない施設等については、速やかに除却・売却等の検討を行う。</t>
    <rPh sb="147" eb="148">
      <t>オコナ</t>
    </rPh>
    <phoneticPr fontId="5"/>
  </si>
  <si>
    <t>防災拠点となる庁舎及び災害時避難所に指定されている施設については、耐震診断及び耐震改修工事を計画的に実施し、災害時の安全を確保する。
被害情報収集や災害対策指示を行う庁舎、避難場所等として活用する学校等、防災拠点として重要な役割を果たす施設については、耐震化を優先的に実施していく。</t>
  </si>
  <si>
    <t>防災拠点や避難救助等として重要な役割をはたす施設（教育施設等）を最優先として、耐震断及び耐震改修工事を計画的に実施する。</t>
  </si>
  <si>
    <t>すべての人が、安全に、安心して、円滑かつ快適に利用できる施設を目指し、施設の更新、修繕等のタイミングで、ユニバーサルデザイン化を推進していく。</t>
  </si>
  <si>
    <t>（環境対策の推進として記載）
	国の動向も踏まえながら、施設の更新、修繕等にあたっては、省エネ化、木質化、太陽光発電設備等の導入による温室効果ガス排出量の削減対策を推進する。</t>
  </si>
  <si>
    <t>現在利用されておらず将来にわたる利活用の見込みが低い施設については、その必要性を検討し、必要がないと判断される施設については早急に廃止の決断をし、廃止となった施設については、積極的な売却・除却等に努める。
新規施設の建設や施設の更新等が必要となった場合、まず既存施設（民間施設も含む）の有効利用について検討するとともに、将来的な維持管理コストの試算も行い判断する。</t>
  </si>
  <si>
    <t>・施設の安全確保を第一に、トータルコストを縮減することで更新のための財源確保を行っていくことを基本方針とし、不足額0.44億円を確保することを目標とする。
・施設の安全確保のため，定期点検・診断調査等を実施していく。
・耐震化を推進していく。
・事後保全から、予防保全に切り替えることで，更新費用の縮減を図る。
・民間の技術・知識を活用しコスト削減につなげる。</t>
  </si>
  <si>
    <t>公共施設のマネジメントの基礎データとして固定資産台帳の情報を活用し、データの一元的な情報集約に取り組む。</t>
  </si>
  <si>
    <t>（統合や廃止の推進方針として記載）
現在利用されておらず将来にわたる利活用の見込みが低い施設については、その必要性を検討し、必要がないと判断される施設については早急に廃止の決断をし、廃止となった施設については、積極的な売却・除却等に努める。
新規施設の建設や施設の更新等が必要となった場合、まず既存施設（民間施設も含む）の有効利用について検討するとともに、将来的な維持管理コストの試算も行い判断する。</t>
  </si>
  <si>
    <t>本計画の計画期間は、平成29年度から10年間としており、計画内容は社会情勢の変化や財政事情、事業の進捗状況等に応じて計画期間中においても必要に応じて見直しを行うものとし、3年を目途に取り組み状況について確認を行う。</t>
  </si>
  <si>
    <t>3年を目途に確認を行う</t>
  </si>
  <si>
    <t>第６章　施設類型ごとの管理に関する基本方針</t>
  </si>
  <si>
    <t>橋梁長寿命化修繕計画の策定（令和２年３月改訂）
学校施設長寿命化計画（令和３年３月）
橋梁点検の実施（H28年度、R3年度）
学校施設劣化調査（令和元年度）
医師住宅廃止
村営住宅　拡充</t>
  </si>
  <si>
    <t>年齢階層別にみると、15歳以上64歳以下の生産年齢人口は、令和27年には総人口の約5割、65歳以上の老年人口は、令和27年には総人口の約4割まで増加し、昭和50年代には3人の労働力で1人の高齢者を支えていたのが、１人で1人を支える非常に厳しい社会構造となる予測となっています。</t>
  </si>
  <si>
    <t>令和２年時点固定資産台帳における総延床面積は 36,592㎡ です。
平成26年度の総延べ床面積 32,184㎡ と比較すると、約 4,400㎡ 増加しています。移住定住政策等を推進してきたことから、公営住宅や産業系施設等の分野で増加しています。
公共建築物の延床面積を建築用途別にみると、学校教育系施設、産業系施設、公営住宅の3用途で全体の約7割を占めています。</t>
  </si>
  <si>
    <t>（１）公共施設の保有量と老朽化への対応
（2）厳しい財政状況
（３）人口減少への対応</t>
  </si>
  <si>
    <t>直近5年平均　公共施設投資的経費
既存更新分及び新規整備分
3.29億円</t>
  </si>
  <si>
    <t>40年間の更新費用総額
129.3億円
年平均3.2億円</t>
  </si>
  <si>
    <t>平成27度～令和6年度までの実績および計画を反映させた更新費用は92億円となる見込み。</t>
    <rPh sb="0" eb="2">
      <t>ヘイセイ</t>
    </rPh>
    <rPh sb="4" eb="5">
      <t>ド</t>
    </rPh>
    <rPh sb="6" eb="8">
      <t>レイワ</t>
    </rPh>
    <rPh sb="9" eb="11">
      <t>ネンド</t>
    </rPh>
    <rPh sb="14" eb="16">
      <t>ジッセキ</t>
    </rPh>
    <rPh sb="19" eb="21">
      <t>ケイカク</t>
    </rPh>
    <rPh sb="22" eb="24">
      <t>ハンエイ</t>
    </rPh>
    <rPh sb="27" eb="29">
      <t>コウシン</t>
    </rPh>
    <rPh sb="29" eb="31">
      <t>ヒヨウ</t>
    </rPh>
    <rPh sb="34" eb="36">
      <t>オクエン</t>
    </rPh>
    <rPh sb="39" eb="41">
      <t>ミコ</t>
    </rPh>
    <phoneticPr fontId="5"/>
  </si>
  <si>
    <t>実績、計画を反映した 1年あたりの更新費用は、単純推計における見込みと比較して、大きく上回る投資額となっていますが、
移住定住施策を強化するための投資であり、その結果として、人口減少を抑制で
きているため、投資効果があったと言えます。</t>
  </si>
  <si>
    <t>公共施設等の管理にあたっては、全庁的な体制の構築が必要であることか
ら、運営委員会等を組織し、既存の役割としての村有財産の有効活用に関する
協議を行うとともに、本計画に係る全庁的な調整、進行管理、評価を踏まえた
取組方策を行います。</t>
  </si>
  <si>
    <t>施設の利用率・効用・意義・老朽度合等を総合的に勘案し適切な維持管理・
修繕を行うことにより、予防保全に努め、更新に至るまでの費用の縮減を図る
とともに、PPPやPFI活用の可能性についても検討します。</t>
  </si>
  <si>
    <t>各施設の管理状況等を踏まえた計画的な点検により、安全性や耐久性へ影響
を与えるような劣化・損傷の程度や、原因等の把握に努めるとともに、劣化・
損傷の進行や施設に与える影響等について評価を行います。
また、点検・診断結果を情報として蓄積し次回以降の点検・診断や施設の維
持管理・修繕等を含む老朽化対策に活用します。</t>
  </si>
  <si>
    <t>施設の利用率・効用・意義・老朽度合等を総合的に勘案し適切な維持管理・修繕を行うことにより、予防保全に努め、更新に至るまでの費用の縮減を図るとともに、PPPやPFI活用の可能性についても検討します。
また、施設総量の削減、安全・安心の観点等からも廃止や修繕不可能な施設
については取り壊しを検討し、その際優先順序を付けて順次事業を実施するこ
とで事業費等の削減、平準化を図るようにします。</t>
  </si>
  <si>
    <t>点検・診断等により危険性が認められた施設については、速やかに使用停止
等の措置を講じるとともに、緊急性や重要性を勘案して除去・更新等の方針を
決定します。</t>
  </si>
  <si>
    <t>防災拠点や避難救助等として重要な役割をはたす施設（教育施設等）を最優
先として、耐震診断及び耐震改修工事を計画的に実施します。
また利用率・効用等の高い施設については、構造部以外の非構造部について
も、落下、転倒等による被害を防ぐための措置を検討します。</t>
  </si>
  <si>
    <t>防災拠点や避難救助等として重要な役割をはたす施設（教育施設等）を最優
先として、耐震診断及び耐震改修工事を計画的に実施します。</t>
  </si>
  <si>
    <t>すべての人が、安全に、安心して、円滑かつ快適に利用できる施設を目指
し、施設の更新、修繕等のタイミングで、ユニバーサルデザイン化を推進して
いきます</t>
  </si>
  <si>
    <t>国の動向も踏まえながら、施設の更新、修繕等にあたっては、省エネ化、木
質化、太陽光発電設備等の導入による温室効果ガス排出量の削減対策を推進し
ます。</t>
  </si>
  <si>
    <t>施設の利用状況や老朽化等に照らして十分に検討し、必要性が認められない
施設については、地元や議会との調整をしたうえで廃止・撤廃を進め、施設の
保有総量の縮小に努めます。</t>
  </si>
  <si>
    <t>施設総量は現状の保有量（令和２年度現在 36,529㎡）を超えないことを目標とします。
トータルコストの縮減、平準化については、直近の普通建設事業費の平均
20億円/年を超えないように努めます。</t>
  </si>
  <si>
    <t>公共施設のマネジメントの基礎データとして固定資産台帳の情報を活用し、データの一元的な情報集約に取り組みます。</t>
  </si>
  <si>
    <t>未利用施設については、利活用または早期の処分等を検討していきます</t>
  </si>
  <si>
    <t>公共施設等の管理については、現状の課題に対する基本認識を踏まえ、施設の維持管理に係るトータルコストの縮減・平準化を目指すため、現有施設の保全・活用を徹底し、整備拡張から現有施設活用へ転換を図ります。また、従来手法の枠にとらわれることのない工夫ある管理・整備手法を導入し、分散したデータの一元的な情報集約や全体的で実効性のある仕組の構築に取り組みます。</t>
  </si>
  <si>
    <t>取組の進捗状況、情報や知見の蓄積状況や社会情勢の変化を踏まえ、計画期間内であっても適宜見直しを図ります。</t>
  </si>
  <si>
    <t>（1）集会施設
（2）社会教育系施設
（3）ｽﾎﾟｰﾂ・ﾚｸﾘｴｰｼｮﾝ系施設
（4）産業系施設
（5）学校教育系施設
（６）子育て支援施設
（７）保健・福祉施設
（8）医療施設
（9）行政系施設
（10）公営住宅
（11）公園
（12）供給処理施設
（13）その他</t>
  </si>
  <si>
    <t>【公共建築物】
令和元年度に、学校施設の点検を実施し、劣化箇所等の把握を行いました。
令和２年度、学校施設長寿命化計画を策定しました。
【インフラ等】
平成28年度、令和３年度に、点検を実施しました。
令和２年度、橋梁長寿命化計画を改定しました。</t>
  </si>
  <si>
    <t>　人口減少は今後も進行し、令和42年（2060年）の将来人口は、国立社会保障・人口問題研究所に準拠した試算では8,758人、人口減少抑制に向けた取組実施を前提とした本町試算では10,046人となります。
　本町の人口については、平成27年度国勢調査の22,400人から、令和２年国勢調査では、20,243人と５年間で2,157人、年平均では約430人減少している状況であり、本町の人口は国の推計値を上回る勢いで減少が続いています。</t>
    <rPh sb="103" eb="105">
      <t>ホンチョウ</t>
    </rPh>
    <rPh sb="106" eb="108">
      <t>ジンコウ</t>
    </rPh>
    <rPh sb="114" eb="116">
      <t>ヘイセイ</t>
    </rPh>
    <rPh sb="118" eb="120">
      <t>ネンド</t>
    </rPh>
    <rPh sb="120" eb="122">
      <t>コクセイ</t>
    </rPh>
    <rPh sb="122" eb="124">
      <t>チョウサ</t>
    </rPh>
    <rPh sb="131" eb="132">
      <t>ニン</t>
    </rPh>
    <rPh sb="135" eb="137">
      <t>レイワ</t>
    </rPh>
    <rPh sb="138" eb="139">
      <t>ネン</t>
    </rPh>
    <rPh sb="139" eb="141">
      <t>コクセイ</t>
    </rPh>
    <rPh sb="141" eb="143">
      <t>チョウサ</t>
    </rPh>
    <rPh sb="152" eb="153">
      <t>ニン</t>
    </rPh>
    <rPh sb="155" eb="157">
      <t>ネンカン</t>
    </rPh>
    <rPh sb="163" eb="164">
      <t>ニン</t>
    </rPh>
    <rPh sb="165" eb="168">
      <t>ネンヘイキン</t>
    </rPh>
    <rPh sb="170" eb="171">
      <t>ヤク</t>
    </rPh>
    <rPh sb="174" eb="175">
      <t>ニン</t>
    </rPh>
    <rPh sb="175" eb="177">
      <t>ゲンショウ</t>
    </rPh>
    <rPh sb="181" eb="183">
      <t>ジョウキョウ</t>
    </rPh>
    <rPh sb="187" eb="189">
      <t>ホンチョウ</t>
    </rPh>
    <rPh sb="190" eb="192">
      <t>ジンコウ</t>
    </rPh>
    <rPh sb="193" eb="194">
      <t>クニ</t>
    </rPh>
    <rPh sb="195" eb="198">
      <t>スイケイチ</t>
    </rPh>
    <rPh sb="199" eb="201">
      <t>ウワマワ</t>
    </rPh>
    <rPh sb="202" eb="203">
      <t>イキオ</t>
    </rPh>
    <rPh sb="205" eb="207">
      <t>ゲンショウ</t>
    </rPh>
    <rPh sb="208" eb="209">
      <t>ツヅ</t>
    </rPh>
    <phoneticPr fontId="5"/>
  </si>
  <si>
    <t>R元年度末時点　合計：151,051.26㎡
　運動公園　431.00㎡
　キャンプ場　133.72㎡
　観光公園　68.16㎡
　観光拠点施設　6,515.28㎡
　イベント公園・目的公園　1,785.21㎡
　児童遊園地　90.82㎡
　農産物直売所　1,835.43㎡
　集会施設　5,939.63㎡
　体育施設　16,822.79㎡
　保健・福祉施設　5,035.13㎡
　鉄道記念館　788.57㎡
　学童館　724.81㎡
　文化施設　7,778.91㎡
　産業施設　4,437.87㎡
　環境衛生施設　8,648.67㎡
　庁舎　10,795.49㎡
　書庫　539.37㎡
　町営住宅　28,954.86㎡
　学校系施設　45,380.89㎡
　消防施設等　3,528.42㎡
　その他　816.23㎡　</t>
    <rPh sb="5" eb="7">
      <t>ジテン</t>
    </rPh>
    <phoneticPr fontId="5"/>
  </si>
  <si>
    <t>　老朽化の状況は、平成28年３月策定の「さつま町公共施設等総合管理計画」からは一層進行し、有形固定資産減価償却率は、平成27年度47.0%から令和元年度53.5%に上がっています。</t>
    <rPh sb="1" eb="4">
      <t>ロウキュウカ</t>
    </rPh>
    <rPh sb="5" eb="7">
      <t>ジョウキョウ</t>
    </rPh>
    <rPh sb="9" eb="11">
      <t>ヘイセイ</t>
    </rPh>
    <rPh sb="13" eb="14">
      <t>ネン</t>
    </rPh>
    <rPh sb="15" eb="16">
      <t>ガツ</t>
    </rPh>
    <rPh sb="16" eb="18">
      <t>サクテイ</t>
    </rPh>
    <rPh sb="23" eb="24">
      <t>チョウ</t>
    </rPh>
    <rPh sb="24" eb="29">
      <t>コウキョウシセツトウ</t>
    </rPh>
    <rPh sb="29" eb="35">
      <t>ソウゴウカンリケイカク</t>
    </rPh>
    <rPh sb="39" eb="41">
      <t>イッソウ</t>
    </rPh>
    <rPh sb="41" eb="43">
      <t>シンコウ</t>
    </rPh>
    <rPh sb="45" eb="51">
      <t>ユウケイコテイシサン</t>
    </rPh>
    <rPh sb="51" eb="56">
      <t>ゲンカショウキャクリツ</t>
    </rPh>
    <rPh sb="58" eb="60">
      <t>ヘイセイ</t>
    </rPh>
    <rPh sb="62" eb="64">
      <t>ネンド</t>
    </rPh>
    <rPh sb="71" eb="73">
      <t>レイワ</t>
    </rPh>
    <rPh sb="73" eb="76">
      <t>ガンネンド</t>
    </rPh>
    <rPh sb="82" eb="83">
      <t>ア</t>
    </rPh>
    <phoneticPr fontId="5"/>
  </si>
  <si>
    <t>　「さつま町個別施設計画」（令和３年３月策定）及び平成27年度より統一的な基準に基づき整備し、毎年更新を行っている固定資産台帳を踏まえ、公会計システムを活用した本計画の計画期間となる令和３年度から令和32年度までの30年間における維持管理・更新等に係る経費の見込みを試算しました。
　令和32年度までの30年間で長寿命化・改築に係る更新経費は、合計で約116.1億円、平均3.9億円になります。</t>
    <rPh sb="133" eb="135">
      <t>シサン</t>
    </rPh>
    <rPh sb="143" eb="145">
      <t>レイワ</t>
    </rPh>
    <rPh sb="147" eb="149">
      <t>ネンド</t>
    </rPh>
    <rPh sb="154" eb="155">
      <t>ネン</t>
    </rPh>
    <rPh sb="155" eb="156">
      <t>カン</t>
    </rPh>
    <rPh sb="157" eb="161">
      <t>チョウジュミョウカ</t>
    </rPh>
    <rPh sb="162" eb="164">
      <t>カイチク</t>
    </rPh>
    <rPh sb="165" eb="166">
      <t>カカ</t>
    </rPh>
    <rPh sb="167" eb="169">
      <t>コウシン</t>
    </rPh>
    <rPh sb="169" eb="171">
      <t>ケイヒ</t>
    </rPh>
    <rPh sb="173" eb="175">
      <t>ゴウケイ</t>
    </rPh>
    <rPh sb="176" eb="177">
      <t>ヤク</t>
    </rPh>
    <rPh sb="182" eb="184">
      <t>オクエン</t>
    </rPh>
    <rPh sb="185" eb="187">
      <t>ヘイキン</t>
    </rPh>
    <rPh sb="190" eb="192">
      <t>オクエン</t>
    </rPh>
    <phoneticPr fontId="5"/>
  </si>
  <si>
    <t>30年間で381.8億円削減（削減率77％）</t>
    <rPh sb="2" eb="4">
      <t>ネンカン</t>
    </rPh>
    <rPh sb="10" eb="12">
      <t>オクエン</t>
    </rPh>
    <rPh sb="12" eb="14">
      <t>サクゲン</t>
    </rPh>
    <rPh sb="15" eb="18">
      <t>サクゲンリツ</t>
    </rPh>
    <phoneticPr fontId="5"/>
  </si>
  <si>
    <t>　本計画に基づき、次のステップとして具体的な公共施設等再編成の行動計画となる個別施設計画を策定しました。これらの行動計画等を再編成プランとして実行し、その状況を評価し、次の展開へ向けて的確な見直しを行います。このような流れで公共施設等マネジメントの確実な推進を図ります。</t>
  </si>
  <si>
    <t>　保有する財産のうち、用途廃止された財産や売却可能財産等の未利用財産については、その代表的手法であるPFI（民間資金等を活用した社会資本整備）等の手法も検討し、効率的な運用及び将来の維持管理等に係る負担の軽減を図ります。</t>
    <rPh sb="1" eb="3">
      <t>ホユウ</t>
    </rPh>
    <rPh sb="5" eb="7">
      <t>ザイサン</t>
    </rPh>
    <rPh sb="11" eb="13">
      <t>ヨウト</t>
    </rPh>
    <rPh sb="13" eb="15">
      <t>ハイシ</t>
    </rPh>
    <rPh sb="18" eb="20">
      <t>ザイサン</t>
    </rPh>
    <rPh sb="21" eb="23">
      <t>バイキャク</t>
    </rPh>
    <rPh sb="60" eb="62">
      <t>カツヨウ</t>
    </rPh>
    <phoneticPr fontId="5"/>
  </si>
  <si>
    <t>　公共施設等の劣化、損傷の進行度合いや原因など、安全確保、予防保全の視点が大切です。定期的な点検・診断を実施することで、施設の状態を正確に把握し、必要な対策を適切な時期に実施します。</t>
  </si>
  <si>
    <t>　厳しい財政状況下で必要な公共施設等の機能を維持するには、建設から廃止までの生涯にわたって必要な費用であるライフサイクルコストを縮減し、予算を平準化していく必要があります。
　このため、定期的な点検・診断により損傷が軽微である早期段階に予防的な修繕等を実施することで、長寿命化を図り、費用負担が大きい大規模な修繕や更新をできるだけ回避する「予防保全型の維持管理」を推進します。</t>
  </si>
  <si>
    <t>　点検・診断等により高度の危険性が認められた公共施設等について、ソフト・ハードの両面から安全を確保します。老朽化が進み危険度が高く、利活用も困難な施設は、住民の安全確保の観点から、廃止や取り壊しなど適切に対応します。</t>
  </si>
  <si>
    <t>　地域の防災拠点として公共施設が果たす役割は極めて重要なことから、大規模改修や建替えの際には、地域防災計画を踏まえ、耐震化はもちろん、発電設備などの災害対策機能の強化を考慮するものとします。</t>
  </si>
  <si>
    <t>　総合的かつ計画的な管理に基づいた予防保全によって、公共施設等の長寿命化を図ります。また、ライフサイクルコストの抑制や費用の平準化に取り組み、財政負担の軽減に努めます。</t>
  </si>
  <si>
    <t>　公共施設等の整備においては、バリアフリー化や分かりやすい案内表示など年齢や性別、障がいの有無等に関わらず、すべての人が快適に利用できるようユニバーサルデザイン化の推進に努めるとともに、環境負荷低減の取組として再生可能エネルギーの導入を検討します。</t>
  </si>
  <si>
    <t>【延床面積に関する目標】
　今後30年間で行政財産建物の面積を20％縮減することを指標とします。
　行政財産建物の面積は、改訂前の数値目標を受け継ぎ、計画期間の令和３年度から30年間で、令和２年度末より20％縮減を目指します。この数値を一つの成果指標としながら、公共施設等の保有総量の抑制を重視するとともに効率的・効果的な機能維持と最適な配置に取り組みます。</t>
    <rPh sb="1" eb="3">
      <t>ノベユカ</t>
    </rPh>
    <rPh sb="3" eb="5">
      <t>メンセキ</t>
    </rPh>
    <rPh sb="6" eb="7">
      <t>カン</t>
    </rPh>
    <rPh sb="9" eb="11">
      <t>モクヒョウ</t>
    </rPh>
    <phoneticPr fontId="5"/>
  </si>
  <si>
    <t>　本町でも平成27年度より固定資産台帳の整備に取組んでいます。
　地方公会計の情報、特に会計情報と連動し、資産ごとの金額情報を有する固定資産台帳から得られる情報は、公共施設等の維持管理・更新等に係る中長期的な経費の見込みに活用できるほか、施設について効率的・効果的な対策の検討を可能にするものです。
　本計画に基づく具体的な取組等の検討においても、固定資産台帳から算出可能な有形固定資産減価償却率の推移等は、その前提となることから、今後も毎年度、決算年度の翌年度末までに固定資産台帳及び財務書類を適切に作成・更新を進めて行きます。</t>
  </si>
  <si>
    <t>　保有する財産のうち、用途廃止された財産や売却可能財産等の未利用財産については、その代表的手法であるＰＦＩ（民間資金等を活用した社会資本整備）等の手法も検討し、効率的な運用及び将来の維持管理等に係る負担の軽減を図ります。
　建設から概ね30年を経過したもので長期の活用が見込めない場合は、廃止を基本とします。廃止した施設で、売却・貸付などが見込めない場合や危険と判断される場合は、取り壊しを検討します。</t>
  </si>
  <si>
    <t>【建物系施設】
　公民館や学校施設、町営住宅、庁舎などの建物系施設については、行政サービスを提供する上で必要となるものであり、それぞれの個別施設計画等を基本とし、重要度や優先度、利用度等を踏まえ、中長期的な視点から適正な整備を図っていきます。
【インフラ系施設】
　道路、橋梁、公園などのインフラ施設については、住民生活の基盤となるものであり、それぞれの長寿命化計画等を基本とし、重要度や優先度、利用度等を踏まえ､中長期的な視点から適正な整備を図っていきます。
　そのため、「規模」、「質」、「コスト」の観点から、マネジメントの基本方針を「社会経済情勢の変化や住民ニーズに応じた最適化」、「安心・安全の確保」、「中長期的なコスト管理」とします。社会経済情勢の変化等による利用需要に応じた最適な施設の総量・配置を推進するとともに、安全性を確保した上で、業務の見直しによる管理費の縮減や必要な機能を維持しながら長寿命化を図ることなど、ライフサイクルコストの縮減を図ります。</t>
    <rPh sb="1" eb="4">
      <t>タテモノケイ</t>
    </rPh>
    <rPh sb="4" eb="6">
      <t>シセツ</t>
    </rPh>
    <rPh sb="128" eb="129">
      <t>ケイ</t>
    </rPh>
    <rPh sb="129" eb="131">
      <t>シセツ</t>
    </rPh>
    <phoneticPr fontId="5"/>
  </si>
  <si>
    <t xml:space="preserve">人口は減少を続けており、昭和 55 年から令和２年の 40 年間で約 35％減少し、10,000 人を切りました。65 歳以上人口は、平成 17 年度まで増加していましたが、それ以降は減少しており、令和27 年には総人口が 6,000 人になる見込みです。 </t>
  </si>
  <si>
    <t xml:space="preserve">【公共施設】（R3.3.31現在）
市民文化系施設 21棟 8,693.58㎡
社会教育系施設 2棟 2,087.76 2%
スポーツ・レクリエーション系施設 18棟 11,561.67㎡
産業系施設 13棟 24,166.21㎡
学校教育系施設 13棟 31,176.00㎡
子育て支援施設 5棟 945.92㎡
保健・福祉施設 5棟 4,665.41㎡
医療施設 4棟 2,972.43㎡
行政系施設 39棟 10,830.21㎡
公営住宅 39棟 9,336.70㎡
公園 7棟 236.00㎡
供給処理施設 0棟 0.00㎡
その他 76棟 16,162.23㎡
総 計 242棟 122,834.12㎡
【インフラ施設】（R3.3.31現在）
道路 実延長 246,089ｍ　面積 2,270,037 ㎡ 
農道 実延長 204,746ｍ 
林道 実延長 111,997ｍ 
橋りょう 69 箇所 
港湾・漁港 6 箇所
防火水槽 334 箇所 </t>
  </si>
  <si>
    <t>（１）施設の老朽化
施設の老朽化が進んでおり、今後、施設の安全性を保つためにも、修繕・更新にかかる経費はますます増加することが見込まれます。厳しい財政状況のもとでは、施設の維持管理、運営に必要な経費の捻出をし続けていくことが困難となることが予想されます。施設保有の必要性を検証し、適切で計画的な維持管理、長寿命化等に努めることで財政負担の軽減・平準化を図る必要があります。 
（２）ニーズの変化
総人口の減少とともに、少子高齢化が急速に進んでいることから、施設に対するニーズも大きく変化していくことが予想されます。社会環境の変化やニーズの変化を見極めながら、既存施設の必要性の見直し、複数施設の機能集約化、未利用財産の処分等、将来の財政負担を軽減するために、保有総量の適正化を図りながらも、サービスを落とさない効率的な施設運営の工夫をしていく必要があります。 
（３）財源の不足
今後、建替え・大規模改修などが必要となる施設が増え、施設にかかる投資的経費はますます増加することが見込まれます。高齢化に伴う税収の減少、扶助費の増加などにより、ますます厳しくなる財政状況の中、公共施設等の更新に当てられる財源の確保はさらに難しくなることが予測されます。施設保有の必要性を検証しながら、適切で計画的な維持管理、長寿命化等に努め、財政負担の軽減・平準化を図る必要があります。財政は今後とも厳しい状況が続くことが見込まれることから、歳入・歳出両面にわたる行財政改革に引き続き取り組む必要があります。</t>
  </si>
  <si>
    <t>直近５年平均の公共施設にかけてきた投資的経費約9.8億円</t>
  </si>
  <si>
    <t>【公共施設】
今後40年間で約538億円
【インフラ施設】
今後40年間で約808億円</t>
  </si>
  <si>
    <t>【公共施設】
今後40年間で約342億円
【インフラ施設】
今後40年間で約541億円</t>
  </si>
  <si>
    <t>【公共施設】
今後40年間で約196億円
【インフラ施設】
今後40年間で約267億円</t>
  </si>
  <si>
    <t>各部局の保有する施設情報について一元管理を行い、効率的な維持管理を推進する目的で庁内の施設管理・固定資産台帳システムを活用し、関係部局と連携を取りながら推進する。</t>
  </si>
  <si>
    <t xml:space="preserve">○建物系公共施設
公共施設等の更新や利活用を実施する際、他団体の事例等も参考にしながら、民間の技術・ノウハウ、資金等の活用を積極的に検討します。また、住民や民間企業等のアイデアを取り入れやすくするためにも、公共施設等の情報について、積極的な公開に努めます。
○インフラ系公共施設
民間活力を活用し、機能の維持や向上を図るとともに、修繕や更新、管理運営コストを縮減します。 </t>
  </si>
  <si>
    <t xml:space="preserve">○建物系公共施設
定期的な施設点検を実施し、施設の機能や状態、異常や劣化、損傷の有無等について把握し、計画的な維持保全を行います。また、点検・診断結果については、その結果を記録・蓄積して老朽化対策等に活用します。
○インフラ系公共施設
定期的な施設点検や劣化度診断等に基づき、適切な時期に修繕等を実施することにより、適切な維持管理を行います。 </t>
  </si>
  <si>
    <t>○建物系公共施設
定期点検、劣化度診断等に基づき、適切な時期に修繕、改修等を実施することで、施設の安全性を確保し、利用者の安全安心を確保するための適切な維持管理を行います。利活用する見込みのない施設等については、速やかに除却・売却等の検討を行い、今後も継続利用する施設については、緊急性・重要性を勘案し、必要な改修工事等を実施します。
○インフラ系公共施設
計画的な点検や修繕及び日常的なパトロールにより、必要な安全措置や応急処置を実施し安全を確保します。</t>
  </si>
  <si>
    <t xml:space="preserve">○建物系公共施設
定期点検、劣化度診断等に基づき、適切な時期に修繕、改修等を実施することで、施設の安全性を確保し、利用者の安全安心を確保するための適切な維持管理を行います。利活用する見込みのない施設等については、速やかに除却・売却等の検討を行い、今後も継続利用する施設については、緊急性・重要性を勘案し、必要な改修工事等を実施します。
○インフラ系公共施設
計画的な点検や修繕及び日常的なパトロールにより、必要な安全措置や応急処置を実施し安全を確保します。 </t>
  </si>
  <si>
    <t xml:space="preserve">○建物系公共施設
防災拠点となる庁舎及び災害時避難所に指定されている施設を優先して耐震診断及び耐震改修工事を計画的に実施し、災害時の防災拠点としての機能確保を図ります。
○インフラ系公共施設
耐震診断や耐震化を計画的に実施します。 </t>
  </si>
  <si>
    <t xml:space="preserve">○建物系公共施設
計画的な定期点検の実施、予防保全型の修繕に切り替えていくことで施設の長寿命化を図り、ライフサイクルコストの縮減に取り組むことで、維持管理や更新に係る費用の平準化を目指します。
○インフラ系公共施設
計画的な点検や修繕等を行うことで、予防保全による長寿命化を図ります。 </t>
  </si>
  <si>
    <t xml:space="preserve">本格的な少子・高齢社会の到来を背景として、ユニバーサルデザインの実現を目指します。
高齢者・障害者等を含むすべての人が、安全に、安心して、円滑かつ快適に利用できる施設を目指し、施設整備等を進めていくこととしています。 </t>
  </si>
  <si>
    <t xml:space="preserve">脱炭素社会実現のため、国の動向も踏まえながら、施設の更新時には、太陽光発電設備などによる再生可能エネルギーの導入や、ＬＥＤ照明灯等の省エネ性能に優れた機器の導入よる消費エネルギーの省略化など、公共施設における温室効果ガス排出量の削減対策を推進していくものとします。 </t>
  </si>
  <si>
    <t xml:space="preserve">○建物系公共施設
施設の老朽化、利用者数、管理運営コスト等の状況を把握し、改善、廃止等の方向性について整理を行い、現在利用されておらず将来にわたる利活用の見込みが低い施設については、その必要性を検討し、必要がないと判断される施設については廃止の決断をします。廃止となった施設については、用途変更・積極的な売却・除却等に努めます。
○インフラ系公共施設
統廃合等が可能な施設については、利用状況や代替可否等を考慮の上、民間活力の導入も含めて今後のあり方を検討します。 </t>
  </si>
  <si>
    <t>①施設の保有面積を30年間で15％削減
②長寿命化を行いライフサイクルコスト低減
③維持管理コスト30年間で8.1億円削減</t>
  </si>
  <si>
    <t>関係部局と連携をとりながら効率的な維持管理の推進を図るために、庁内の施設管理・固定資産台帳システムを活用し、各部局の保有する施設情報について一元管理を行います。</t>
  </si>
  <si>
    <t>施設の老朽化、利用者数、管理運営コスト等の状況を把握し、改善、廃止等の方向性について整理を行い、現在利用されておらず将来にわたる利活用の見込みが低い施設については、その必要性を検討し、必要がないと判断される施設については廃止の決断をします。廃止となった施設については、用途変更・積極的な売却・除却等に努めます。</t>
  </si>
  <si>
    <t xml:space="preserve">隣接する市町村、県有・国有施設等との利活用連携など広域的な視野を持って検討をします。 </t>
  </si>
  <si>
    <t>実施方針等の取り組み状況についてPDCAサイクルの考え方を導入し、定期的な確認を行うものとします。計画内容は社会情勢の変化や財政事情、事業の進捗状況等に応じて、計画期間中においても必要に応じて見直しを行うものとします。</t>
  </si>
  <si>
    <t>概ね10年間</t>
  </si>
  <si>
    <t>・個別施設計画（長寿命化計画）の策定
　学校施設
　公営住宅
　社会教育施設
　公共施設
　橋梁
・長寿命化計画策定に伴う点検診断の実施
・公民館の譲渡等保有施設量削減
・耐震改修、老朽化改修の実施による施設の安全確保</t>
  </si>
  <si>
    <t>・総人口はR2からR32まで34％減
・高齢化率はR12には総人口の45.7％</t>
  </si>
  <si>
    <t>【公共建築物】　R2：11万㎡
【インフラ施設】　R2：570㎞
（内訳）　・道路：382.84㎞
　　　　　　・橋梁：1.68㎞
　　　　　　・上水道：185.49㎞</t>
  </si>
  <si>
    <t>人口の減少及び少子高齢化が著しく進んでいるなか，公共建築物に関する投資的経費は，更新に必要な額の21％程度となっている。（直近5箇年）
今後においても保有する全ての施設を更新することは困難と推測されるため，効果的な公共施設の活用と最適な規模での維持管理を行うことが今後の課題である。</t>
  </si>
  <si>
    <t>公共施設及びインフラ施設全体の更新費用は、今後40年間で950.2億円となる。</t>
    <rPh sb="0" eb="4">
      <t>コウキョウシセツ</t>
    </rPh>
    <rPh sb="4" eb="5">
      <t>オヨ</t>
    </rPh>
    <rPh sb="10" eb="12">
      <t>シセツ</t>
    </rPh>
    <rPh sb="12" eb="14">
      <t>ゼンタイ</t>
    </rPh>
    <rPh sb="15" eb="17">
      <t>コウシン</t>
    </rPh>
    <rPh sb="17" eb="19">
      <t>ヒヨウ</t>
    </rPh>
    <rPh sb="21" eb="23">
      <t>コンゴ</t>
    </rPh>
    <rPh sb="25" eb="27">
      <t>ネンカン</t>
    </rPh>
    <rPh sb="33" eb="35">
      <t>オクエン</t>
    </rPh>
    <phoneticPr fontId="5"/>
  </si>
  <si>
    <t>施設の重要性や点検・診断等を踏まえて優先順位や維持管理方策を検討し，施設の長寿命化を図りながら，ライフサイクルコストの縮減に努める。</t>
  </si>
  <si>
    <t>公共施設等の情報を集約・共有できる体制が必要となるため，企画財政課を中心に公共施設等を所管する担当課と連携を強化しながら，体制の構築を進める。</t>
  </si>
  <si>
    <t xml:space="preserve">長期的な維持管理コストを縮減していくため，マニュアルに基づき点検・診断等を行う。
</t>
  </si>
  <si>
    <t>事後保全型の維持管理から施設の劣化が進行する前に、計画的に行う予防保全型の維持管理に転換する。また、施設の統廃合、廃止、機能の複合化を基本とする。</t>
    <rPh sb="50" eb="52">
      <t>シセツ</t>
    </rPh>
    <rPh sb="53" eb="56">
      <t>トウハイゴウ</t>
    </rPh>
    <rPh sb="57" eb="59">
      <t>ハイシ</t>
    </rPh>
    <rPh sb="60" eb="62">
      <t>キノウ</t>
    </rPh>
    <rPh sb="63" eb="66">
      <t>フクゴウカ</t>
    </rPh>
    <rPh sb="67" eb="69">
      <t>キホン</t>
    </rPh>
    <phoneticPr fontId="5"/>
  </si>
  <si>
    <t>危険性を有する施設においては、安全対策を講じ、町民や利用者等の安全性を確保する。</t>
    <rPh sb="0" eb="3">
      <t>キケンセイ</t>
    </rPh>
    <rPh sb="4" eb="5">
      <t>ユウ</t>
    </rPh>
    <rPh sb="7" eb="9">
      <t>シセツ</t>
    </rPh>
    <rPh sb="15" eb="19">
      <t>アンゼンタイサク</t>
    </rPh>
    <rPh sb="20" eb="21">
      <t>コウ</t>
    </rPh>
    <rPh sb="23" eb="25">
      <t>チョウミン</t>
    </rPh>
    <rPh sb="26" eb="30">
      <t>リヨウシャトウ</t>
    </rPh>
    <rPh sb="31" eb="34">
      <t>アンゼンセイ</t>
    </rPh>
    <rPh sb="35" eb="37">
      <t>カクホ</t>
    </rPh>
    <phoneticPr fontId="5"/>
  </si>
  <si>
    <t>点検・診断等により耐震性に問題があると判断された場合は、耐震化方策を検討し、耐震改修の実施や耐震性のある施設への更新を行う。特に災害時に活動拠点や避難所となる施設やアクセス路線については、重点的に耐震化を行う。</t>
    <rPh sb="0" eb="2">
      <t>テンケン</t>
    </rPh>
    <rPh sb="3" eb="5">
      <t>シンダン</t>
    </rPh>
    <rPh sb="5" eb="6">
      <t>トウ</t>
    </rPh>
    <rPh sb="9" eb="12">
      <t>タイシンセイ</t>
    </rPh>
    <rPh sb="13" eb="15">
      <t>モンダイ</t>
    </rPh>
    <rPh sb="19" eb="21">
      <t>ハンダン</t>
    </rPh>
    <rPh sb="24" eb="26">
      <t>バアイ</t>
    </rPh>
    <rPh sb="28" eb="33">
      <t>タイシンカホウサク</t>
    </rPh>
    <rPh sb="34" eb="36">
      <t>ケントウ</t>
    </rPh>
    <rPh sb="38" eb="42">
      <t>タイシンカイシュウ</t>
    </rPh>
    <rPh sb="43" eb="45">
      <t>ジッシ</t>
    </rPh>
    <rPh sb="46" eb="49">
      <t>タイシンセイ</t>
    </rPh>
    <rPh sb="52" eb="54">
      <t>シセツ</t>
    </rPh>
    <phoneticPr fontId="5"/>
  </si>
  <si>
    <t>建築物の長寿命化にあたり、「高齢者、障碍者等の移動等の円滑化の推進に関する法律（バリアフリー法）」に基づき、公共施設のバリアフリー化に取り組むとともに、個人のライフスタイルや価値観の多様化に対応していくためにも、年齢、性別、身体の状況、国籍などの違いにかかわらず、可能な限り多くの人が同じものを利用できるようユニバーサルデザイン化の推進に努める。</t>
    <rPh sb="0" eb="3">
      <t>ケンチクブツ</t>
    </rPh>
    <phoneticPr fontId="5"/>
  </si>
  <si>
    <t>持続可能な公共施設等の運営につなげるため，維持管理コストの削減，財政負担の軽減等，「公共施設等個別施設（長寿命化）計画」等の各種計画も含め，総合的に検討し適切な判断を行う。</t>
  </si>
  <si>
    <t>PDCAサイクルを取り入れながら、個々の公共施設等に応じたマネジメントを実施していく。</t>
    <rPh sb="9" eb="10">
      <t>ト</t>
    </rPh>
    <rPh sb="11" eb="12">
      <t>イ</t>
    </rPh>
    <rPh sb="17" eb="19">
      <t>ココ</t>
    </rPh>
    <rPh sb="20" eb="24">
      <t>コウキョウシセツ</t>
    </rPh>
    <rPh sb="24" eb="25">
      <t>トウ</t>
    </rPh>
    <rPh sb="26" eb="27">
      <t>オウ</t>
    </rPh>
    <rPh sb="36" eb="38">
      <t>ジッシ</t>
    </rPh>
    <phoneticPr fontId="5"/>
  </si>
  <si>
    <t>・総人口は10年間で約20％減少
・年代別人口については、年少人口及び生産人口が減少、高齢人口が増加する見通しである。</t>
    <rPh sb="2" eb="5">
      <t>ソウジンコウ</t>
    </rPh>
    <rPh sb="8" eb="10">
      <t>ネンカン</t>
    </rPh>
    <rPh sb="10" eb="11">
      <t>ヤク</t>
    </rPh>
    <phoneticPr fontId="5"/>
  </si>
  <si>
    <t>【公共施設】　7.6万㎡
【インフラ】
町道　303km、農道　383㎞、　林道　11㎞
橋梁　60橋
水道　252km
下水道　56km</t>
    <rPh sb="20" eb="22">
      <t>チョウドウ</t>
    </rPh>
    <rPh sb="29" eb="31">
      <t>ノウドウ</t>
    </rPh>
    <rPh sb="38" eb="40">
      <t>リンドウ</t>
    </rPh>
    <phoneticPr fontId="5"/>
  </si>
  <si>
    <t>町が保有する公共施設のうち建築物については，その延べ床面積総計が7.2万㎡を超え，町役場本庁舎18棟分を超える規模であり，その内訳は，学校教育施設が最も多く全体の約４割を占め，次に公営住宅，スポーツ施設，本庁舎や区役所庁舎などが続いている。</t>
    <rPh sb="0" eb="1">
      <t>マチ</t>
    </rPh>
    <rPh sb="41" eb="44">
      <t>マチヤクバ</t>
    </rPh>
    <rPh sb="90" eb="92">
      <t>コウエイ</t>
    </rPh>
    <phoneticPr fontId="5"/>
  </si>
  <si>
    <t>【公共施設】
今後40年間で約380億円
【インフラ施設】
今後40年間で約7.3億円</t>
  </si>
  <si>
    <t>【公共施設】
今後40年間で総額約259.4億円、年平均6.4億円
【インフラ】
今後40年間で総額約144.3億円、年平均3.6億円</t>
  </si>
  <si>
    <t>【公共施設】
今後40年間で総額約23.3億円
【インフラ】
今後40年間で総額約7.3億円</t>
  </si>
  <si>
    <t>公共財産管理において、公共施設等の情報の一元的な管理・集約、総合管理計画の進捗状況の確認、計画の持続的なローリングを実施する。
公共施設マネジメントの着実な推進と進捗管理、部局横断的な施設の具体的な統廃合の取組等を全庁的に検討する。</t>
  </si>
  <si>
    <t>日常的な点検のほか、毎年、全ての市有施設等について、「公の施設等の安全点検」を実施。
また、一定規模以上の建築物については、「建築基準法第 12 条に基づく定期点検」を、３年又は１年ごとに実施。そのほか、消防設備や給排水設備などについても、関係法令等で義務付けられている法定点検を実施し、それぞれの点検を相互に補完させ合いながら施設や設備の適切な管理を行う。</t>
  </si>
  <si>
    <t>町が毎年実施している「公の施設等の安全点検」に加え、関係法令等で義務付けられている法定点検を実施し、それぞれの点検を相互に補完させ合いながら施設や設備の適切な管理を行う。
施設の建設や改修時には、必要な機能に対して過大とならないような適正な施設規模、維持管理の容易性、高耐久性の材料、省エネ性の高い設備機器の導入、ＺＥＢ化など、ＬＣＣを考慮した仕様を検討する。</t>
    <rPh sb="0" eb="1">
      <t>マチ</t>
    </rPh>
    <phoneticPr fontId="5"/>
  </si>
  <si>
    <t>公共施設の耐震化については、大崎町建築物耐震改修計画、に基づき進めることとします。耐震性不明の建物については、耐震補強工事や用途廃止、統廃合等による解体を計画的に進め、耐震化の方針が未定の建物については、中期行動計画期間において耐震診断を実施するなどして方針を決定し、耐震化率の目標の達成に向けた取組を推進する。</t>
    <rPh sb="14" eb="17">
      <t>オオサキチョウ</t>
    </rPh>
    <rPh sb="17" eb="20">
      <t>ケンチクブツ</t>
    </rPh>
    <rPh sb="20" eb="22">
      <t>タイシン</t>
    </rPh>
    <rPh sb="22" eb="24">
      <t>カイシュウ</t>
    </rPh>
    <phoneticPr fontId="5"/>
  </si>
  <si>
    <t xml:space="preserve">公共施設の更新や長寿命化に当たっては、全ての利用者にとって使いやすい施設として
整備するため、ユニバーサルデザインにも配慮しながら整備を検討する。
特に、高齢者、障害者、子育て世代等、多くの市民が利用する施設や避難所に指定されている施設については、重点的にユニバーサルデザイン化を進める。 
施設の更新時はもちろん、既存施設の長寿命化においても、時代や市民のニーズに即した施設機能の向上を図るため、出入口、通路、階段、トイレ等について、建築物移動等円滑化基準への適合やユニバーサルデザインの導入に取り組んでいく。 </t>
  </si>
  <si>
    <t>施設の建設、改修等においては、ゼロカーボン推進宣言との整合や費用対効果等を総合的に勘案しながら、脱炭素社会の実現に向けて、省エネ効果の高い設備機器や、建物の屋根や未利用スペースにおける太陽光発電設備等の再生可能エネルギーの導入などを検討する。</t>
    <rPh sb="21" eb="23">
      <t>スイシン</t>
    </rPh>
    <rPh sb="23" eb="25">
      <t>センゲン</t>
    </rPh>
    <phoneticPr fontId="5"/>
  </si>
  <si>
    <t>施設の役割変化、利用状況、配置状況などを見極めて、維持更新の優先度の低い施設は、町民サービスへの影響を踏まえながら、周辺・類似施設への機能集約による統合、廃止、転用、譲渡、売却等を進める。</t>
    <rPh sb="40" eb="41">
      <t>マチ</t>
    </rPh>
    <phoneticPr fontId="5"/>
  </si>
  <si>
    <t>延床面積等に関する目標
【公共施設】
町民一人当たりの延床面積を全国平均並みまで縮減（▲15％）</t>
    <rPh sb="19" eb="20">
      <t>マチ</t>
    </rPh>
    <phoneticPr fontId="5"/>
  </si>
  <si>
    <t>新公会計制度の導入により、所有する資産を正確に把握するための財務諸表の補助簿として、固定資産台帳を平成27年に整備し、毎年更新を行っている。固定資産台帳に記載されている減価償却費などの情報をマネジメントに活用し、全庁的な資産の適切な管理及び有効活用に役立て、町施設全体の最適化につなげていく。</t>
    <rPh sb="129" eb="130">
      <t>マチ</t>
    </rPh>
    <phoneticPr fontId="5"/>
  </si>
  <si>
    <t>Ｈ26年度：町内３中学校を統廃合し，、老朽した施設等の改修を図った。</t>
    <rPh sb="6" eb="8">
      <t>チョウナイ</t>
    </rPh>
    <rPh sb="9" eb="10">
      <t>チュウ</t>
    </rPh>
    <rPh sb="10" eb="12">
      <t>ガッコウ</t>
    </rPh>
    <rPh sb="27" eb="29">
      <t>カイシュウ</t>
    </rPh>
    <phoneticPr fontId="5"/>
  </si>
  <si>
    <t>　平成７年の7,868人から減少し、50年後の令和27年には4,149人となる見通し。
　年齢区別の割合をみると、65歳以上の割合の増加が続き、令和27年における65歳以上の人口は、令和２年から3.0％増加し、その時点の15歳未満人口の割合の約3.3倍になると予測。</t>
  </si>
  <si>
    <t>【公共施設】
Ｒ03：全72施設190棟（54,398㎡）
【インフラ】
道路　延長111,865m、面積673,207㎡
歩道　延長20,232m、面積40,513㎡
橋梁　面積3,944㎡
（対象：57橋（うち15m以上は７橋））
上水道　延長96,684m
（導水管・送水管・配水管とも：300mm以下のみ）</t>
  </si>
  <si>
    <t>①将来人口の減少に対する課題
　人口減少が見込まれるなか、今後の人口規模に合わせた施設整備が必要。
②少子・高齢化の進展に対する課題
　現状、超高齢社会であるなか、生産年齢人口は減少することが予測されており、将来的な人口構造の大きな変化に応じた公共サービスの内容の見直しが必要。
③財源の減少に対する課題
　今後の人口減少と人口構成の大きな変化に伴い、町税の徴収額への影響と高齢者の医療・福祉関連経費の増大が見込まれ、投資的経費の財源に大きな制約が生じることが予測される。
④施設量縮減、除却に関する課題
　施設の効率的な配置や運用方法の検討が必要。住民サービスの水準が下がらないように、複合化等による機能的な施設整備が必要。</t>
  </si>
  <si>
    <t>公共施設・インフラ</t>
  </si>
  <si>
    <t>公共施設</t>
    <rPh sb="0" eb="4">
      <t>コウキョウシセツ</t>
    </rPh>
    <phoneticPr fontId="5"/>
  </si>
  <si>
    <t>【現状】
　公共施設等の維持管理・運営は、各施設の所管部署が個別に管理
【庁内推進体制の整備】
　総務課等の既存部署内に資産としての施設総括管理の機能を設定し、公共施設の更新や大規模改修等の実施については、総務課を事務局とした委員会の設置を検討するものとする。長期的な計画等の策定や統廃合は推進委員会にて検討を行う。</t>
  </si>
  <si>
    <t>　施設管理者による日常点検、法令等に基づく定期点検、災害や事故発生時に行う緊急点検の3 種類の点検結果の一元管理を行い、点検履歴、修繕履歴の蓄積を行うことを目的とするデータベースを構築する。そのデータベースに蓄積した情報を今後の総合管理計画の見直しの際に反映して計画の充実を図ると同時に、各施設管理者における維持管理、修繕、更新を含む老朽化対策に関する情報共有を図る。</t>
  </si>
  <si>
    <t>　各施設分類等個々の施設状況に応じて「予防保全型管理」「状態監視保全型管理」「事後保全型管理」の３つに分類し、財政的、物理的な条件を加味した計画的な維持管理によって各施設の長寿命化とともに各年度の財政的な負担の平準化を目指す。</t>
  </si>
  <si>
    <t>　日常点検や定期点検により、「施設の安全確保に係る項目」を参考に、日常点検や定期点検により施設の劣化状況の把握に努める。さらに、災害時に防災拠点や避難所となる建物系施設もあるため点検の結果をデータベース化し、危険が認められた施設については、施設の利用状況や優先度を踏まえた上で計画的な改修、解体、除却の検討を行ない速やかに対応する。また、老朽化等により供用廃止された施設や今後とも利用する見込みが無い施設については、周辺環境への影響を考慮して解体、除却する等の対策を講じ、安全性の確保を図る。</t>
  </si>
  <si>
    <t>　建物の寿命は、構造、立地条件、使用状況の違い等によっても大きく左右されるが、階高や広さ等に余裕を持った建物や新耐震基準施設(1981 年以降建設施設)は、計画的な保全を実施すれば100 年以上も長持ちさせることができる可能性がある。新耐震基準で設計されたコンクリート構造の目標耐用年数は、原則として、高品質の下限値及び普通品質の最大値である80 年として計画を設定する。(旧基準は代表値である60 年に10 年を加えた70 年とする)</t>
  </si>
  <si>
    <t>　予防保全の考え方を取り入れることにより、施設の長寿命化及び財政負担の平準化を図る。その際、ライフサイクルコストの考え方により、改修や更新時の企画、設計段階において、その後の維持管理コストの最適化を検討する。</t>
  </si>
  <si>
    <t>　利用者が少ない施設等は、将来有用な施設であるかを把握した上で、施設機能の移転や施設の統廃合を含めた施設保有の在り方等、施設の現状を評価、検証し、短期又は中長期的な視点により施設の統廃合、複合化の可能性を常に検討する。</t>
  </si>
  <si>
    <t>・公共施設総量の適正化を図る。
②延床面積10％削減
③今後40年間で30％削減
・予防保全の考え方を取り入れることにより、施設の長寿命化及び財政負担の平準化を図る。</t>
  </si>
  <si>
    <t>　地方公会計の導入に当たって作成する固定資産台帳を公共施設の管理運営にも活用する。
　また、固定資産台帳の情報活用により、将来更新費用のシュミレーションや有形固定資産減価償却率を用いた老朽化の度合いの検証、公共施設保有量の推移の把握等を適時に実施していく。</t>
  </si>
  <si>
    <t>　稼働率が低い施設や老朽化のため未利用となっている施設については、人口動向や財政状況等を踏まえ、必要な公共サービスの水準を維持し、費用対効果に配慮しつつ厳しい財政状況等を考慮した施設総量の適正化を図る。（施設の集約化、複合化を含めた統廃合の可能性を検討）</t>
  </si>
  <si>
    <t>施設総量の最適化を図るに当たっては、あらゆる用途の施設を全て自前で整備することを前提とするのではなく、近隣市町村と公有財産（施設等）を相互利用するなどの基礎自治体間の広域的な連携や民間との連携による民間施設を活用した公共サービスの提供なども検討し、幅広い視点から市民ニーズに対応する。
そのために国や県、近隣自治体の公共施設等の配置状況などを適切に把握し、必要に応じて広域的な連携について検討を進める。特に近隣市町村との相互利用をはじめとした広域連携は、効率的な行政運営の有効な選択肢であることから、まずは近隣市町村と行政ニーズや保有施設に係る情報交換を図る。</t>
  </si>
  <si>
    <t>　推進計画の定期的な検証と見直しにあたっては、ＰＤＣＡサイクルに基づいて実施し、次期計画期間に更新時期を迎える公共施設の複合化等についても併せて検討を行う。</t>
  </si>
  <si>
    <t>推進計画の定期的な検証と見直しに当たっては、推進計画の策定（Plan）、アセットマネジメントの取組の実施（Do）、実施結果の検証（Check）、推進計画の見直し（Action）といった、PDCA のマネジメントサイクルに基づいて実施し、次期計画期間に更新時期を迎える公共施設の複合化等についても併せて検討を行う。実施結果の検証では、推進計画の進捗状況の評価や施設老朽化度の判定等、取組により目標とする成果が現れているかといった視点での検証を行う。</t>
  </si>
  <si>
    <t>　「事後保全型管理」から「予防保全型管理」への転換を図る。各種計画に基づき計画的な維持管理を行う。</t>
  </si>
  <si>
    <t>人口減少に歯止めをかけることは困難であるため、政策効果により生産年齢人口と年少人口の減少率を極力抑えつつ、出生数の向上を図る。併せて住み続けたいと思える地域づくりを実現するために、地域のニーズに合う移住者を誘致する。
○錦江町人口ビジョンより抜粋
　H27　7,920人（国調人口）
　H72　2,796（推計人口）（▲64.7％）
　H72　3,599人（将来展望）（54.6％）</t>
  </si>
  <si>
    <t>○公共施設
　444棟（97084.07㎡）
　プール９箇所（1,050㎡）
○インフラ
　道路　実延長257,642ｍ、総面積2,071,562㎡
　農道　延長49,114ｍ
　林道　延長50,744ｍ
　橋梁　延長1,421.30ｍ、面積7,879㎡
　公園４箇所
　（簡易水道事業）
　導水管延長284ｍ、送水管延長23,479ｍ
　配水管延長111,953ｍ
　浄水場６箇所、配水池設置数12箇所
（農業集落排水事業）
　下水管布設延長（汚水管）10ｍ
　終末処理場１箇所、ポンプ場５箇所</t>
  </si>
  <si>
    <t>（１）公共施設等の老朽化
建築系公共施設の５割以上が建築後３０年を経過し、土木系公共施設についても
継続的な老朽化対策が必要であり、今後は多額の更新費用が必要。
（２）人口減少・少子高齢化
現在約7,000人の人口は２０年後には5,000人を切る見込みであり、少子高齢化の進行も踏まえて、公共施設等の縮減や再配置の検討が必要。</t>
  </si>
  <si>
    <t>14.1億円
（10か年平均）</t>
  </si>
  <si>
    <t xml:space="preserve">（１）公共施設等更新費用試算ソフト（総務省）による更新費用シミュレーション方式を準用
2021年から2060年までの今後40年の長期にわたる公共施設の維持に必要となる経費の見込みを時系列で示すため、建物ごとの将来の建替に必要なコストを試算。
（２）公共施設全体での更新費用
すべての公共施設の更新費用は、40年間で811.2億円（20.3億円／年）の費用が見込まれる。
</t>
  </si>
  <si>
    <t>１．施設保有面積10年で５％削減
２．長寿命化によるライフサイクルコスト低減
△1.8億円/年
３．施設投資額の削減
令和３～６年度
△0.5億円/年
令和７年度以降
４億円まで削減</t>
  </si>
  <si>
    <t>管財担当課が各所管課との調整を行い、公共施設等の状況を把握するなど、中心的な役割を果たしている。</t>
  </si>
  <si>
    <t>今後PPP/PFI方式、指定管理制度などを利用し、維持管理コストの削減だけでなく、民間の資金や活力を生かした施設の利用促進を図る。</t>
  </si>
  <si>
    <t>今後維持していく施設については、計画的な点検や修繕等により予防保全型の実施していく。</t>
    <rPh sb="0" eb="2">
      <t>コンゴ</t>
    </rPh>
    <rPh sb="2" eb="4">
      <t>イジ</t>
    </rPh>
    <rPh sb="8" eb="10">
      <t>シセツ</t>
    </rPh>
    <rPh sb="16" eb="19">
      <t>ケイカクテキ</t>
    </rPh>
    <rPh sb="20" eb="22">
      <t>テンケン</t>
    </rPh>
    <rPh sb="23" eb="25">
      <t>シュウゼン</t>
    </rPh>
    <rPh sb="25" eb="26">
      <t>トウ</t>
    </rPh>
    <rPh sb="29" eb="31">
      <t>ヨボウ</t>
    </rPh>
    <rPh sb="31" eb="34">
      <t>ホゼンガタ</t>
    </rPh>
    <rPh sb="35" eb="37">
      <t>ジッシ</t>
    </rPh>
    <phoneticPr fontId="5"/>
  </si>
  <si>
    <t>維持管理にあたっては、指定管理者制度の導入などの民間ノウハウを活用する取組を推進し、施設管理の効率化やサービスの向上を行う。
更新する場合は、公共施設のコンパクト化や効率化の観点から、統合や複合化について検討を行う。</t>
  </si>
  <si>
    <t xml:space="preserve"> 今後も継続利用する施設については、緊急性・重要性を勘案し、必要な改修工事等を実施
する。 
 用途廃止され、かつ今後も公共施設として利活用する見込みのない施設等については、速
やかに除却・売却等の検討を行う
</t>
  </si>
  <si>
    <t xml:space="preserve"> 防災拠点となる庁舎及び災害時避難所に指定されている施設については、耐震診断及び耐
震改修工事を計画的に実施し、災害時の安全を確保する。
</t>
  </si>
  <si>
    <t xml:space="preserve"> 計画的な定期点検の実施、予防保全型の修繕に切り替えていくことで、施設の長寿命化を
図りライフサイクルコストを低減する。
 今後建設する施設については、建設技術が向上していることも踏まえ、80年の使用を目標とする。
 大規模水害、土砂災害など連続的に発生する災害へ対応するために県、近隣市町村と連携
を図り国の定める国土強靱化に資する公共施設等の耐震化を推進する。
</t>
  </si>
  <si>
    <t xml:space="preserve">新たな社会的要求に対応するために、建築物の性能等を初期性能以上に向上を図る。例えば、学校施設は教育環境の向上や災害時の避難所にも指定されていることから、誰もが利用できるようにユニバーサルデザインを取り入れ、次のような整備を図る。
・トイレの改修（洋式化、多目的トイレの設置、段差の解消）
・照明器具のＬＥＤ化
・太陽光発電設備の設置
・非常用電源設備の設置 
</t>
  </si>
  <si>
    <t>施設の老朽化、利用者数、管理運営コスト等の状況を把握し、改善、廃止等の方向性についての判断材料の整理を行う。
現在利用されておらず、将来にわたる利活用の見込みの低い施設については、その必要性を検討し、必要がないと判断される施設については廃止の決断をする。廃止となった施設については、用途変更・積極的な売却・除却に努める。
新規施設の建設や施設の更新が必要となった場合、まず既存施設（民間施設も含む）の有効利用について検討するとともに、将来的な維持管理コストの試算も行い判断する。</t>
  </si>
  <si>
    <t>【公共施設】
施設保有面積を10年間で５％減
【インフラ】
可能な限り長寿命化を図るとともに、計画的、効率的な改修・更新を行うため、種別ごとに長寿命化計画等を策定する。
予防保全の考え方を重視した維持修繕により、将来コストの低減と財政負担の平準化を図る。</t>
  </si>
  <si>
    <t>利用頻度の低い施設は統廃合を進め、除却も含めた検討を行う。
定期点検等を適切に実施し、予防保全により良好な状態を保ち長寿命化につなげる。</t>
  </si>
  <si>
    <t>包括管理委託は大変効果的であるが、小規模自治体の場合はスケールメリットが十分ではない場合がある。地元中堅事業者による巡回点検方式とすることに加えて、近隣自治体との連携、保守点検と小規模修繕の契約を一本化して、包括管理施設の規模と事業費を確保することを検討していくことが考えられる。</t>
  </si>
  <si>
    <t>計画期間は１０年であるが、概ね５年を目途に実施方針等の取り組み状況について確認を行う。計画内容は社会情勢の変化や財政事情、事業の進捗状況等に応じて、計画期間中においても必要に応じて見直しを行う。</t>
  </si>
  <si>
    <t xml:space="preserve">統廃合後の中学校跡地の利活用
交流センターの複合化
老朽化した住宅や老人センターの解体
</t>
    <rPh sb="34" eb="36">
      <t>ロウジン</t>
    </rPh>
    <phoneticPr fontId="5"/>
  </si>
  <si>
    <t>総人口は、H27からR7までの10年間で約21％減
生産年齢人口は、H27からR7までの10年間で約29％減</t>
  </si>
  <si>
    <t>【公共施設】
　施設数：391　　　延床面積：12.5万㎡
【インフラ施設】
道路（実延長）：321㎞
水道（管延長）：2,460㎞
下水管付設延長（汚水管）：14㎞</t>
    <rPh sb="8" eb="11">
      <t>シセツスウ</t>
    </rPh>
    <rPh sb="18" eb="19">
      <t>ノ</t>
    </rPh>
    <rPh sb="19" eb="22">
      <t>ユカメンセキ</t>
    </rPh>
    <rPh sb="27" eb="28">
      <t>マン</t>
    </rPh>
    <phoneticPr fontId="5"/>
  </si>
  <si>
    <t>南大隅町の住民一人当たりの保有量をみてみると、17.95㎡/人と、全国平均と比べてかなり多くなっていることがわかる。
今後厳しくなる財政状況の中、投資的経費の確保がさらに困難となる状況が予測されるので、早急に施設の在り方を見直し、保有総量の圧縮、計画的保全の実施による、改修、修繕費用等の軽減策を講じていく施設マネジメントの取り組みを推進していくことが必要となる。</t>
  </si>
  <si>
    <t>過去5年平均で14.6億円（公共施設5.2億円、インフラ施設9.4億円）</t>
  </si>
  <si>
    <t>今後40年間で767.5億円（公共施設334.8億円、インフラ施設432.7億円）</t>
  </si>
  <si>
    <t>今後40年間で556.8億円（公共施設294.6億円、インフラ施設262.2億円）</t>
  </si>
  <si>
    <t>今後40年間で210.7億円（公共施設40.2億円、インフラ施設170.5億円）</t>
  </si>
  <si>
    <t>担当職員の技術研修や施設状況ヒアリング等を必要に応じて実施することで、全庁の職員に対して固定資産台帳の整備の取り組みに係る意思疎通を図り、効率的な施設マネジメントを推進していく。</t>
  </si>
  <si>
    <t>行政運営の効率化が図られる事務作業は、民間委託等を推進し、公共施設等の更新や利活用に際しても、民間の技術、資金等を積極的に検討する。民間企業等のアイデアを取り入れやすくするため、公共施設等の情報について、積極的な公開に努める。</t>
  </si>
  <si>
    <t>保守・点検・整備については、委託先から確実に報告を受け実態を把握し、点検・診断結果を記録・蓄積して老朽化対策等に活用します。</t>
  </si>
  <si>
    <t>長期的な修繕計画（保全計画）の策定や日常点検の強化等、計画的な維持管理を行い、施設を安全に長持ちさせ、ライフサイクルコストの縮減、平準化を図ります。更新時には、長期にわたり維持管理しやすい施設とし、ライフサイクルコストの縮減を図ります。</t>
  </si>
  <si>
    <t>危険性が認められた施設は、立入禁止等の安全措置を実施し、継続利用する施設については、必要な改修工事等を実施します。用途廃止や利活用見込みのない施設等は、除却・売却等の検討を行います。</t>
  </si>
  <si>
    <t>庁舎や指定避難所は、耐震診断及び耐震改修工事を計画的に実施します。また、「建築物耐震改修促進計画」において、防災拠点として重要な施設については、耐震化を優先的に実施する方針が定められています。</t>
  </si>
  <si>
    <t>計画的な定期点検の実施、予防保全型の修繕に切り替えていくことで、施設の長寿命化を図りライフサイクルコストを低減する。
今後建設する施設については、建設技術が向上していることも踏まえ、80年使うことを目標とする。</t>
  </si>
  <si>
    <t>「ユニバーサルデザイン２０２０行動計画」における考え方等を踏まえ、計画的な改修等による推進を図ります。</t>
  </si>
  <si>
    <t>施設の老朽化、利用者数、管理運営コスト等の状況を把握し、改善、廃止等の方向性についての判断材料の整理を行う。
新規施設の建設や施設の更新等が必要となった場合、まず既存施設の有効利用について検討するとともに、将来的な維持管理コストの試算も行い判断するものとする。</t>
  </si>
  <si>
    <t>【施設保有量の圧縮】
今後40年間で50％削減
直近10年間で15％削減</t>
  </si>
  <si>
    <t>公共施設等の維持管理を推進するため、固定資産台帳システムを活用し、各部局の保有する施設の情報を一元管理を行い、連携をとりながらマネジメントの推進を図る。</t>
  </si>
  <si>
    <t>利用されていない、利活用の見込みが低い施設は、必要性を検討する。廃止となった施設については、用途変更・積極的な売却・除却等に努める。</t>
  </si>
  <si>
    <t>近隣市町村にある施設等との利活用連携について検討する。</t>
  </si>
  <si>
    <t>規模に見合った施設保有量にしていくため、施設類型ごとの個別施設計画及び長寿命化計画を策定し、計画的、効率的な改修・更新を行うものとする。</t>
  </si>
  <si>
    <t>老朽化した施設の解体、更新
本庁舎及び公用車庫等の更新</t>
  </si>
  <si>
    <t>肝付町人口ビジョンでは、2065年に8,106人を目標人口と推計しています。</t>
  </si>
  <si>
    <t>【公共施設】
町民文化系施設 11,737.00㎡
社会教育系施設 500.00㎡
スポーツ・レクリエーション系施設 19,796.42㎡
産業系施設 20,070.43㎡
学校教育系施設 45,996.65㎡
子育て支援施設 212.00㎡
保健・福祉施設 3,642.06㎡
医療施設 2,806.00㎡
行政系施設 10,219.40㎡
町営住宅 24,081.00㎡
公園 597.37㎡
その他1,340.95㎡
合計　140,999.28㎡
【インフラ施設】
道路（実延長）　292,789ｍ
橋梁（実延長）　1909.6ｍ
上水道　128,079ｍ</t>
  </si>
  <si>
    <t>課題1：将来人口の減少に対する課題
課題2：少子・高齢化の進展に対する課題
課題3：財源の減少に対する課題
課題４：施設量縮減、除却に関する課題</t>
  </si>
  <si>
    <t>公共施設等総合管理計画策定時の公共施設等全体の更新費用は、40 年間で約 712.4 億円、１年あたり平均更新費用は約 17.8 億円と見込まれている。</t>
  </si>
  <si>
    <t>公共施設等総合管理計画改訂版では、公共施設等全体の更新費用は、各種個別計画を踏まえ、更新費用の推計を試算した結果は…。40 年間で約 435.5 億円、１年あたり平均更新費用は約 10.9 億円と見込まれている。</t>
  </si>
  <si>
    <t>公共施設等総合管理計画策定時の今後必要となる更新費用推計値から、各種公共施設等個別施設計画を踏まえ、更新費用の推計を試算した</t>
  </si>
  <si>
    <t>庁内推進体制としては、計画の進行管理と公共施設等にかかる更新、修繕等の年度計画の実践、管理等を一つの部署で一体的に実施していくハード面の事業評価が可能な専門部署の設置を検討する。その結果、専門部署の設置が難しい場合は、公共施設の更新や大規模改修等の実施にあたって、庁内横断的な意思決定や調整を図るための検討委員会等を創設し、計画を推進していく。</t>
  </si>
  <si>
    <t>市民サービスの低下を招くことなく行政運営の効率化が図られる事務事業については、民間への委託等を検討する。
また、公共施設等の更新や利活用について、他団体の事例等も参考にしながら、民間の技術・ノウハウ、資金等の活用を検討する。</t>
  </si>
  <si>
    <t xml:space="preserve">施設管理者による日常点検、法令等に基づく定期点検、災害や事故発生時に行う緊急点検の 3 種類の点検結果の一元管理を行い、点検履歴、修繕履歴の蓄積を行うことを目的とするデータベースを構築する。
そのデータベースに蓄積した情報を今後の総合管理計画の見直しの際に反映して計画の
充実を図ると同時に、各施設管理者における維持管理・修繕・更新を含む老朽化対策に関
する情報共有を図る。
「公共施設診断の対象となる評価項目」から抜粋した下記項目により、本町で必要とす
る品質・性能が把握できる評価項目について、簡易な診断を目指す。
耐震診断、劣化診断、衛生・空気質診断など、既往の診断があるものはそのデータを利
用する。
表 公共施設診断の対象となる評価項目
記号 評価項目 </t>
  </si>
  <si>
    <t>維持管理体制の整備だけでなく、施設の点検等における各施設の状態を把握した上で、これまでの一部の部門を除いて「事後保全型管理」が中心であった維持管理から、点検・診断実施結果から各施設分類など個々の施設の状況に応じて「予防保全型管理」と「状態監視保全型管理」と「事後保全型管理」の3つに分類し、財政的、物理的な条件を加味した計画的な維持管理により、各施設の長寿命化とともに各年度の財政的な負担の平準化を目指す。</t>
  </si>
  <si>
    <t>日常点検や定期点検により、施設の劣化状況の把握に努める。さらに災害時に防災拠点
や避難所となる建物系施設もあるため、点検の結果をデータベース化し、危険が認められ
た施設については、施設の利用状況や優先度を踏まえた上で計画的な改修、解体、除却の
検討を行った上で速やかに対応する。
また、老朽化等により供用廃止された施設や、今後とも利用する見込みが無い施設につ
いては、周辺環境への影響を考慮し、解体、除却する等対策を講じ、安全性の確保を図る。</t>
  </si>
  <si>
    <t>学校の校舎については耐震補強が完了している。
しかしながら利用度の高い施設の中でも、旧耐震基準によって建設され、かつ耐震補強が終わっていない施設が存在するため、施設の安全性の確保を最優先にして耐震化もしくは施設更新による安全性の確保を図る。また施設の安全性の確保については天井・窓ガラス・内外壁等の非構造部材の安全対策も実施する</t>
  </si>
  <si>
    <t>施設の長寿命化の実施については、施設の状況をしっかりと把握した上で、所管課内にとどまらず、全庁的に横断的な体制で検討し、個別計画を策定した上で、原則的に下記要領に基づいて実施していくものとする。
①総合的かつ計画的な管理
②計画的な保全、長寿命化計画
③耐用年数の設定について</t>
  </si>
  <si>
    <t>「ユニバーサルデザイン２０２０行動計画」（平成２９年２月２０日ユニバーサルデザイン２０２０関係閣僚会議決定）における考え方等を踏まえ、公共施設等の計画的な改修等によるユニバーサルデザイン化の推進を図る。</t>
  </si>
  <si>
    <t>※次回改訂時に追加予定</t>
    <rPh sb="1" eb="6">
      <t>ジカイカイテイジ</t>
    </rPh>
    <rPh sb="7" eb="11">
      <t>ツイカヨテイ</t>
    </rPh>
    <phoneticPr fontId="5"/>
  </si>
  <si>
    <t>施設評価に基づいて、維持継続、更新検討、利用検討、用途廃止等取組みを進め、保有総量の縮減を図る。
公共施設の更新を行う場合には単一機能での施設の建替えではなく、機能の集約・複合化を行う内容で更新することを基本とする。その際には、今後の財政的負担の状況も勘案しながら、各施設が提供するサービスの維持すべき内容やレベルについて検討し、施設の機能水準の見直しを行うものとする。</t>
  </si>
  <si>
    <t>維持管理・更新費用を今後40年間で40％圧縮</t>
  </si>
  <si>
    <t>それぞれの施設が持つ機能の必要性について、行政サービスとしての役割を終えていないのか、民間等の施設によって代替可能な機能ではないのか等の検討を行い、その機能が不要と判断したものについては、他の機能による有効活用や除却を行う。施設の性質上、廃止ができない施設については、機能の維持を前提として規模の適正化を検討する。
また除却を行う場合の跡地については、売却を含めた有効活用を推進する。</t>
  </si>
  <si>
    <t>近隣市町にある施設等との利活用連携について検討する。</t>
  </si>
  <si>
    <t>推進計画の定期的な検証と見直しにあたっては、推進計画の策定（Plan）、アセットマネジメントの取組みの実施（Do）、実施結果の検証（Check）、推進計画の見直し（Action）といった、PDCAのマネジメントサイクルに基づいて実施し、次期計画期間に更新時期を迎える公共施設の複合化等についてもあわせて検討を行う。実施結果の検証では、推進計画の進捗状況の評価や施設老朽化度の判定等、取組みにより目標とする成果が現れているかといった視点での検証を行う。</t>
  </si>
  <si>
    <t>随時、または管理計画等の更新時</t>
  </si>
  <si>
    <t>施設類型ごとに方針を記載している。
(1) 町民文化系施設
(2) 社会教育系施設
(3) スポーツ・レクリエーション系施設
(4) 産業系施設
(5) 学校教育系施設
(6) 子育て支援施設
(7) 保健・福祉施設
(8) 医療施設
(9) 行政系施設
（10）町営住宅
（11）公園
（12）その他</t>
  </si>
  <si>
    <t>公共施設等総合管理計画策定（平成29年3月）以降に公共施設マネジメントとして実施した対策として、除却、無償譲渡施設を記載している。</t>
  </si>
  <si>
    <t>今後４０年間で約620億円（年平均約15.5億円）かかることとなり、公共施設等にかかる投資的経費は、過去５年で年平均約10億円となっている。</t>
  </si>
  <si>
    <t>国県の補助金、地方債、基金を活用して、公共施設等の計画的な修繕・更新等に必要な経費の財源確保、財政負担の平準化を図る。
今後、有効利用されていない財産の処分等を進めていき、施設の維持管理・更新に係る経費の削減を行うとともに、財産売り払い収入等を基金に積み立てるなどして、将来の修繕、更新等の費用に充当できるようなしくみの検討を行うものとする。</t>
  </si>
  <si>
    <t>施設の各部門を横断的に管理し、施設を効率的に維持管理する目的で、町長をトップとした全庁的な取組体制を構築します。施設情報の一元管理においては、庁内の施設管理システムを活用し、関係部署との共有化を図ります。また市町村間の情報共有を行うことによって、計画推進に関する相互支援や広域的連携を積極的に行う。</t>
  </si>
  <si>
    <t>今後維持していく施設の管理にあたっては、民間委託の推進や指定管理者制度の導入などの民間ノウハウを活用する取組を推進しつつ、ＰＦＩ／ＰＰＰなど、民間の資本、経営能力及び技術力を活用した施設管理の効率化やサービスの向上等について検討を行う。</t>
  </si>
  <si>
    <t>建物の劣化及び機能低下を防ぎ、建物をいつまでも美しく使っていくため、点検・診断マニュアル等を整備し、定期的に点検・診断等を実施する。</t>
  </si>
  <si>
    <t>維持管理体制の整備だけでなく、施設の点検等における各施設の状態を把握したうえで、これまでの「事後保全型管理」のみの維持管理から、点検・診断実施結果から各施設分類等個々の施設の状況に応じて「予防保全型」と「状態監視保全型」と「事後保全型」の3つに分類し、財政的、物理的な条件を加味した計画的な維持管理により、各施設の長寿命化とともに各年度の財政的な負担の平準化を目指す。</t>
  </si>
  <si>
    <t>点検・診断により危険個所の早期発見・早期対応に努め、利用者の安全を確保します。</t>
  </si>
  <si>
    <t>防災拠点となる庁舎及び災害時避難所に指定されている施設については、耐震診断及び耐震改修工事を計画的に実施し、災害時の安全を確保する。</t>
  </si>
  <si>
    <t>すべての人が、安全に、安心して、円滑かつ快適に利用できる施設を目指し、施設の更新、修繕等のタイミングで、ユニバーサルデザイン化を推進する。</t>
  </si>
  <si>
    <t>国と地方の協働・共創による地域における2050年脱炭素社会の実現に向けて、本町の公共施設の維持管理・更新においては、省エネルギー設備や自然再生エネルギーの採用を積極的に検討していく。</t>
  </si>
  <si>
    <t>今後35年間で20％圧縮
今後35年間の公共施設の更新費用の年間平均額を約12.4億円とすることも可能である。</t>
  </si>
  <si>
    <t>公共施設マネジメントの基礎データとして固定資産台帳の情報を活用し、データの一元的な情報集約に取り組む。</t>
  </si>
  <si>
    <t>現在利用されておらず将来にわたる利活用の見込みが低い施設については廃止の決断をします。廃止となった施設については、積極的な売却・除却等を行う.</t>
  </si>
  <si>
    <t>一部事務組合による広域処理を行い、効率化によるコスト削減を図ってきた。これらの施設の維持管理・更新については、構成団体とも連携しながら計画的に行う。</t>
  </si>
  <si>
    <t>平成2年の7,671人から減少し、令和22年には3,778人となることが予測されている。
また、年齢区分別の割合をみると、65歳以上の割合の増加が続き、令和22年における65歳以上の人口は平成27年から13.5ポイント増加し、15歳未満人口の割合の約4.5倍になると予測されている。</t>
  </si>
  <si>
    <t>建築物　７３施設
一般道路　実延長　　182,130ｍ
　　　　　　　道路面積　1,262,514㎡
自動車歩行者道　実延長　　　29,277ｍ
　　　　　　　　　　　　道路面積　82,239㎡
橋梁　52本
農道　実延長　　190,192ｍ
上水道　総延長　117,079ｍ</t>
  </si>
  <si>
    <t>課題1：将来人口の減少
全国的に将来的な人口減少が叫ばれる中、本町の現在人口は減少傾向を示しており、今後においても将来人口が減少することが見込まれるため、その将来的な人口規模に応じた公共施設の在り方を検討していく必要がある。
課題2：少子・高齢化の進展
2020（令和2）年国勢調査時点の本町の年齢区分別人口の割合の推移において65歳以上の人口の割合が確実に増加しており、令和2年時点では約36.1％と超高齢社会の定義で示される21.0％を超えている。
「人口ビジョン」による将来人口の推計では、2040年（令和22年）には65歳以上人口の割合が4 割半ばとなる見込みである。その一方で、15～64歳の生産年齢人口が令和2年の割合から約7ポイント減少することが予測されており、人口構造の将来的な大きな変化に応じた公共サービスの内容を見直していく必要がある。
課題3：財源の減少
人口減少と同時に起こる人口構成の大きな変化に伴って、町税の徴収額が影響を受けると同時に高齢者のための医療・福祉関連経費の増大が避けられず、投資的経費にあてる事ができる財源に大きな制約が生じることが容易に予測される。また、公共施設の老朽化の進行による改修や更新が順次発生し、減少する財源に反比例して、公共施設の維持管理のための費用の増大が見込まれている。
限りある財源の中で必要な公共サービスを維持していくためには、その公共サービスのレベルを保つために最低限必要となる施設総量の目標値を定め、総量削減の目標達成のための施設の統合や用途廃止等の対応を図る必要がある。</t>
  </si>
  <si>
    <t>今後40年間に総額約542億円(年平均で13.6億円)</t>
  </si>
  <si>
    <t>公共施設の長寿命化を実行することで、今後35年間では、約434億円（12.4億円／年）</t>
  </si>
  <si>
    <t>今後35年間で20％圧縮</t>
  </si>
  <si>
    <t>本計画の推進については、「公共施設等総合管理計画策定委員会」が調整役として、各公共施設を所管する部局間の調整を行い、全庁的な視点に基づく意思決定が出来る横断的な組織体制を確立する。さらに、本計画に基づいた公共施設の管理の上では、財政運営、町有財産の管理との関わりが非常に大きいことから、財政関連部局との調整を密に行うものとする。
また、各施設所管部署が保有している情報を、公共施設等の維持管理・有効活用を一体的に管理するための「施設管理データベース」の整備を図り、情報の一元化、共有化によって、個々の分類にとらわれることなく、大きい視点で情報を収集し、各種の情勢の変化にも的確に対応していく。</t>
  </si>
  <si>
    <t>脱炭素社会に向けた公共施設に係るエネルギー事業については、民間との協業、民間資金等（PPP/PFI）の積極的な活用も検討していく。</t>
  </si>
  <si>
    <t>日常点検，法令等に基づく定期点検，災害や事故発生時に行う緊急点検の３種類の点検結果の一元管理を行い，点検履歴，修繕履歴の蓄積を行うことを目的とする施設管理データベースを構築する。</t>
    <rPh sb="0" eb="4">
      <t>ニチジョウテンケン</t>
    </rPh>
    <rPh sb="5" eb="8">
      <t>ホウレイトウ</t>
    </rPh>
    <rPh sb="9" eb="10">
      <t>モト</t>
    </rPh>
    <rPh sb="12" eb="16">
      <t>テイキテンケン</t>
    </rPh>
    <rPh sb="17" eb="19">
      <t>サイガイ</t>
    </rPh>
    <rPh sb="20" eb="22">
      <t>ジコ</t>
    </rPh>
    <rPh sb="22" eb="24">
      <t>ハッセイ</t>
    </rPh>
    <rPh sb="24" eb="25">
      <t>ジ</t>
    </rPh>
    <rPh sb="26" eb="27">
      <t>オコナ</t>
    </rPh>
    <rPh sb="28" eb="32">
      <t>キンキュウテンケン</t>
    </rPh>
    <rPh sb="34" eb="36">
      <t>シュルイ</t>
    </rPh>
    <rPh sb="37" eb="41">
      <t>テンケンケッカ</t>
    </rPh>
    <rPh sb="42" eb="46">
      <t>イチゲンカンリ</t>
    </rPh>
    <rPh sb="47" eb="48">
      <t>オコナ</t>
    </rPh>
    <rPh sb="50" eb="54">
      <t>テンケンリレキ</t>
    </rPh>
    <rPh sb="55" eb="57">
      <t>シュウゼン</t>
    </rPh>
    <rPh sb="57" eb="59">
      <t>リレキ</t>
    </rPh>
    <rPh sb="60" eb="62">
      <t>チクセキ</t>
    </rPh>
    <rPh sb="63" eb="64">
      <t>オコナ</t>
    </rPh>
    <rPh sb="68" eb="70">
      <t>モクテキ</t>
    </rPh>
    <rPh sb="73" eb="77">
      <t>シセツカンリ</t>
    </rPh>
    <rPh sb="84" eb="86">
      <t>コウチク</t>
    </rPh>
    <phoneticPr fontId="5"/>
  </si>
  <si>
    <t>危険が認められた施設については，施設の利用状況や優先度を踏まえた上で計画的な改修，解体，除却の検討を行った上で速やかに対応する。</t>
    <rPh sb="0" eb="2">
      <t>キケン</t>
    </rPh>
    <rPh sb="3" eb="4">
      <t>ミト</t>
    </rPh>
    <rPh sb="8" eb="10">
      <t>シセツ</t>
    </rPh>
    <rPh sb="16" eb="18">
      <t>シセツ</t>
    </rPh>
    <rPh sb="19" eb="23">
      <t>リヨウジョウキョウ</t>
    </rPh>
    <rPh sb="24" eb="27">
      <t>ユウセンド</t>
    </rPh>
    <rPh sb="28" eb="29">
      <t>フ</t>
    </rPh>
    <rPh sb="32" eb="33">
      <t>ウエ</t>
    </rPh>
    <rPh sb="34" eb="37">
      <t>ケイカクテキ</t>
    </rPh>
    <rPh sb="38" eb="40">
      <t>カイシュウ</t>
    </rPh>
    <rPh sb="41" eb="43">
      <t>カイタイ</t>
    </rPh>
    <rPh sb="44" eb="46">
      <t>ジョキャク</t>
    </rPh>
    <rPh sb="47" eb="49">
      <t>ケントウ</t>
    </rPh>
    <rPh sb="50" eb="51">
      <t>オコナ</t>
    </rPh>
    <rPh sb="53" eb="54">
      <t>ウエ</t>
    </rPh>
    <rPh sb="55" eb="56">
      <t>スミ</t>
    </rPh>
    <rPh sb="59" eb="61">
      <t>タイオウ</t>
    </rPh>
    <phoneticPr fontId="5"/>
  </si>
  <si>
    <t>耐震補強が終わっていない施設が存在するため，施設の安全性の確保を最優先にして耐震化もしくは施設更新による安全性の確保を図る。</t>
    <rPh sb="0" eb="2">
      <t>タイシン</t>
    </rPh>
    <rPh sb="2" eb="4">
      <t>ホキョウ</t>
    </rPh>
    <rPh sb="5" eb="6">
      <t>オ</t>
    </rPh>
    <rPh sb="12" eb="14">
      <t>シセツ</t>
    </rPh>
    <rPh sb="15" eb="17">
      <t>ソンザイ</t>
    </rPh>
    <rPh sb="22" eb="24">
      <t>シセツ</t>
    </rPh>
    <rPh sb="25" eb="28">
      <t>アンゼンセイ</t>
    </rPh>
    <rPh sb="29" eb="31">
      <t>カクホ</t>
    </rPh>
    <rPh sb="32" eb="35">
      <t>サイユウセン</t>
    </rPh>
    <rPh sb="38" eb="41">
      <t>タイシンカ</t>
    </rPh>
    <rPh sb="45" eb="49">
      <t>シセツコウシン</t>
    </rPh>
    <rPh sb="52" eb="55">
      <t>アンゼンセイ</t>
    </rPh>
    <rPh sb="56" eb="58">
      <t>カクホ</t>
    </rPh>
    <rPh sb="59" eb="60">
      <t>ハカ</t>
    </rPh>
    <phoneticPr fontId="5"/>
  </si>
  <si>
    <t>ユニバーサルデザイン2020行動計画を踏まえ，施設のバリアフリー化による利便性の向上に努め，誰もが安全に利用できる施設を目指す。</t>
    <rPh sb="14" eb="18">
      <t>コウドウケイカク</t>
    </rPh>
    <rPh sb="19" eb="20">
      <t>フ</t>
    </rPh>
    <rPh sb="23" eb="25">
      <t>シセツ</t>
    </rPh>
    <rPh sb="32" eb="33">
      <t>カ</t>
    </rPh>
    <rPh sb="36" eb="39">
      <t>リベンセイ</t>
    </rPh>
    <rPh sb="40" eb="42">
      <t>コウジョウ</t>
    </rPh>
    <rPh sb="43" eb="44">
      <t>ツト</t>
    </rPh>
    <rPh sb="46" eb="47">
      <t>ダレ</t>
    </rPh>
    <rPh sb="49" eb="51">
      <t>アンゼン</t>
    </rPh>
    <rPh sb="52" eb="54">
      <t>リヨウ</t>
    </rPh>
    <rPh sb="57" eb="59">
      <t>シセツ</t>
    </rPh>
    <rPh sb="60" eb="62">
      <t>メザ</t>
    </rPh>
    <phoneticPr fontId="5"/>
  </si>
  <si>
    <t>公会計制度の導入に併せて、資産額や減価償却費等を含めたコスト構造の見える化（可視化）を図るため、固定資産台帳、施設別・事業別財務諸表との連動を進め、公共施設等の効果的な維持管理を推進する。</t>
  </si>
  <si>
    <t>財産分類を行い、単純所有財産の処分に区分された施設は、施設の目的と必要性を再検討する。</t>
  </si>
  <si>
    <t>国と地方の協働・共創による地域における2050年脱炭素社会</t>
    <rPh sb="0" eb="1">
      <t>クニ</t>
    </rPh>
    <rPh sb="2" eb="4">
      <t>チホウ</t>
    </rPh>
    <rPh sb="5" eb="7">
      <t>キョウドウ</t>
    </rPh>
    <rPh sb="8" eb="10">
      <t>キョウソウ</t>
    </rPh>
    <rPh sb="13" eb="15">
      <t>チイキ</t>
    </rPh>
    <rPh sb="23" eb="24">
      <t>ネン</t>
    </rPh>
    <rPh sb="24" eb="29">
      <t>ダツタンソシャカイ</t>
    </rPh>
    <phoneticPr fontId="5"/>
  </si>
  <si>
    <t>本計画の定期的な検証と見直しにあたっては、計画の策定（Plan）、アセットマネジメントの取組みの実施（Do）、実施結果の検証（Check）、計画の見直し（Action）といった、PDCA のマネジメントサイクルに基づいて実施し、次期計画期間に更新時期を迎える公共施設の複合化等についても併せて検討を行う。</t>
  </si>
  <si>
    <t>令和元年に作成した個別施設計画や、学校教育施設等長寿寿命化計画による施設類型の方針を示す。
庁舎については、良好な行政サービスの提供、来庁者の安全確保等の機能保全に努めながら、適正な維持管理を図る。　等</t>
  </si>
  <si>
    <t>・学校教育施設等長寿寿命化計画の策定
・公営住宅等長寿命化計画の策定</t>
  </si>
  <si>
    <t>令和元年度
令和３年度
令和４年度</t>
    <rPh sb="0" eb="2">
      <t>レイワ</t>
    </rPh>
    <rPh sb="2" eb="5">
      <t>ガンネンド</t>
    </rPh>
    <rPh sb="6" eb="8">
      <t>レイワ</t>
    </rPh>
    <rPh sb="9" eb="11">
      <t>ネンド</t>
    </rPh>
    <rPh sb="12" eb="14">
      <t>レイワ</t>
    </rPh>
    <rPh sb="15" eb="17">
      <t>ネンド</t>
    </rPh>
    <phoneticPr fontId="5"/>
  </si>
  <si>
    <t>・総人口は、R2からR27まで24%減。
・老齢人口比率上昇（令和25年老齢人口率42%）</t>
  </si>
  <si>
    <t>【建築系公共施設】 H27年度末　15.7万㎡
【土木系公共施設】
　・道路249.7km　・橋梁143箇所、2.4km　・ﾄﾝﾈﾙ 1箇所、23ｍ
【企業会計施設】
　・簡易水道 290km　・農業集落排水施設 8ｋｍ</t>
  </si>
  <si>
    <t>（１）施設の老朽化
長期的な視点を持って更新を計画的に行う必要があります。
（２）財源の不足
将来を見通した人口や財源の規模にあった公共施設の適正配置を行い、維持管理費用の削減を図り財源をっく保する必要があります。
（３）住民ニーズの変化
多様化する住民ニーズに応じながらも、将来の人口構成の変化を見据え、公共施設の在り方を考えていく必要があります。
（４）維持管理の担い手
公共施設の維持管理・更新業務を担当する技術職員の不足など、メンテンナスサイクルを確実に実行する体制の構築が必要となっています。</t>
    <rPh sb="3" eb="5">
      <t>シセツ</t>
    </rPh>
    <rPh sb="6" eb="9">
      <t>ロウキュウカ</t>
    </rPh>
    <rPh sb="10" eb="13">
      <t>チョウキテキ</t>
    </rPh>
    <rPh sb="14" eb="16">
      <t>シテン</t>
    </rPh>
    <rPh sb="17" eb="18">
      <t>モ</t>
    </rPh>
    <rPh sb="20" eb="22">
      <t>コウシン</t>
    </rPh>
    <rPh sb="23" eb="26">
      <t>ケイカクテキ</t>
    </rPh>
    <rPh sb="27" eb="28">
      <t>オコナ</t>
    </rPh>
    <rPh sb="29" eb="31">
      <t>ヒツヨウ</t>
    </rPh>
    <rPh sb="41" eb="43">
      <t>ザイゲン</t>
    </rPh>
    <rPh sb="44" eb="46">
      <t>フソク</t>
    </rPh>
    <rPh sb="47" eb="49">
      <t>ショウライ</t>
    </rPh>
    <rPh sb="50" eb="52">
      <t>ミトオ</t>
    </rPh>
    <rPh sb="54" eb="56">
      <t>ジンコウ</t>
    </rPh>
    <rPh sb="57" eb="59">
      <t>ザイゲン</t>
    </rPh>
    <rPh sb="60" eb="62">
      <t>キボ</t>
    </rPh>
    <rPh sb="66" eb="70">
      <t>コウキョウシセツ</t>
    </rPh>
    <rPh sb="71" eb="73">
      <t>テキセイ</t>
    </rPh>
    <rPh sb="73" eb="75">
      <t>ハイチ</t>
    </rPh>
    <rPh sb="76" eb="77">
      <t>オコナ</t>
    </rPh>
    <rPh sb="79" eb="83">
      <t>イジカンリ</t>
    </rPh>
    <rPh sb="83" eb="85">
      <t>ヒヨウ</t>
    </rPh>
    <rPh sb="86" eb="88">
      <t>サクゲン</t>
    </rPh>
    <rPh sb="89" eb="90">
      <t>ハカ</t>
    </rPh>
    <rPh sb="91" eb="93">
      <t>ザイゲン</t>
    </rPh>
    <rPh sb="96" eb="97">
      <t>ホ</t>
    </rPh>
    <rPh sb="99" eb="101">
      <t>ヒツヨウ</t>
    </rPh>
    <rPh sb="111" eb="113">
      <t>ジュウミン</t>
    </rPh>
    <rPh sb="117" eb="119">
      <t>ヘンカ</t>
    </rPh>
    <rPh sb="120" eb="123">
      <t>タヨウカ</t>
    </rPh>
    <rPh sb="125" eb="127">
      <t>ジュウミン</t>
    </rPh>
    <rPh sb="131" eb="132">
      <t>オウ</t>
    </rPh>
    <rPh sb="138" eb="140">
      <t>ショウライ</t>
    </rPh>
    <rPh sb="141" eb="143">
      <t>ジンコウ</t>
    </rPh>
    <rPh sb="143" eb="145">
      <t>コウセイ</t>
    </rPh>
    <rPh sb="146" eb="148">
      <t>ヘンカ</t>
    </rPh>
    <rPh sb="149" eb="151">
      <t>ミス</t>
    </rPh>
    <rPh sb="153" eb="157">
      <t>コウキョウシセツ</t>
    </rPh>
    <rPh sb="158" eb="159">
      <t>ア</t>
    </rPh>
    <rPh sb="160" eb="161">
      <t>カタ</t>
    </rPh>
    <rPh sb="162" eb="163">
      <t>カンガ</t>
    </rPh>
    <rPh sb="167" eb="169">
      <t>ヒツヨウ</t>
    </rPh>
    <rPh sb="179" eb="183">
      <t>イジカンリ</t>
    </rPh>
    <rPh sb="184" eb="185">
      <t>ニナ</t>
    </rPh>
    <rPh sb="186" eb="187">
      <t>テ</t>
    </rPh>
    <rPh sb="188" eb="192">
      <t>コウキョウシセツ</t>
    </rPh>
    <rPh sb="193" eb="197">
      <t>イジカンリ</t>
    </rPh>
    <rPh sb="198" eb="202">
      <t>コウシンギョウム</t>
    </rPh>
    <rPh sb="203" eb="205">
      <t>タントウ</t>
    </rPh>
    <rPh sb="207" eb="209">
      <t>ギジュツ</t>
    </rPh>
    <rPh sb="209" eb="211">
      <t>ショクイン</t>
    </rPh>
    <rPh sb="212" eb="214">
      <t>フソク</t>
    </rPh>
    <rPh sb="228" eb="230">
      <t>カクジツ</t>
    </rPh>
    <rPh sb="231" eb="233">
      <t>ジッコウ</t>
    </rPh>
    <rPh sb="235" eb="237">
      <t>タイセイ</t>
    </rPh>
    <rPh sb="238" eb="240">
      <t>コウチク</t>
    </rPh>
    <rPh sb="241" eb="243">
      <t>ヒツヨウ</t>
    </rPh>
    <phoneticPr fontId="5"/>
  </si>
  <si>
    <t>直近平均10年は14億円
H22からH26までの５箇年平均19.5億円
・建築系11.8億円
・土木系1.2億円
・企業会計6.5億円</t>
  </si>
  <si>
    <t>建築系、土木系、企業会計すべての公共施設の更新費用を試算した結果、平成27年度からの40年間で約1,009億円かかることがわかりました。</t>
    <rPh sb="0" eb="3">
      <t>ケンチクケイ</t>
    </rPh>
    <rPh sb="4" eb="7">
      <t>ドボクケイ</t>
    </rPh>
    <rPh sb="8" eb="10">
      <t>キギョウ</t>
    </rPh>
    <rPh sb="10" eb="12">
      <t>カイケイ</t>
    </rPh>
    <rPh sb="16" eb="18">
      <t>コウキョウ</t>
    </rPh>
    <rPh sb="18" eb="20">
      <t>シセツ</t>
    </rPh>
    <rPh sb="21" eb="23">
      <t>コウシン</t>
    </rPh>
    <rPh sb="23" eb="25">
      <t>ヒヨウ</t>
    </rPh>
    <rPh sb="26" eb="28">
      <t>シサン</t>
    </rPh>
    <rPh sb="30" eb="32">
      <t>ケッカ</t>
    </rPh>
    <rPh sb="33" eb="35">
      <t>ヘイセイ</t>
    </rPh>
    <rPh sb="37" eb="39">
      <t>ネンド</t>
    </rPh>
    <rPh sb="44" eb="46">
      <t>ネンカン</t>
    </rPh>
    <rPh sb="47" eb="48">
      <t>ヤク</t>
    </rPh>
    <rPh sb="53" eb="55">
      <t>オクエン</t>
    </rPh>
    <phoneticPr fontId="5"/>
  </si>
  <si>
    <t>各種個別施設計画における今後の対策費用を反映させると、令和３年度からの40年間で約398億円という推計結果になります。
個別施設計画を反映（R3）
建築系398億円、インフラ系247億円、企業会計278億円、合計923億円</t>
    <rPh sb="0" eb="2">
      <t>カクシュ</t>
    </rPh>
    <rPh sb="2" eb="4">
      <t>コベツ</t>
    </rPh>
    <rPh sb="4" eb="6">
      <t>シセツ</t>
    </rPh>
    <rPh sb="6" eb="8">
      <t>ケイカク</t>
    </rPh>
    <rPh sb="12" eb="14">
      <t>コンゴ</t>
    </rPh>
    <rPh sb="15" eb="17">
      <t>タイサク</t>
    </rPh>
    <rPh sb="17" eb="19">
      <t>ヒヨウ</t>
    </rPh>
    <rPh sb="20" eb="22">
      <t>ハンエイ</t>
    </rPh>
    <rPh sb="27" eb="29">
      <t>レイワ</t>
    </rPh>
    <rPh sb="30" eb="32">
      <t>ネンド</t>
    </rPh>
    <rPh sb="37" eb="38">
      <t>ネン</t>
    </rPh>
    <rPh sb="38" eb="39">
      <t>カン</t>
    </rPh>
    <rPh sb="40" eb="41">
      <t>ヤク</t>
    </rPh>
    <rPh sb="44" eb="46">
      <t>オクエン</t>
    </rPh>
    <rPh sb="49" eb="51">
      <t>スイケイ</t>
    </rPh>
    <rPh sb="51" eb="53">
      <t>ケッカ</t>
    </rPh>
    <rPh sb="60" eb="62">
      <t>コベツ</t>
    </rPh>
    <rPh sb="62" eb="64">
      <t>シセツ</t>
    </rPh>
    <rPh sb="64" eb="66">
      <t>ケイカク</t>
    </rPh>
    <rPh sb="67" eb="69">
      <t>ハンエイ</t>
    </rPh>
    <rPh sb="74" eb="76">
      <t>ケンチク</t>
    </rPh>
    <rPh sb="76" eb="77">
      <t>ケイ</t>
    </rPh>
    <rPh sb="80" eb="82">
      <t>オクエン</t>
    </rPh>
    <rPh sb="87" eb="88">
      <t>ケイ</t>
    </rPh>
    <rPh sb="91" eb="92">
      <t>オク</t>
    </rPh>
    <rPh sb="92" eb="93">
      <t>エン</t>
    </rPh>
    <rPh sb="94" eb="96">
      <t>キギョウ</t>
    </rPh>
    <rPh sb="96" eb="98">
      <t>カイケイ</t>
    </rPh>
    <rPh sb="101" eb="103">
      <t>オクエン</t>
    </rPh>
    <rPh sb="104" eb="106">
      <t>ゴウケイ</t>
    </rPh>
    <rPh sb="109" eb="111">
      <t>オクエン</t>
    </rPh>
    <phoneticPr fontId="5"/>
  </si>
  <si>
    <t>各部門で試算した個別施設計画での対策費用を反映した場合、今後40年間で約87億円の削減効果が見込まれるという結果になります。</t>
  </si>
  <si>
    <t>全庁的な取り組み体制を構築し、以下の内容についても取り組む。
①財政との連携
②住民との協働
③職員の意識改革</t>
  </si>
  <si>
    <t>日常管理では、建物を維持管理するための日常の点検・保守によって、建物の劣化及び機能低下を防ぎ、建物をいつまでも美しく使っていくための総合的な管理運営や実際の点検・保守・整備などの業務を行います。
現況把握のための施設診断では、施設の安全性、耐久性、不具合性及び適法性が最低限必要な診断項目となります。</t>
    <rPh sb="0" eb="2">
      <t>ニチジョウ</t>
    </rPh>
    <rPh sb="2" eb="4">
      <t>カンリ</t>
    </rPh>
    <rPh sb="7" eb="9">
      <t>タテモノ</t>
    </rPh>
    <rPh sb="10" eb="14">
      <t>イジカンリ</t>
    </rPh>
    <rPh sb="19" eb="21">
      <t>ニチジョウ</t>
    </rPh>
    <rPh sb="22" eb="24">
      <t>テンケン</t>
    </rPh>
    <rPh sb="25" eb="27">
      <t>ホシュ</t>
    </rPh>
    <rPh sb="32" eb="34">
      <t>タテモノ</t>
    </rPh>
    <rPh sb="35" eb="37">
      <t>レッカ</t>
    </rPh>
    <rPh sb="37" eb="38">
      <t>オヨ</t>
    </rPh>
    <rPh sb="39" eb="43">
      <t>キノウテイカ</t>
    </rPh>
    <rPh sb="44" eb="45">
      <t>フセ</t>
    </rPh>
    <rPh sb="47" eb="49">
      <t>タテモノ</t>
    </rPh>
    <rPh sb="55" eb="56">
      <t>ウツク</t>
    </rPh>
    <rPh sb="58" eb="59">
      <t>ツカ</t>
    </rPh>
    <rPh sb="66" eb="69">
      <t>ソウゴウテキ</t>
    </rPh>
    <rPh sb="70" eb="74">
      <t>カンリウンエイ</t>
    </rPh>
    <rPh sb="75" eb="77">
      <t>ジッサイ</t>
    </rPh>
    <rPh sb="78" eb="80">
      <t>テンケン</t>
    </rPh>
    <rPh sb="81" eb="83">
      <t>ホシュ</t>
    </rPh>
    <rPh sb="84" eb="86">
      <t>セイビ</t>
    </rPh>
    <rPh sb="89" eb="91">
      <t>ギョウム</t>
    </rPh>
    <rPh sb="92" eb="93">
      <t>オコナ</t>
    </rPh>
    <rPh sb="98" eb="100">
      <t>ゲンキョウ</t>
    </rPh>
    <rPh sb="100" eb="102">
      <t>ハアク</t>
    </rPh>
    <rPh sb="106" eb="108">
      <t>シセツ</t>
    </rPh>
    <rPh sb="108" eb="110">
      <t>シンダン</t>
    </rPh>
    <rPh sb="113" eb="115">
      <t>シセツ</t>
    </rPh>
    <rPh sb="116" eb="119">
      <t>アンゼンセイ</t>
    </rPh>
    <rPh sb="120" eb="123">
      <t>タイキュウセイ</t>
    </rPh>
    <rPh sb="124" eb="128">
      <t>フグアイセイ</t>
    </rPh>
    <rPh sb="128" eb="129">
      <t>オヨ</t>
    </rPh>
    <rPh sb="130" eb="133">
      <t>テキホウセイ</t>
    </rPh>
    <rPh sb="134" eb="137">
      <t>サイテイゲン</t>
    </rPh>
    <rPh sb="137" eb="139">
      <t>ヒツヨウ</t>
    </rPh>
    <rPh sb="140" eb="142">
      <t>シンダン</t>
    </rPh>
    <rPh sb="142" eb="144">
      <t>コウモク</t>
    </rPh>
    <phoneticPr fontId="5"/>
  </si>
  <si>
    <t>維持管理及び修繕を計画的に行う。更新する場合は、まちづくりとの整合性を保ちつつ統合や複合化について検討を行う。</t>
  </si>
  <si>
    <t>公共施設における安全確保は、利用者の安全を確保し、資産や情報の保全を目的とした要件です。危険性が認められた施設については評価の内容に沿って安全確保の改修を実施します。</t>
    <rPh sb="0" eb="2">
      <t>コウキョウ</t>
    </rPh>
    <rPh sb="2" eb="4">
      <t>シセツ</t>
    </rPh>
    <rPh sb="8" eb="10">
      <t>アンゼン</t>
    </rPh>
    <rPh sb="10" eb="12">
      <t>カクホ</t>
    </rPh>
    <rPh sb="14" eb="17">
      <t>リヨウシャ</t>
    </rPh>
    <rPh sb="18" eb="20">
      <t>アンゼン</t>
    </rPh>
    <rPh sb="21" eb="23">
      <t>カクホ</t>
    </rPh>
    <rPh sb="25" eb="27">
      <t>シサン</t>
    </rPh>
    <rPh sb="28" eb="30">
      <t>ジョウホウ</t>
    </rPh>
    <rPh sb="31" eb="33">
      <t>ホゼン</t>
    </rPh>
    <rPh sb="34" eb="36">
      <t>モクテキ</t>
    </rPh>
    <rPh sb="39" eb="41">
      <t>ヨウケン</t>
    </rPh>
    <rPh sb="44" eb="47">
      <t>キケンセイ</t>
    </rPh>
    <rPh sb="48" eb="49">
      <t>ミト</t>
    </rPh>
    <rPh sb="53" eb="55">
      <t>シセツ</t>
    </rPh>
    <rPh sb="60" eb="62">
      <t>ヒョウカ</t>
    </rPh>
    <rPh sb="63" eb="65">
      <t>ナイヨウ</t>
    </rPh>
    <rPh sb="66" eb="67">
      <t>ソ</t>
    </rPh>
    <rPh sb="69" eb="71">
      <t>アンゼン</t>
    </rPh>
    <rPh sb="71" eb="73">
      <t>カクホ</t>
    </rPh>
    <rPh sb="74" eb="76">
      <t>カイシュウ</t>
    </rPh>
    <rPh sb="77" eb="79">
      <t>ジッシ</t>
    </rPh>
    <phoneticPr fontId="5"/>
  </si>
  <si>
    <t>防災拠点となる庁舎及び災害時避難所に指定されている施設については、耐震診断及び耐震改修工事を計画的に実施し、災害時の安全を確保します。</t>
    <rPh sb="0" eb="2">
      <t>ボウサイ</t>
    </rPh>
    <rPh sb="2" eb="4">
      <t>キョテン</t>
    </rPh>
    <rPh sb="7" eb="9">
      <t>チョウシャ</t>
    </rPh>
    <rPh sb="9" eb="10">
      <t>オヨ</t>
    </rPh>
    <rPh sb="11" eb="17">
      <t>サイガイジヒナンジョ</t>
    </rPh>
    <rPh sb="18" eb="20">
      <t>シテイ</t>
    </rPh>
    <rPh sb="25" eb="27">
      <t>シセツ</t>
    </rPh>
    <rPh sb="33" eb="35">
      <t>タイシン</t>
    </rPh>
    <rPh sb="35" eb="37">
      <t>シンダン</t>
    </rPh>
    <rPh sb="37" eb="38">
      <t>オヨ</t>
    </rPh>
    <rPh sb="39" eb="43">
      <t>タイシンカイシュウ</t>
    </rPh>
    <rPh sb="43" eb="45">
      <t>コウジ</t>
    </rPh>
    <rPh sb="46" eb="49">
      <t>ケイカクテキ</t>
    </rPh>
    <rPh sb="50" eb="52">
      <t>ジッシ</t>
    </rPh>
    <rPh sb="54" eb="57">
      <t>サイガイジ</t>
    </rPh>
    <rPh sb="58" eb="60">
      <t>アンゼン</t>
    </rPh>
    <rPh sb="61" eb="63">
      <t>カクホ</t>
    </rPh>
    <phoneticPr fontId="5"/>
  </si>
  <si>
    <t>施設の改修や更新のタイミングで、高齢者・障害者等を含むすべての人が、安全に、安心して円滑かつ快適に利用できる施設を目指し、整備を行います。</t>
    <rPh sb="0" eb="2">
      <t>シセツ</t>
    </rPh>
    <rPh sb="3" eb="5">
      <t>カイシュウ</t>
    </rPh>
    <rPh sb="6" eb="8">
      <t>コウシン</t>
    </rPh>
    <rPh sb="16" eb="19">
      <t>コウレイシャ</t>
    </rPh>
    <rPh sb="20" eb="21">
      <t>ショウ</t>
    </rPh>
    <rPh sb="21" eb="22">
      <t>ガイ</t>
    </rPh>
    <rPh sb="22" eb="23">
      <t>シャ</t>
    </rPh>
    <rPh sb="23" eb="24">
      <t>トウ</t>
    </rPh>
    <rPh sb="25" eb="26">
      <t>フク</t>
    </rPh>
    <rPh sb="31" eb="32">
      <t>ヒト</t>
    </rPh>
    <rPh sb="34" eb="36">
      <t>アンゼン</t>
    </rPh>
    <rPh sb="38" eb="40">
      <t>アンシン</t>
    </rPh>
    <rPh sb="42" eb="44">
      <t>エンカツ</t>
    </rPh>
    <rPh sb="46" eb="48">
      <t>カイテキ</t>
    </rPh>
    <rPh sb="49" eb="51">
      <t>リヨウ</t>
    </rPh>
    <rPh sb="54" eb="56">
      <t>シセツ</t>
    </rPh>
    <rPh sb="57" eb="59">
      <t>メザ</t>
    </rPh>
    <rPh sb="61" eb="63">
      <t>セイビ</t>
    </rPh>
    <rPh sb="64" eb="65">
      <t>オコナ</t>
    </rPh>
    <phoneticPr fontId="5"/>
  </si>
  <si>
    <t>施設の更新、修繕等にあたっては、国の動向も踏まえながら省エネ化、木質化等の導入による温室効果ガス排出量の削減対策を推進していきます。</t>
    <rPh sb="0" eb="2">
      <t>シセツ</t>
    </rPh>
    <rPh sb="3" eb="5">
      <t>コウシン</t>
    </rPh>
    <rPh sb="6" eb="8">
      <t>シュウゼン</t>
    </rPh>
    <rPh sb="8" eb="9">
      <t>トウ</t>
    </rPh>
    <rPh sb="16" eb="17">
      <t>クニ</t>
    </rPh>
    <rPh sb="18" eb="20">
      <t>ドウコウ</t>
    </rPh>
    <rPh sb="21" eb="22">
      <t>フ</t>
    </rPh>
    <rPh sb="27" eb="28">
      <t>ショウ</t>
    </rPh>
    <rPh sb="30" eb="31">
      <t>カ</t>
    </rPh>
    <rPh sb="32" eb="34">
      <t>モクシツ</t>
    </rPh>
    <rPh sb="34" eb="35">
      <t>カ</t>
    </rPh>
    <rPh sb="35" eb="36">
      <t>トウ</t>
    </rPh>
    <rPh sb="37" eb="39">
      <t>ドウニュウ</t>
    </rPh>
    <rPh sb="42" eb="44">
      <t>オンシツ</t>
    </rPh>
    <rPh sb="44" eb="46">
      <t>コウカ</t>
    </rPh>
    <rPh sb="48" eb="50">
      <t>ハイシュツ</t>
    </rPh>
    <rPh sb="50" eb="51">
      <t>リョウ</t>
    </rPh>
    <rPh sb="52" eb="54">
      <t>サクゲン</t>
    </rPh>
    <rPh sb="54" eb="56">
      <t>タイサク</t>
    </rPh>
    <rPh sb="57" eb="59">
      <t>スイシン</t>
    </rPh>
    <phoneticPr fontId="5"/>
  </si>
  <si>
    <t>①公共施設等コンパクト化（最適化）に向けた基礎資料の構築
②住民サービスの水準を確保しつつ、公共施設等統合や廃止の推進に向けた施策の検討</t>
  </si>
  <si>
    <t>保有総量の縮小、長寿命化の推進、施設管理の効率化の取り組みを実施し、更新費用を今後40年間で22.6％圧縮する。</t>
  </si>
  <si>
    <t>庁内の施設管理・固定資産台帳システムを活用し、維持管理費及び利用状況等の施設に関する情報を一元管理し、実態把握が可能となる仕組みの構築を推進する。</t>
  </si>
  <si>
    <t>未利用財産については、売却、譲与、解体、閉鎖を早期に実施し、公共施設保有量を削減するとともに、跡地の有効利用を図る。</t>
  </si>
  <si>
    <t>計画については、所管課等において進行管理・マネジメントを行います。10年間の期ごとにローリング等適宜見直しを行います。</t>
  </si>
  <si>
    <t>以下の項目について施設類型ごとに基本方針を定める。
① 再編・整備方針
② 品質に関する基本的な考え方
③ コストに関する基本的な考え方</t>
  </si>
  <si>
    <t>・公共施設再配置ワークショップの開催、再配置提言書の取りまとめ
・旧支所庁舎跡地利活用計画の策定
・多目的交流センター建設・維持管理事業基本計画の策定</t>
    <rPh sb="50" eb="53">
      <t>タモクテキ</t>
    </rPh>
    <rPh sb="53" eb="55">
      <t>コウリュウ</t>
    </rPh>
    <rPh sb="59" eb="61">
      <t>ケンセツ</t>
    </rPh>
    <rPh sb="62" eb="68">
      <t>イジカンリジギョウ</t>
    </rPh>
    <rPh sb="68" eb="72">
      <t>キホンケイカク</t>
    </rPh>
    <rPh sb="73" eb="75">
      <t>サクテイ</t>
    </rPh>
    <phoneticPr fontId="5"/>
  </si>
  <si>
    <t>令和６年</t>
    <rPh sb="0" eb="2">
      <t>レイワ</t>
    </rPh>
    <rPh sb="3" eb="4">
      <t>ネン</t>
    </rPh>
    <phoneticPr fontId="5"/>
  </si>
  <si>
    <t>2015年から2060年までの人口減少率は68.4%、2015年総人口1,530人、2060年推計人口483人</t>
  </si>
  <si>
    <t>【公共施設】R2：44,230㎡
【インフラ】（村道　実延長135,929m、道路部面積1,210,587㎡、農道　実延長　33,748m、道路部面積135,689㎡、橋梁　面積　3,253㎡、漁港　面積18,186㎡、港湾　面積49,026㎡【企業会計施設】R2：2,889㎡（国民健康保険施設　延床面積2,165㎡、上水道施設　延床面積244㎡　上水道管39,330m　　下水道施設　延床面積480㎡　下水管路25,102m)</t>
  </si>
  <si>
    <t>建物系公共施設の延床面積は44,230㎡で、村民（平成27年度国勢調査：1,530人）1人当たりの延床面積は28.9㎡/人となっている。また、総務省の「公共施設及びインフラ資産の将来の更新費用の比較分析に関する調査結果によると人口1人当たりの延床面積は10.6㎡/人となっており全国平均の３倍近い数値となっている。</t>
  </si>
  <si>
    <t>建物系公共施設、インフラ施設、企業会計施設全ての更新費用を試算した結果、今後40年間で445億6千万円（年平均11億1千万円）</t>
  </si>
  <si>
    <t>各種個別施設計画（大和村個別施設計画、大和村公営住宅等長寿命化計画、大和村学校施設長寿命化計画、橋梁長寿命化計画）で計画した将来更新費用を反映させた結果、今後 10年間で約 72 億円、年平均にすると 1 年当たり約 7.2 億円の更新費用がかかると見込まれています。</t>
  </si>
  <si>
    <t>これまでの実績と個別施設計画における将来更新費用を反映させた結果、今後 10 年間における対策費用の見込みは、公共施設等全体で 72 億円となり、単純更新の場合と比較すると、29 億円の縮減効果が想定されます。</t>
  </si>
  <si>
    <t>施設の各部門を横断的に管理し、施設を効率的に維持管理する目的で、村長をトップとした全庁的な取り組み体制を構築する。効果的、効率的なマネジメントを実施するため財政部局との連携を図る。　　職員1人1人が公共施設等マネジメント導入の意義を理解し、意識を持って取り組み、住民サービスの向上のため創意工夫を実践していく。</t>
  </si>
  <si>
    <t>• 建物の劣化及び機能低下を早期発見するための、点検項目•点検頻度等について検討しマニュアル等の整備を行います。
• 委託契約により実施している保守•点検•整備について、委託契約どおりに実施され
ているかどうか委託先から確実に報告を受け実態を把握します。
• 点検•診断結果については、その結果を記録•蓄積して老朽化対策等に活用します。</t>
  </si>
  <si>
    <t xml:space="preserve"> 指定管理者制度の導入など、民間ノウハウを活用する取り組みを検討し、施設の維持管理の効率化やサービスの向上を行います。
• 計画的な予防保全型の管理を行うことにより、トータルコストの縮減を図ります。 大
規模改修等の実施にあたっては、緊急性•重要性等を踏まえて実施時期の調整を行う
ことにより、財政負担の平準化を図ります。</t>
  </si>
  <si>
    <t>• 点検•診断等により危険性が認められた施設については、立入禁止等の安全措置を実施し、利用者の安全確保を図ります。
• 今後も継続利用する施設については、緊急性•重要性を勘案し、必要な改修工事等を実施します。</t>
  </si>
  <si>
    <t>• 防災拠点となる庁舎及び災害時避難所に指定されている施設については、耐震診断及び耐震改修工事を計画的に実施し、災害時の安全を確保します。</t>
  </si>
  <si>
    <t>• 鉄筋コンクリート造の建物の耐用年数は、計画的な保全を実施すれば約 100 年以上の長寿命化も可能とされていますが、本村は躯体の健全性調査結果が良好な場合には、80 年以上使用することを目指します。また、長寿命化を実施しない建物についても予防保全の管理に努め、50年まで使用することを目指します。</t>
  </si>
  <si>
    <t>・「ユニバーサルデザイン２０２０行動計画」（平成２９年２月２０日ユニバーサルデ
ザイン２０２０関係閣僚会議決定）の考え方を踏まえて、本村においてもユニバーサルデザインの街づくりを目指します。
• 「奄美“思いやり”拡大プロジェクト」の取り組みを推進し</t>
  </si>
  <si>
    <t xml:space="preserve"> ・施設の統合•整理や遊休施設の活用、学校を含めた施設の複合化等によって、機能を維持しつつ、施設総量を縮減します。
• 用途が重複している施設、利用頻度が低く老朽化が進んでいる施設に関しては積極的に除却を進めます。</t>
  </si>
  <si>
    <t>更新費用を今後 40 年間で、約 35 ％削減することを目標とします。</t>
  </si>
  <si>
    <t>• 本計画は、固定資産台帳のデータを基に、保有する全ての施設の更新等に係る経費見
込みの試算を行い、管理計画に掲載しています。
• 活用に関しては、固定資産台帳の掲載項目である取得日・耐用年数・面積・取得金
額・減価償却累計額などの数値データを用いて、施設類型別や建築年別の延床面積や
老朽化比率を算出し、現状分析を行っていきます。</t>
  </si>
  <si>
    <t>• 他市町村との公共施設の相互利用、共同運用、サービスの連携の強化を検討します。</t>
  </si>
  <si>
    <t>管理計画ついては、今後の村の財政状況や人口の減少や人口構成の変化などの環境の変化に応じて、適宜見直しを行います。</t>
  </si>
  <si>
    <t>・除却（消防格納庫、小学校校舎等）
・用途変更（子育て支援施設から公営住宅に変更）</t>
  </si>
  <si>
    <t>本村の人口はすでに減少に転じており、試算の結果、平成27年の1,722人が令和33年には822人と30年間で5割程度減少することが予想されています。
人口構成については、生産年齢人口（15歳から64歳）及び年少人口（0歳から14歳）の合計が、平成27年1,069人から令和33年389人と大幅（63.6％）に減少する一方で、高齢者人口（65歳以上）は平成27年653人から令和33年433人と33.6％の減少に留まることから、少子高齢化が大きく進行すると考えられます。年齢区分別の人口構成比では、65歳以上の高齢者が占める割合である高齢化率が、平成27年の37.9％から令和33年には52.7％まで上昇することが見込まれています。</t>
  </si>
  <si>
    <t>40,926㎡</t>
  </si>
  <si>
    <t>（１） 人口減少及び少子高齢化による公共施設に対する村民ニーズの変化
（２） 公共施設の老朽化
（３） 公共施設の更新時期の集中及びその他施設やインフラ資産の更新
（４） 公共施設にかけられる財源の限界
上記4つの項目についてそれぞれ課題がある</t>
  </si>
  <si>
    <t>単純更新の場合、全施設の合計は計画期間総額242億円、年平均で8.1億円となります。</t>
  </si>
  <si>
    <t>長寿命化による効果額の試算は、公共施設の長寿命化を実施した場合の中長期的な対策費用
の見通しと、施設を耐用年数経過時に単純更新した場合の費用の見通しの差額として把握しま
す。計画期間全体を通した効果額は21 億円（年平均0.6 億円）となります。
長寿命化による費用削減は年平均0.6 億円以上であり、一定程度の効果が見込めるといえま
す。一方で、長寿命化のみでは抜本的に経費を削減することは困難であるため運営の効率化など、
様々な対策を組合せて実施していく必要があります。</t>
  </si>
  <si>
    <t>産業施設やスポーツレクレーション施設など、施設ごとに実施方針を定めています。</t>
  </si>
  <si>
    <t>管理運営にあたっては、PPP /PFI の活用を検討します。</t>
  </si>
  <si>
    <t>・現状行っている定期点検を引き続き適切に行っていきます。
・公共施設マネジメントシステムで点検・診断等の実施結果を蓄積することで、点検・
診断等の状況を全庁的に適時に把握していきます。
・施設間における保全の優先度の判断を行うにあたっては、劣化診断等を実施するなど
により、経年による劣化状況、外的負荷（気候天候、使用特性等）による性能低下状
況及び管理状況を把握し、予防保全的な観点からの検討を行います。</t>
  </si>
  <si>
    <t>いずれの施設も建設されてから30年程度が経過しています。今後施設・設備の老朽化が
進んでいくと予想されるため、継続した点検等を実施します。</t>
  </si>
  <si>
    <t>スポーツ施設については、各施設の危険箇所等の現状を把握し、安全性の確保に努めま
す。
・保養施設については、劣化診断等の結果、安全上修繕が必要と思われる箇所があれ
ば、早期に改修を計画するほか、建築物及び建築設備定期検査を実施し、優先順位に配慮
して安全の確保を行います。</t>
  </si>
  <si>
    <t>・災害拠点かどうか、多数の村民の利用がある施設かどうかなどの視点から、耐震化の
優先順位を検討します。
・建築から長期間経過したにも関わらず、建物で耐震化が完了していないものについて
は、耐震化の検討を進めていきます。
・道路、橋梁、上下水道をはじめとするインフラについても耐震化の検討を進めていき
ます。</t>
  </si>
  <si>
    <t>・地区ごとに公共施設の耐用年数到来年度を把握し、公共施設の更新の対応時期を把握
します。
・村民とともに、大切に公共施設を取り扱っていくことで、少しでも長く公共施設を活
用していけるようにしていきます。
・個別施設のインフラ長寿命化計画の策定を進めていきます。</t>
  </si>
  <si>
    <t>・存続する施設についても、ユニバーサルデザイン化の推進を考慮するなど、利用者の
ニーズに合わせて機能やサービスの水準の向上に努めます。</t>
  </si>
  <si>
    <t>・地球温暖化対策の推進が求められており、脱炭素化事業の推進に向けて、公共施設等
の建替、管理等においても太陽光発電の導入、建築物におけるZEBの実現、省エネルギ
ー改修の実施、LED照明の導入の検討を進めていきます。</t>
  </si>
  <si>
    <t>・公共施設等の将来の更新費用の試算結果として、そのための財源が不足していること
が明確となりました。公共施設の総量縮減だけで、その財政的な対応をすることはで
きませんが、可能な限りの公共施設の縮減を進めていく必要があると言えます。
・公共施設の見直しにあたって、総量縮減は財源確保の一つの手段であると捉え、単純
な面積縮減とすることなく、既存の公共施設の状態に囚われない、行政サービスとし
て必要な水準や機能などを意識して検討を行っていきます。
・当該サービスが公共施設等を維持しなければ提供不可能なものであるか、民間に代替
できないかなど、公共施設等とサービスの関係について十分に留意していきます。
・少子高齢化や人口減少などの人口動態の変化に対応した公共施設の再編を進めます。
・地区ごとの人口動態や村民ニーズを踏まえた再編を進めます。
・公共施設の多機能集約化（一つの公共施設に複数の機能を盛り込み、スペース効率の
改善と機能間の連携性を高める取り組み）の取り組みを進めていきます。
・近隣市町村との広域連携を一層進めていき、広域の観点から必要な公共施設等の保有
量を検討していきます。
・インフラについても、必要性を十分に精査し、将来コストを見据えた保有量に抑えま
す。</t>
  </si>
  <si>
    <t>・近隣市町村との広域連携を一層進めていき、広域の観点から必要な公共施設等の保有
量を検討していきます。</t>
  </si>
  <si>
    <t>今後の社会経済情勢の変化（新型コロナ危機を契機とした変化など）や公共施設等に求められる機能の変化に対応するため、定期的（概ね５年ごと）に総合管理計画の進捗状況等について評価を実施し、当該評価の結果に基づき、総合管理計画の見直しを行う。</t>
  </si>
  <si>
    <t>公共施設に関する情報は、公共施設マネジメントシステムを導入し、公会計管理台帳などとあわせて財産管理を所管する部署で一元的に管理する体制とします。公共施設の利用状況などは、公共施設の現状をいつでも把握できる状態とします。
公共施設等に関する基本計画として位置づけられる公共施設等総合管理計画に沿って、より具体的な個別施設計画を策定するにあたっては、全庁的な体制での検討を行っていきます。</t>
  </si>
  <si>
    <t>平成28年度　一部改訂
令和2年度　一部改訂
令和4年度　改訂</t>
  </si>
  <si>
    <t>令和2年に実施された国勢調査の結果では、本町の人口は8,546人となっている。昭和55年の人口は14,309人であり、昭和55年と比較すると人口は約5,700人減少している。さらに、国立社会保障・人口問題研究所による将来人口の推移では、令和27年での人口が5,800人となっている。令和2年の人口から2,700人ほど、減少する見通しとなっている。</t>
  </si>
  <si>
    <t>【公共施設】R3
・（町民文化系）8,527㎡（社会教育系）2,104㎡（スポ－ツ・レクレーション系）4,914㎡（産業系）6,387㎡（学校教育系）41,088㎡（子育て支援）1,788㎡（保健・福祉）1,396㎡（医療）1,550㎡（行政系）7,084㎡（公営住宅）46,601㎡（公園）391㎡（供給処理）3,926㎡（その他）956㎡
【インフラ施設】R3
・（水道）1,090㎡（下水道）408㎡</t>
  </si>
  <si>
    <t>（１） 人口減少・少子高齢化による公共施設に対する町民ニーズの変化
本町の人口は減少が続いており、今後もこの傾向は継続することが考えられ、令和27年には5,800人まで減少すると推計されている。これと同時に、年少人口・生産年齢人口の減少および高齢者人口の増加により、少子高齢化が見込まれる。
これらに伴う世代構成の変化等状況変化に合わせた、施設規模の見直し、既存公共施設の活用や整備を通じ、町民ニーズに適切に対応する必要がある。
（２） 公共施設の老朽化
本町の公共施設は昭和50年代に多くの公共施設を建設している｡特に本町全体の延床面積の36.3％を占める公営住宅をこの時期に比較的多く整備している｡これらの施設の多くが、まもなく耐用年数を迎えることとなり、老朽化や耐震化の問題に直面している。
また、旧耐震基準が適用されていた時期である昭和56年度以前に整備されたものは43.7％にのぼっており、老朽化施設については、必要性の精査も行ったうえで、今後のあり方を検討していく必要がある。
（３） 公共施設の更新時期の集中およびその他施設やインフラ資産の更新
現在本町が保有する施設を、同じ規模（延床面積）で更新したと仮定した場合、更新費用は年平均21.8億円となる。長寿命化した場合、年間10.3億円の削減が見込まれるが、更新施設が集中する年度もあり、財政負担を平準化するために、個別施設計画が未策定の施設については、計画を策定する必要がある。
（４） 公共施設にかけられる財源の限界
本町では、生産年齢人口の減少等に伴って地方税収入の減少が見込まれており、公共施設の整備更新や維持管理に支出できる財源には限界があることを前提に、公共施設のあり方を検討する必要がある。</t>
  </si>
  <si>
    <t>計画期間内における更新費用の総額は502.0億円で、年平均21.8億円となる。</t>
  </si>
  <si>
    <t>長寿命化した場合の推計では、計画期間内で総額約264.1億円（1年当たりの平均11.5億円）の更新費用となった。</t>
  </si>
  <si>
    <t>計画期間内の年平均で従来型推計と比較すると、1年間当たり10.3億円の効果額が見込まれる。</t>
  </si>
  <si>
    <t>公共施設マネジメントシステムを導入し、公会計管理台帳などとあわせて財産管理を所管する部署で一元的に管理する体制とし、公共施設の利用状況などは、システムにより現状をいつでも把握できる状態とする。
公共施設等に関する基本計画として位置づけられる公共施設等総合管理計画に沿って、より具体的な個別施設計画を策定するにあたっては、全庁的な体制での検討を行う。</t>
  </si>
  <si>
    <t>・ 施設の重要度や劣化状況に応じて長期的な視点で優先度をつけて、計画的に改修・更新を行っていく。
・ 維持管理費を捻出するため、施設利用料の見直しを検討する。
・ 公共施設マネジメントシステムで、維持管理や修繕に関する情報を蓄積していくことで、維持管理上の課題を適時に把握するとともに、今後の修繕に関する計画を立てるのに役立てていく。
・ 今後も維持していく公共施設については、個別施設計画の策定および更新を行う。
・ 管理運営にあたっては、PPP1/PFI2の活用を検討する。
・ 町民ニーズの変化に柔軟に対応していくことを可能とするため、用途変更をしやすい施設設計を行うなどの工夫をしていく。
・ 新しい技術や考え方を積極的に取り入れ、維持管理・修繕・更新等を合理的に進めていく。</t>
  </si>
  <si>
    <t>・災害拠点かどうか、多数の町民の利用がある施設かどうかなどの視点から、耐震化の優先順位を検討する。
・建築から50年以上経過した建物で耐震化が完了していないものについては、耐震化の検討を進めていく。
・道路、橋梁、上下水道をはじめとするインフラについても耐震化の検討を進めていく。</t>
  </si>
  <si>
    <t>・ 地区ごとに公共施設の耐用年数到来年度を把握し、公共施設の更新の対応時期を把握する。
・ 町民とともに、大切に公共施設を取り扱っていくことで、少しでも長く公共施設を利活用していく。
・ 個別施設のインフラ長寿命化計画の策定を進める。</t>
  </si>
  <si>
    <t>「ユニバーサルデザイン２０２０行動計画」（平成２９年２月２０日ユニバーサルデザイン２０２０関係閣僚会議決定）の考え方を踏まえて、本町においてもユニバーサルデザインの街づくりを目指します。</t>
  </si>
  <si>
    <t>令和3年7月に「瀬戸内町ゼロカーボンシティ宣言」を行い、「第５次長期振興計画」や「瀬戸内町地球温暖化対策実行計画」を基に、公共施設から排出される温室効果ガスの削減に努める。</t>
  </si>
  <si>
    <t>・ 公共施設等の将来の更新費用の試算結果として、そのための財源が不足していることが明確となった。公共施設の総量縮減だけでその財政的な対応をすることはできないが、可能な限りの公共施設の縮減を進めていく必要がある。
・ 公共施設の見直しにあたって、総量縮減は財源確保の一つの手段であると捉え、単純な面積縮減とすることなく、既存の公共施設の状態に囚われない、行政サービスとして必要な水準や機能などを意識して検討を行う。
・ 当該サービスが公共施設等を維持しなければ提供不可能なものであるか、民間に代替できないかなど、公共施設等とサービスの関係について十分に留意する。
・ 少子高齢化や人口減少などの人口動態の変化に対応した公共施設の再編を進めていく。
・ 地区ごとの人口動態や町民ニーズを踏まえた再編を進めていく。
・ 公共施設の多機能集約化（一つの公共施設に複数の機能を盛り込み、スペース効率の改善と機能間の連携性を高める）の取り組みを進めていく。
・ 近隣市町村との広域連携を一層進めていき、広域の観点から必要な公共施設等の保有量を検討していく。
・ インフラについても、必要性を十分に検討し、更新費用を考慮した総量に抑えていく。</t>
  </si>
  <si>
    <t>②30年間で施設総量（延床面積）10％縮減する</t>
  </si>
  <si>
    <t>公共施設マネジメントシステムは、公会計管理台帳とも連携させ、地方公会計制度の財務書類や財産に関する調書とも整合性を図ることで、一貫した資産データに基づくマネジメントを進めていく。</t>
  </si>
  <si>
    <t>◆公共施設の建替えは既存施設の規模以下とする
◆公共施設の集約化・複合化を促進する
◆新規整備と改修・更新を合わせた更新費用を平準化する</t>
  </si>
  <si>
    <t>近隣市町村との広域連携を一層進めていき、広域の観点から必要な公共施設等の保有量を検討していく。</t>
  </si>
  <si>
    <t>計画の進捗状況等についてはＰＤＣＡ（Ｐｌａｎ：計画の推進・体制の構築、Ｄｏ：実行、Ｃｈｅｃｋ：効果の評価・考察、Ａｃｔｉｏｎ：改善）サイクルの考え方に基づき、計画を改訂しますが、社会情勢の変化や財政事情、事業の進捗状況等に応じて、計画期間中においても必要に応じて見直しを行うものとします。</t>
  </si>
  <si>
    <t>施設類型ごとに現状や課題に関する基本的な認識を踏まえ、公共施設等の管理に関する基本的な考え方を示します。
1.町民文化系施設
2.社会教育系施設
3.スポーツ・レクリエーション系施設
4.産業系施設
5.学校教育系施設
6.子育て支援施設
7.保健・福祉施設
8.医療施設
9.行政系施設
10.公営住宅
11.公園
12.供給処理施設
13.その他
14.インフラ施設</t>
  </si>
  <si>
    <t>新築
・西古見定住促進住宅（平成29年度）
・芝定住促進住宅（平成29年度）
・瀬戸内町きゅら島交流館（平成30年度）
・古仁屋高校女子寮（令和元年度）
・与路島看護師住宅(令和3年度)
除去
・衛生センター管理棟（令和元年度）
・古仁屋港上屋（令和元年度）
建て替え
・諸鈍集会所(平成28年度)
・西古見集会所（平成29年度）
・油井集会所（令和元年度）
・秋徳集会所（令和2年度）
・清水集会所(令和3年度)
転用
・古仁屋高校男子寮（平成30年度）※県職員住宅を寮として転用
・節子小中学校(平成30年度)　※用途廃止し、民間企業へ貸し付けを実施
・すこやか福祉センター(令和3年度)※一部をコワーキングスペースとして転用</t>
  </si>
  <si>
    <t>本町の平成27年（2015年）の総人口5,806人に対して，推計によると，令和42年（2060年）の人口は3,951人という結果になっており，人口減少率は31.9%と見込まれている。老齢人口は生産年齢人口を上回らないものの，年少人口とともに微減傾向が続く一方で，生産年齢人口が減少することで総人口が収縮する見込みとなっている。</t>
  </si>
  <si>
    <t>【公共施設】
集会施設：20棟　4,580㎡
社会教育系施設：3棟　6,240㎡
スポーツ施設：1棟　288㎡
産業系施設：25棟　7,515㎡
学校施設：9棟　22,780㎡
その他教育施設：27棟　2,573㎡
幼稚園・保育園・こども園：5棟　1,253㎡
幼児・児童施設：3棟　319㎡
その他社会福祉施設：1棟　1,337㎡
庁舎等：1棟　2,623㎡
消防施設：16棟　493㎡
公営住宅：65棟　16,766㎡
その他公衆トイレ等：18棟　402㎡
【インフラ施設】
道路：121㎞・677,264㎡
橋梁：64箇所・0.6㎞・3,525㎡
簡易水道：管路・130㎞
取水・浄水・送配水施設：35箇所</t>
  </si>
  <si>
    <t>本町では，20の集会施設を保有しています。町内の各地区に集会施設を配置しており，それぞれの施設が地域の交流・親睦を深めるために一定の役割を果たしています。集会施設に対するニーズは今後多様化し，増加すると考えられますが，本町の厳しい財政状況を踏まえ，サービス充実のための整備を進めていきます。また，各施設の利用状況や老朽化の状況等により，その必要性を判断した上で，統廃合や廃止について検討します。その他の施設についても多くの施設の老朽化が進んでいくと予想される為，継続した点検等を実施します。各施設の点検及び診断等の結果に基づいて，維持管理・修繕・更新等を行うことで，トータルコストの縮減・費用の平準化を実施します。</t>
  </si>
  <si>
    <t>【公共施設】
今後40年間で517.1億円
（1年あたり更新費用12.9億円）かかる見込み。
【インフラ】
道路：今後40年で84.9億円（1年あたりの更新費用2.1億円）
※長寿命化計画未作成</t>
  </si>
  <si>
    <t xml:space="preserve">地区ごとに公共施設の耐用年数到達年度を把握し，公共施設の更新の対応時期を把握します。
町民とともに，大切に公共施設を取り扱っていくことで，少しでも長く公共施設を活用していけるようにします。
個別施設における長寿命化計画の策定・更新を進めていきます。
</t>
  </si>
  <si>
    <t xml:space="preserve">予防保全的に長寿命化対策を行い、長寿命化を図る場合の推計についても、個別施設計画策定時に算出をしています。長寿命化型は、目標耐用年数を70年（木造等は40年）とし、定期的な改修工事を行い、長寿命化を図る場合の文部科学省型のシミュレーション方法を参考に試算に行いました。
長寿命化型の試算を行った結果、509.9億円という結果となり、1年あたりの平均整備費用は12.7億円となりました。予防保全型を行った場合の方が40年間で7.2億円の維持・更新コスト費用削減、年平均で0.2億円整備費用の削減につながることがわかります。
</t>
  </si>
  <si>
    <t>公共施設マネジメントシステムの運用を開始し，公共施設等に関する情報を全庁的に一元管理していきます。公共施設マネジメントシステムは，公会計管理台帳とも連携させ，地方公会計の財務諸表や財産に関する調書とも整合性を図ることで，一貫した資産データに基づくマネジメントを進めていきます。</t>
  </si>
  <si>
    <t>管理運営にあたっては，PPP1/PFI2の活用を検討します。</t>
  </si>
  <si>
    <t>現状行っている定期点検を引き続き適切に行っていきます。
公共施設マネジメントシステムで点検・診断等の実施結果を蓄積することで、点検・診断等の状況を全庁的に適時に把握していきます。
施設間における保全の優先度の判断を行うにあたっては、劣化診断等を実施するなどにより、経年による劣化状況、外的負荷（気候天候、使用特性等）による性能低下状況及び管理状況を把握し、予防保全的な観点からの検討を行います。</t>
  </si>
  <si>
    <t>施設の重要度や劣化状況に応じて長期的な視点で優先度をつけて、計画的に改修・更新します。</t>
  </si>
  <si>
    <t xml:space="preserve">点検・診断等により高度の危険性が認められた公共施設等について、ソフト・ハードの両面から安全を確保します。
安全の確保にあたっては、災害拠点かどうか、多数の町民の利用がある施設であるかどうかなどの視点から、対応の優先度を検討します。
今後維持していくことが難しい施設については、町民の安全確保の観点から、早期での供用廃止といった措置を適切にとっていきます。
</t>
  </si>
  <si>
    <t xml:space="preserve">災害拠点かどうか、多数の町民の利用がある施設かどうかなどの視点から、耐震化の優先順位を検討します。
建築から長期間経過したにも関わらず、建物で耐震化が完了していないものについては、耐震化の検討を進めていきます。
道路、橋りょう、水道をはじめとするインフラ施設についても耐震化の検討を進めていきます。
</t>
  </si>
  <si>
    <t xml:space="preserve">地区ごとに公共施設の耐用年数到達年度を把握し、公共施設の更新の対応時期を把握します。
町民とともに、大切に公共施設を取り扱っていくことで、少しでも長く公共施設を活用していけるようにしていきます。
個別施設における長寿命化計画の策定・更新を進めていきます。
</t>
  </si>
  <si>
    <t>公共施設等の将来の更新費用の試算結果として，そのための財源が不足していることが明確になり，公共施設の総量縮減だけで，財政的な対応をすることはできませんが，可能な限りの公共施設の縮減を進めていく必要があると言えます。</t>
  </si>
  <si>
    <t>本計画は，固定資産台帳のデータを基に，保有する全ての施設の更新等に係る経費見込みの試算を行い，公共施設等総合管理計画に掲載しています。
活用に関しては，固定資産台帳の掲載項目である取得日・耐用年数・面積・取得金額・減価償却累計額などの数値データを用いて，施設類型別や建築年別の延床面積や老朽化比率を算出し，現状分析を行っていきます。</t>
  </si>
  <si>
    <t>近隣市町村との広域連携を一層進めていき、広域の観点から必要な公共施設等の保有量を検討していきます。</t>
  </si>
  <si>
    <t>施設類型別に現状や課題に関する基本的な認識、施設の情報、公共施設等の管理に関する基本的な考え方を記載しています。</t>
  </si>
  <si>
    <t>【解体・撤去】
・一般住宅幾里団地
・円団地の解体
・龍郷団地
・秋名小学校・龍北中学校教員住宅
・下戸口団地
・赤徳小学校附属幼稚園
【建替え】
・龍南中学校体育館の建替え
・浦生活館・秋名集会所の建替え
【新規取得等】
・放課後児童クラブの新規取得（大勝地区・瀬留地区・赤尾木地区）
・とおしめ公園トイレ
・秋幾飲食民泊施設（荒波龍美館）
【転用】
・安木屋場児童館（集会施設へ転用）</t>
  </si>
  <si>
    <t>総人口は,約30年間で３割程度減少する。
高齢化率は,R４年の41.4％からR33年には48.0％まで上昇する見通し</t>
  </si>
  <si>
    <t>【公共施設】(R４.3月)
127,401㎡
【インフラ】（R４.3月）
道路　458.6ｋｍ，上水道　121.2ｋｍ，下水道　52.4ｋｍ
敷地面積
道路　2,421,792㎡，海岸　719㎡，港湾　2,072㎡，漁港　3,790㎡</t>
  </si>
  <si>
    <t>本町の人口は、減少が続いており、 令和４年時点の人口は 6,607 人です。今後もこの傾向は継続することが考えられ、 令和 33 年には 4 323 人 まで減少すると推計されています。これと同時に、年少人口・生産年齢人口の減少 及び 高齢者 人口の増加により、少子高齢化が見込まれます。
これらに伴う世代構成の変化により、子育て支援施設や学校教育系施設では余剰が発生し、高齢者を対象とした保健・福祉施設の需要が高まるなど、公共施設へのニーズが変化することが予想されます。また、地区外への人口流出のみならず、地区内でも市街地に人口が集中することも予想され、地区によって人口の増減や年齢構成等の推移も異なることが見込まれます。このような状況変化に合わせた、施設規模の見直し、既存公共施設の活用や整備を通じ、 町民 ニーズに適切に対応する必要があります。</t>
  </si>
  <si>
    <t>各公共施設の個別施設計画等における、公共施設の長寿命化（適切に改修を行い、法定耐用年数を超え使用すること）を実施した場合の中長期的な対策費用の見通しと、施設を耐用年数経過時に単純更新した場合の費用の見通しを比較して、長寿命化の効果額を算出します。</t>
  </si>
  <si>
    <t>・地区ごとに公共施設の耐用年数到来年度を把握し、公共施設の更新の対応時期を把握します。
・町民 とともに、大切に公共施設を取り扱っていくことで、少しでも長く公共施設を利活用していけるようにしていきます。
・個別施設のインフラ長寿命化計画の策定を進めていきます。</t>
  </si>
  <si>
    <t>長寿命化による効果額の試算は、公共施設の長寿命化を実施した場合の中長期的な対策費用の見通しと、施設を耐用年数経過時に単純更新した場合の費用の見通しの差額として把握します。計画期間全体を通した効果額は 1 16 億円（年平均 3 .3 億円）となります。
長寿命化による費用削減は年平均3 .3 億円 以上であり、一定程度の効果が見込めるといえます。一方で、長寿命化のみでは抜本的に経費を削減することは困難であるため運営の効率化など、様々な対策を組合せて実施していく必要があります 。</t>
  </si>
  <si>
    <t>公共施設に関する情報は、公共施設マネジメントシステムを導入し、公会計管理台帳などとあわせて財産管理を所管する部署で一元的に管理する体制とします。公共施設の利用状況などは、公共施設の現状をいつでも把握できる状態とします。
公共施設等に関する基本計画として位置づけられる公共施設等総合管理計画に沿って、より具体的な個別施設計画を策定するに 当たって は、全庁的な体制での検討を行っていきます。</t>
  </si>
  <si>
    <t>管理運営に当たっては、 PPP1/ PFI2の活用を 検討 します。</t>
  </si>
  <si>
    <t>・現状行っている定期点検を引き続き適切に行っていきます。
・公共施設マネジメントシステムで点検・診断等の実施結果を蓄積することで、点検・診断等の状況を全庁的に適時に把握していきます。
・施設間における保全の優先度の判断を行うに
当たって は、劣化診断等を実施するなどにより、経年による劣化状況、外的負荷（気候天候、使用特性等）による性能低下状況 及び 管理状況を把握し、予防保全的な観点からの検討を行います。</t>
  </si>
  <si>
    <t>・施設の重要度や劣化状況に応じて長期的な視点で優先度をつけて、計画的に改修・更新します。
・地域に対する公共施設の譲渡や地区団体への指定管理委託を進めるなど、町民 主体の維持管理を進めていきます。
・維持管理を行っていくための財源を捻出するため、受益者負担の見直しを行っていきます。
・公共施設マネジメントシステムで、維持管理や修繕に関する情報を蓄積していくことで、維持管理上の課題を適時に把握するとともに、今後の修繕に関する計画を立てるのに役立てます。
・今後も維持していく公共施設については、中長期的修繕計画・今後も維持していく公共施設については、中長期的修繕計画を策定することを検討しを策定することを検討します。
・管理運営に当たって当たっては、PPP1/PFI2の活用をの活用を検討検討します
・町民町民ニーズの変化に柔軟に対応していくことを可能とするため、用途変更をしやすいニーズの変化に柔軟に対応していくことを可能とするため、用途変更をしやすい施設設計を行うなどの工夫をしていきます。施設設計を行うなどの工夫をしていきます。
・新しい技術や考え方を積極的に取り入れ、維持管理・修繕・更新等を合理的に進めていきます。</t>
  </si>
  <si>
    <t>・点検・診断等により高度の危険性が認められた公共施設等について、ソフト・ハードの両面から安全を確保します。
・安全の確保に当たって は、災害拠点かどうか、多数の 町民 の利用がある施設であるか
どうかなどの視点から、対応の優先度を検討します。
・存続する施設についても、ユニバーサルデザイン化の推進を考慮するなど、利用者のニーズに合わせて機能やサービスの水準の向上に努めます。
・今後維持していくことが難しい施設については、
町民 の安全確保の観点から、早期での供用廃止といった措置を適切にとっていきます。</t>
  </si>
  <si>
    <t>・災害拠点かどうか、多数の町民 の利用がある施設かどうかなどの視点から、耐震化の優先順位を検討します。
・耐震化が完了していない施設に関しては 、耐震化の検討を進めていきます。
・道路、橋梁、上下水道をはじめとするインフラについても耐震化の検討を進めていきます。</t>
  </si>
  <si>
    <t>・存続する施設についても、ユニバーサルデザイン化の推進を考慮するなど、利用者のニーズに合わせて機能やサービスの水準の向上に努めます。</t>
  </si>
  <si>
    <t>・公共施設等の将来の更新費用の試算結果として、そのための財源が 不足していることが明確となりました。公共施設の総量縮減だけで、その財政的な対応をすることはできませんが、可能な限りの公共施設の縮減を進めていく必要があると 言えます 。
・公共施設の見直しに当たって 、総量縮減は財源確保の一つの手段であると捉え、単純な面積縮減 とすることなく、既存の公共施設の状態に囚われない、行政サービスとして必要な水準や機能などを意識して検討を行っていきます。
・当該サービスが公共施設等を維持しなければ提供不可能なものであるか、民間に代替できないかなど、公共施設等とサービスの関係について十分に留意していきます。
・少子高齢化や人口減少などの人口動態の変化に対応した公共施設の再編を進めます。
・地区ごとの人口動態や町民 ニーズを踏まえた再編を進めます。
・公共施設の多機能集約化（一つの公共施設に複数の機能を盛り込み、スペース効率の改善と機能間の連携 性を高める取り組み）の取り組みを進めていきます。
・近隣市町村との広域連携を一層進めていき、広域の観点から必要な公共施設等の保有量を検討していきます。
・インフラについても、必要性を十分に精査し 、将来コストを見据えた保有量に抑えます。</t>
  </si>
  <si>
    <t>公共施設に関する情報は、公共施設マネジメントシステムを導入し、公会計管理台帳などとあわせて財産管理を所管する部署で一元的に管理する体制とします。</t>
  </si>
  <si>
    <t>・近隣市町村との広域連携を一層進めていき、広域の観点から必要な公共施設等の保有量を検討していきます。</t>
  </si>
  <si>
    <t>記載無しですが.Ⅰ裂が○にならないため，このように入力しました。</t>
    <rPh sb="0" eb="2">
      <t>キサイ</t>
    </rPh>
    <rPh sb="2" eb="3">
      <t>ナ</t>
    </rPh>
    <rPh sb="9" eb="10">
      <t>レツ</t>
    </rPh>
    <rPh sb="25" eb="27">
      <t>ニュウリョク</t>
    </rPh>
    <phoneticPr fontId="5"/>
  </si>
  <si>
    <t>施設類型ごとに現状や課題に関する基本的な認識を踏まえ、公共施設等の管理に関する基本的な考え方を示します。</t>
  </si>
  <si>
    <t>人口構成については、生産年齢人口（15歳から６４歳）及び年少人口（０歳から１４歳）の減少が続く一方、高齢者人口（６５歳以上）は、ほぼ横ばいで推移。2060年に8,115人の人口の維持を目指している。</t>
  </si>
  <si>
    <t>【公共施設】
R3合計：109,164㎡
町民文化系施設
　・集会施設　5,125㎡
　・文化施設　8,558㎡
スポーツ・レクリエーション系施設
　・スポーツ施設　5,313㎡
　・レクリエーション施設、観光施設　428㎡
産業系施設
　・農業関連施設　1,691㎡
　・堆肥施設　264㎡
　・加工センター等　1,511㎡
　・水産業関連施設　183㎡
　・その他　1,008㎡
学校教育系施設
　・学校　38,775㎡
子育て支援施設
　・幼稚園、保育園、こども園　2,019㎡
保健・福祉施設
　・高齢者福祉施設　3,921㎡
行政系施設
　・庁舎等　3,237㎡
　・消防施設　788㎡
　・その他行政系施設　942㎡
公営住宅
　・公営住宅　32,367㎡
　・教職員住宅　2,780㎡
　・単独住宅　254㎡
【インフラ】　
道路　総延長279㎞
　　　　道路部総面積　1,391,243㎡
林道　総延長　27km
橋りょう　65箇所
トンネル　1箇所
都市公園　1箇所
その他の公園　1箇所
上水道　管路　総延長　82㎞
　　　　　 浄水・配水場　14箇所
下水道　管路　総延長　13㎞
　　　　　 処理場　2箇所</t>
  </si>
  <si>
    <t>年少人口・生産年齢人口の減少及び高齢者人口の増加により、少子高齢化が見込まれ、世代構成の変化により、子育て支援施設や学校教育系施設では余剰が発生し、高齢者を対象とした保健・福祉施設の需要が高まるなど、公共施設へのニーズが変化することが予想される。
昭和55年以前に建築した施設は全体の30%以上を占め、老朽化や耐震化の問題に直面している。</t>
  </si>
  <si>
    <t>令和２年度末時点に所有している更新費用のシミュレーションを行い、今後４０年間の維持・管理コストを産出。
耐用年数について一律60年として試算。</t>
    <rPh sb="0" eb="2">
      <t>レイワ</t>
    </rPh>
    <rPh sb="3" eb="6">
      <t>ネンドマツ</t>
    </rPh>
    <rPh sb="6" eb="8">
      <t>ジテン</t>
    </rPh>
    <rPh sb="9" eb="11">
      <t>ショユウ</t>
    </rPh>
    <rPh sb="15" eb="19">
      <t>コウシンヒヨウ</t>
    </rPh>
    <rPh sb="29" eb="30">
      <t>オコナ</t>
    </rPh>
    <rPh sb="32" eb="34">
      <t>コンゴ</t>
    </rPh>
    <rPh sb="36" eb="38">
      <t>ネンカン</t>
    </rPh>
    <rPh sb="39" eb="41">
      <t>イジ</t>
    </rPh>
    <rPh sb="42" eb="44">
      <t>カンリ</t>
    </rPh>
    <rPh sb="48" eb="50">
      <t>サンシュツ</t>
    </rPh>
    <rPh sb="52" eb="56">
      <t>タイヨウネンスウ</t>
    </rPh>
    <rPh sb="60" eb="62">
      <t>イチリツ</t>
    </rPh>
    <rPh sb="64" eb="65">
      <t>ネン</t>
    </rPh>
    <rPh sb="68" eb="70">
      <t>シサン</t>
    </rPh>
    <phoneticPr fontId="5"/>
  </si>
  <si>
    <t>耐用年数設定を鉄筋コンクリート７０年、木造等を50年として設定。</t>
    <rPh sb="0" eb="4">
      <t>タイヨウネンスウ</t>
    </rPh>
    <rPh sb="4" eb="6">
      <t>セッテイ</t>
    </rPh>
    <rPh sb="7" eb="9">
      <t>テッキン</t>
    </rPh>
    <rPh sb="17" eb="18">
      <t>ネン</t>
    </rPh>
    <rPh sb="19" eb="22">
      <t>モクゾウトウ</t>
    </rPh>
    <rPh sb="25" eb="26">
      <t>ネン</t>
    </rPh>
    <rPh sb="29" eb="31">
      <t>セッテイ</t>
    </rPh>
    <phoneticPr fontId="5"/>
  </si>
  <si>
    <t>公共施設システムマネジメントシステムを導入し、固定資産台帳などとあわせて財産管理を所管する部署で一元的に管理する体制を構築</t>
    <rPh sb="0" eb="4">
      <t>コウキョウシセツ</t>
    </rPh>
    <rPh sb="19" eb="21">
      <t>ドウニュウ</t>
    </rPh>
    <rPh sb="23" eb="29">
      <t>コテイシサンダイチョウ</t>
    </rPh>
    <rPh sb="36" eb="40">
      <t>ザイサンカンリ</t>
    </rPh>
    <rPh sb="41" eb="43">
      <t>ショカン</t>
    </rPh>
    <rPh sb="45" eb="47">
      <t>ブショ</t>
    </rPh>
    <rPh sb="48" eb="51">
      <t>イチゲンテキ</t>
    </rPh>
    <rPh sb="52" eb="54">
      <t>カンリ</t>
    </rPh>
    <rPh sb="56" eb="58">
      <t>タイセイ</t>
    </rPh>
    <rPh sb="59" eb="61">
      <t>コウチク</t>
    </rPh>
    <phoneticPr fontId="5"/>
  </si>
  <si>
    <t>公共施設の維持管理・修繕・更新等についてPPP/PFIの活用を検討</t>
    <rPh sb="0" eb="4">
      <t>コウキョウシセツ</t>
    </rPh>
    <rPh sb="5" eb="9">
      <t>イジカンリ</t>
    </rPh>
    <rPh sb="10" eb="12">
      <t>シュウゼン</t>
    </rPh>
    <rPh sb="13" eb="16">
      <t>コウシントウ</t>
    </rPh>
    <rPh sb="28" eb="30">
      <t>カツヨウ</t>
    </rPh>
    <rPh sb="31" eb="33">
      <t>ケントウ</t>
    </rPh>
    <phoneticPr fontId="5"/>
  </si>
  <si>
    <t>公共施設マネジメントシステムで点検・診断等の実施結果を蓄積し、点検・診断等の状況を全庁的に把握</t>
    <rPh sb="0" eb="4">
      <t>コウキョウシセツ</t>
    </rPh>
    <rPh sb="15" eb="17">
      <t>テンケン</t>
    </rPh>
    <rPh sb="18" eb="21">
      <t>シンダントウ</t>
    </rPh>
    <rPh sb="22" eb="26">
      <t>ジッシケッカ</t>
    </rPh>
    <rPh sb="27" eb="29">
      <t>チクセキ</t>
    </rPh>
    <rPh sb="31" eb="33">
      <t>テンケン</t>
    </rPh>
    <rPh sb="34" eb="37">
      <t>シンダントウ</t>
    </rPh>
    <rPh sb="38" eb="40">
      <t>ジョウキョウ</t>
    </rPh>
    <rPh sb="41" eb="44">
      <t>ゼンチョウテキ</t>
    </rPh>
    <rPh sb="45" eb="47">
      <t>ハアク</t>
    </rPh>
    <phoneticPr fontId="5"/>
  </si>
  <si>
    <t>・施設の重要度や劣化状況に応じて長期的な視点で優先度をつけ、計画的な改修・更新
・公共施設の譲渡や指定管理委託の推進
・受益者負担の見直しによる財源捻出
・町民ニーズの変化に柔軟に対応するべく用途変更しやすい施設設計</t>
  </si>
  <si>
    <t>・点検、診断等により高度の危険性が認められた公共施設等について、ソフト・ハードの両面から安全の確保
・安全の確保にあたっては、災害拠点かどうか、多数の町民の利用がある施設であるかどうかなどの視点から、対応の優先度を検討
・今後維持していくことが難しい施設については、町民の安全確保の観点から、早期で共用廃止といった措置</t>
  </si>
  <si>
    <t>・災害拠点かどうか、多数の町民の利用がある施設かどうかなどの観点から、耐震化の優先順位を検討
・道路、橋梁、上下水道をはじめとするインフラについても耐震化の検討</t>
  </si>
  <si>
    <t>・地区ごとに公共施設の耐用年数到来年度を把握し、公共施設の更新対応時期を把握
・個別施設のインフラ長寿命化計画の策定</t>
  </si>
  <si>
    <t>・ユニバーサルデザイン2020行動計画の考え方を踏まえて、本庁においてもユニバーサルデザインの街づくりを目指す</t>
    <rPh sb="15" eb="19">
      <t>コウドウケイカク</t>
    </rPh>
    <rPh sb="20" eb="21">
      <t>カンガ</t>
    </rPh>
    <rPh sb="22" eb="23">
      <t>カタ</t>
    </rPh>
    <rPh sb="24" eb="25">
      <t>フ</t>
    </rPh>
    <rPh sb="29" eb="31">
      <t>ホンチョウ</t>
    </rPh>
    <rPh sb="47" eb="48">
      <t>マチ</t>
    </rPh>
    <rPh sb="52" eb="54">
      <t>メザ</t>
    </rPh>
    <phoneticPr fontId="5"/>
  </si>
  <si>
    <t>・総量縮減による財源確保と行政サービスの水準確保
・少子高齢化や人口減少などの人口動態の変化に対応した公共施設の再編
・公共施設の多機能集約化</t>
  </si>
  <si>
    <t>・固定資産台帳の数値データを用いて、施設類型別や建築年別延床面積、老朽化比率を算出し、現状分析</t>
  </si>
  <si>
    <t>施設類型ごとに現状や課題に関する基本的な認識を踏まえ、公共施設等の管理に関する基本的な考え方を示す。</t>
  </si>
  <si>
    <t>【除却】
畦キャンプ場
安住寺住宅
【転用】
旧井之川保育所
（井之川みらいづくりラボ）</t>
  </si>
  <si>
    <t>・本町の人口はH２６からR36まで4割減少
・少子高齢化率は上昇（30年間で５０％）</t>
  </si>
  <si>
    <t>インフラ施設：道路（道路・林道・橋りょう）1,856,772㎡　漁港：（岸壁・防波堤・その他）954㎡　公園：（都市公園・その他の公園）170,842㎡　上水道（管路・浄水・排水場）15,801㎡　公共施設：町民文化系施設：（集会施設・文化施設）3,834㎡　社会教育系施設：（図書館）819㎡スポーツ・レクレーション系施設：2,729㎡　　学校教育系施設：（学校・その他教育施設）25,220㎡　子育て支援施設：（幼稚園・保育園・こども園）1,897㎡　保健・福祉施設：（その他社会福祉施設）1,493㎡　行政系施設：（庁舎等・その他行政系施設）12,359㎡　公営住宅：（公営住宅）17,437㎡　公園：（公園）2,707㎡　その他：（その他）1,906㎡　合計70401㎡　インフラ施設：２，０４４，３６９㎡</t>
  </si>
  <si>
    <t>近隣の地区で類似する用途で利用されている公共施設があり 、 用途が重複している公共施設については 、 効率化する余地があるが、用途が重複している公共施設が近隣に所在するという理由 のみ で 一律 に廃止･統合等の方策を採用すると､行政サービスの利便性が著しく低下し､ 利用者 に過大な負担を 課す こと となる場合も 想定できます ｡ また、災害時の避難場所になるなど、住民の安
全に寄与する施設も多く存在します。 そのため､公共施設の再配置 について は､地理的特性と行政サービスの水準とのバランスを考慮 しながら検討する。</t>
  </si>
  <si>
    <t>今後30年間で総額約458億円（1年当たりの平均15.3億円）</t>
  </si>
  <si>
    <t>今後10年間で総額約30億円の減額</t>
  </si>
  <si>
    <t>今後20年間で総額約30億円の減額</t>
  </si>
  <si>
    <t>公共施設に関する情報は、公共施設マネジメントシステムを導入し、地方公会計制度による固定資産台帳などとあわせて財産管理を所管する部署で一元的に管理する体制とします。</t>
  </si>
  <si>
    <t>管理運営に当たっては、PPP /PFI の活用も検まします。</t>
  </si>
  <si>
    <t>・現状行っている定期点検を引き続き適切に行っていきます。
・公共施設マネジメントシステムで点検・診断等の実施結果を蓄積することで、点検・診断等の状況を全庁的に適時に把握していきます。
・施設間における保全の優先度の判断を行うに当たって は、劣化診断等を実施す
るなどにより、経年による劣化状況、外的負荷（気候天候、使用特性等）による性能低下状況 及び 管理状況を把握し、予防保全的な観点からの検討を行います。</t>
  </si>
  <si>
    <t>・点検・診断等により高度の危険性が認められた公共施設等について、ソフト・ハードの両面から安全を確保します。
・安全の確保に当たって は、災害拠点かどうか、多数の 町民 の利用がある施設であるかどうかなどの視点から、対応の優先度を検討します。
・今後維持していくことが難しい施設については、町民 の安全確保の観点から、早期での供用廃止といった措置を適切にとっていきます。</t>
  </si>
  <si>
    <t>・災害拠点かどうか、多数の町民 の利用がある施設かどうかなどの視点から、耐震化の優先順位を検討します。
・建築から50 年以上経過した建物で耐震化が完了していないものもありますので、耐震化の検討を進めていきます。
・道路、橋梁、上水道をはじめとするインフラについても耐震化の検討を進めていきます。</t>
  </si>
  <si>
    <t>・地区ごとに公共施設の耐用年数到来年度を把握し、公共施設の更新の対応時期を把握します。
・町民 とともに、大切に公共施設を取り扱っていくことで、少しでも長く公共施設を利活用していけるようにしていきます。
・未策定となっている 個別施設のインフラ長寿命化計画の策定を進めていきます。</t>
  </si>
  <si>
    <t>・障がいの有無、年齢、性別、人種等にかかわらず誰もが安全・安心に施設を利用できるよう、公共施設等の改修や更新の際には、ユニバーサルデザイン化も含めて検討して推進していきます 。</t>
  </si>
  <si>
    <t>・公共施設等の将来の更新費用の試算結果として、そのための財源が不足していることが明確となりました。公共施設の総量縮減だけで、その財政的な対応をすることはできませんが、可能な限りの公共施設の縮減を進めていく必要があると言えます。
・公共施設の見直しに当たって、総量縮減は財源確保の一つの手段であると捉え、単純な面積縮減とすることなく、既存の公共施設の状態に囚われない、行政サービスとして必要な水準や機能などを意識して検討を行っていきます。
・当該サービスが公共施設等を維持しなければ提供不可能なものであるか、民間に代替できないかなど、公共施設等とサービスの関係について十分に留意していきます。
・少子高齢化や人口減少などの人口動態の変化に対応した公共施設の再編を進めます。
・地区ごとの人口動態や町民ニーズを踏まえた再編を進めます。
・公共施設の多機能集約化（一つの公共施設に複数の機能を盛り込み、スペース効率の改善と機能間の連携性を高める取り組み）の取り組みを進めていきます。
・近隣町との広域連携を一層進めていき、広域の観点から必要な公共施設等の保有量を検討していきます。
・インフラについても、必要性を十分に精査し、将来コストを見据えた保有量に抑えます。</t>
  </si>
  <si>
    <t>公共施設マネジメントシステムは、 地方 公会計 制度の固定資産 台帳とも連携させ、 財務書類 や財産に関する調書とも整合性を図ることで、一貫した資産データに基づくマネジメントを進めていきます 。</t>
  </si>
  <si>
    <t>・公共施設の見直しに
当たって 、総量縮減は財源確保の一つの手段であると捉え、
単純な面積縮減とすることなく、既存の公共施設の状態に囚われない、行政サー
ビスとして必要な水準や機能などを意識して検討を行って いきます。
・当該サービスが公共施設等を維持しなければ提供不可能なものであるか、民間
に代替できないかなど、公共施設等とサービスの関係について十分に留意してい
きます。
・少子高齢化や人口減少などの人口動態の変化に対応した公共施設の再編を進め
ます。
・地区ごとの人口動態や
町民 ニーズを踏まえた再編を進めます。
・公共施設の多機能集約化（
一 つの公共施設に複数の機能を盛り込み、スペース
効率の改善と機能間の連携性を高める取り組み）の取り組みを進めていきます。</t>
  </si>
  <si>
    <t>・近隣町との広域連携を一層進めていき、広域の観点から必要な公共施設等の保有量を検討していきます。</t>
  </si>
  <si>
    <t>総合管理計画の進捗状況等について評価を実施し、必要に応じて計画を改定します。そのためにも、本計画で定めた基本方針や目標値等については、実績評価や分析を行い、ＰＤＣＡマネジメントサイクルにより適切な進行管理を行います。</t>
  </si>
  <si>
    <t>施設の集約化
長寿命化計画書の利用</t>
  </si>
  <si>
    <t>令和4年度　改訂
令和5年度　改訂</t>
    <rPh sb="0" eb="2">
      <t>レイワ</t>
    </rPh>
    <rPh sb="3" eb="5">
      <t>ネンド</t>
    </rPh>
    <rPh sb="6" eb="8">
      <t>カイテイ</t>
    </rPh>
    <rPh sb="9" eb="11">
      <t>レイワ</t>
    </rPh>
    <rPh sb="12" eb="14">
      <t>ネンド</t>
    </rPh>
    <rPh sb="15" eb="17">
      <t>カイテイ</t>
    </rPh>
    <phoneticPr fontId="5"/>
  </si>
  <si>
    <t>令和2年に実施された国勢調査の結果では、本町の人口は6,139人となっています。昭和55年の人口は10,318人であり、昭和55年と比較すると人口は約4,000人減少しています。人口減少が続きますが、第2期伊仙町まち・ひと・しごと創生総合戦略では、毎年50人の流入超過が見込まれれば、本町の人口は現状程度に推移することが見込まれると推計されています。</t>
  </si>
  <si>
    <t>【公共施設】（R2.10.31現在）　　　　　　　　　　　　　
町民文化系施設：4棟，1,474,00㎡　　　　　　　　　　
社会教育系施設：3棟，1,903,48㎡　　　　　　　　　　
スポーツ・レクリエーション施設：12棟，9,824,34㎡　　
産業系施設：15棟，4,848.00㎡　　　　　　　　　　　　　
学校施設：114棟，29,668,00㎡　　　　　　　　　　　　
子育て支援施設：9棟，2,156,00㎡　　　　　　　　　　
保健・福祉施設：21棟，9,670,00㎡　　　　　　　　　　　
行政系施設：5棟，2,508,15㎡　　　　　　　　　　　　　　　　　　　　　　　　　　　　　　　　　　　公営住宅：111棟，18,030,00㎡　　　　　　　　　　　　　　　　　　　　　　　　　　　　　　　　　　　　　　　　　　　　　　　公園：4棟，187,80㎡　　　　　　　　　　　　　　　　　　　　　　　　　
その他：15棟，2,573,18㎡
【インフラ施設】（R2.10.31現在）　　　　　　　　　　　
道路舗装327.95㎞　　
農道舗装60.48㎞　　　　　　　　　　　　　　　　　　　　　　　　　　　　　　　　　橋梁28橋　　
漁港1箇所　　
港湾2箇所　　　　　　　　　　　　　　　　
都市公園1箇所　
浄水場12箇所　
配水池16個所　　　　　　
水道管140.14㎞　　　　</t>
    <rPh sb="32" eb="34">
      <t>チョウミン</t>
    </rPh>
    <rPh sb="34" eb="36">
      <t>ブンカ</t>
    </rPh>
    <rPh sb="36" eb="37">
      <t>ケイ</t>
    </rPh>
    <rPh sb="37" eb="39">
      <t>シセツ</t>
    </rPh>
    <rPh sb="63" eb="65">
      <t>シャカイ</t>
    </rPh>
    <rPh sb="65" eb="67">
      <t>キョウイク</t>
    </rPh>
    <rPh sb="67" eb="68">
      <t>ケイ</t>
    </rPh>
    <rPh sb="68" eb="70">
      <t>シセツ</t>
    </rPh>
    <rPh sb="107" eb="109">
      <t>シセツ</t>
    </rPh>
    <rPh sb="126" eb="128">
      <t>サンギョウ</t>
    </rPh>
    <rPh sb="128" eb="129">
      <t>ケイ</t>
    </rPh>
    <rPh sb="129" eb="131">
      <t>シセツ</t>
    </rPh>
    <rPh sb="159" eb="161">
      <t>ガッコウ</t>
    </rPh>
    <rPh sb="192" eb="194">
      <t>コソダ</t>
    </rPh>
    <rPh sb="195" eb="197">
      <t>シエン</t>
    </rPh>
    <rPh sb="223" eb="225">
      <t>ホケン</t>
    </rPh>
    <rPh sb="226" eb="228">
      <t>フクシ</t>
    </rPh>
    <rPh sb="256" eb="258">
      <t>ギョウセイ</t>
    </rPh>
    <rPh sb="258" eb="259">
      <t>ケイ</t>
    </rPh>
    <rPh sb="309" eb="311">
      <t>コウエイ</t>
    </rPh>
    <rPh sb="311" eb="313">
      <t>ジュウタク</t>
    </rPh>
    <rPh sb="377" eb="378">
      <t>ソノ</t>
    </rPh>
    <rPh sb="417" eb="418">
      <t>タ</t>
    </rPh>
    <rPh sb="480" eb="482">
      <t>ドウロ</t>
    </rPh>
    <rPh sb="482" eb="484">
      <t>ホソウ</t>
    </rPh>
    <rPh sb="494" eb="496">
      <t>ノウドウ</t>
    </rPh>
    <rPh sb="496" eb="498">
      <t>ホソウ</t>
    </rPh>
    <rPh sb="537" eb="539">
      <t>キョウリョウ</t>
    </rPh>
    <rPh sb="541" eb="542">
      <t>ハシ</t>
    </rPh>
    <rPh sb="545" eb="547">
      <t>ギョコウ</t>
    </rPh>
    <rPh sb="548" eb="550">
      <t>カショ</t>
    </rPh>
    <rPh sb="553" eb="555">
      <t>コウワン</t>
    </rPh>
    <rPh sb="556" eb="558">
      <t>カショ</t>
    </rPh>
    <rPh sb="575" eb="577">
      <t>トシ</t>
    </rPh>
    <rPh sb="577" eb="579">
      <t>コウエン</t>
    </rPh>
    <rPh sb="580" eb="582">
      <t>カショ</t>
    </rPh>
    <rPh sb="584" eb="587">
      <t>ジョウスイジョウ</t>
    </rPh>
    <rPh sb="589" eb="591">
      <t>カショ</t>
    </rPh>
    <rPh sb="593" eb="596">
      <t>ハイスイチ</t>
    </rPh>
    <rPh sb="598" eb="600">
      <t>カショ</t>
    </rPh>
    <rPh sb="607" eb="610">
      <t>スイドウカン</t>
    </rPh>
    <phoneticPr fontId="5"/>
  </si>
  <si>
    <t>　本町の公共施設の整備状況を建築年度別に延床面積でみると、47.7％が建築後31年以上経過しています。また、旧耐震基準にて整備され耐震対策が未実施の施設は32.7％にのぼることから、安全・安心の観点から課題がある公共施設や老朽化が深刻な状況にある公共施設が多くあることが分かります。本町では、生産年齢人口の減少等に伴って町税収入の減少が見込まれており、公共施設の整備更新や維持管理に支出できる財源には限界があることを前提に、公共施設のあり方を検討する必要があります。</t>
  </si>
  <si>
    <t>過去5年平均で52,248千円</t>
    <rPh sb="13" eb="14">
      <t>セン</t>
    </rPh>
    <phoneticPr fontId="5"/>
  </si>
  <si>
    <t>今後23年間で約489.6億円（1年当たり平均21.3億円）</t>
    <rPh sb="17" eb="18">
      <t>ネン</t>
    </rPh>
    <rPh sb="18" eb="19">
      <t>ア</t>
    </rPh>
    <rPh sb="21" eb="23">
      <t>ヘイキン</t>
    </rPh>
    <rPh sb="27" eb="29">
      <t>オクエン</t>
    </rPh>
    <phoneticPr fontId="5"/>
  </si>
  <si>
    <t>今後23年間で約320.7億円（1年当たり平均13.9億円）</t>
    <rPh sb="17" eb="18">
      <t>ネン</t>
    </rPh>
    <rPh sb="18" eb="19">
      <t>ア</t>
    </rPh>
    <rPh sb="21" eb="23">
      <t>ヘイキン</t>
    </rPh>
    <rPh sb="27" eb="29">
      <t>オクエン</t>
    </rPh>
    <phoneticPr fontId="5"/>
  </si>
  <si>
    <t>今後23年間で約168.9億円（1年当たり平均7.3億円）</t>
  </si>
  <si>
    <t>　公共施設に関する情報は、公共施設マネジメントシステムを導入し、公会計管理台帳などとあわせて財産管理を所管する部署で一元的に管理する体制とします。公共施設の利用状況などは、公共施設の現状をいつでも把握できる状態とします。</t>
  </si>
  <si>
    <t>・現状行っている定期点検を引き続き適切に行っていきます。
・	公共施設マネジメントシステムで点検・診断等の実施結果を蓄積することで、点検・診断等の状況を全庁的に適時に把握していきます。
・	施設間における保全の優先度の判断を行うに当たっては、劣化診断等を実施するなどにより、経年による劣化状況、外的負荷（気候天候、使用特性等）による性能低下状況及び管理状況を把握し、予防保全的な観点からの検討を行います。</t>
  </si>
  <si>
    <t xml:space="preserve">・ 施設の重要度や劣化状況に応じて長期的な視点で優先度をつけて、計画的に改修・更新します。
・ 公共施設マネジメントシステムで、維持管理や修繕に関する情報を蓄積していくことで、維持管理上の課題を適時に把握するとともに、今後の修繕に関する計画を立てるのに役立てます。
・ 管理運営に当たっては、PPP /PFI の活用を検討します。
・ 町民ニーズの変化に柔軟に対応していくことを可能とするため、用途変更をしやすい施設設計を行うなどの工夫をしていきます。
・ 新しい技術や考え方を積極的に取り入れ、維持管理・修繕・更新等を合理的に進めていきます。
</t>
  </si>
  <si>
    <t>・点検・診断等により高度の危険性が認められた公共施設等について、ソフト・ハードの両面から安全を確保します。
・安全の確保に当たっては、災害拠点かどうか、多数の町民の利用がある施設であるかどうかなどの視点から、対応の優先度を検討します。
・今後維持していくことが難しい施設については、町民の安全確保の観点から、早期での供用廃止といった措置を適切にとっていきます。</t>
  </si>
  <si>
    <t>・災害拠点かどうか、多数の町民の利用がある施設かどうかなどの視点から、耐震化の優先順位を検討します。
・建築から50年以上経過した建物で耐震化が完了していないものについては、耐震化の検討を進めていきます。
・道路、橋りょう、上水道をはじめとするインフラについても耐震化の検討を進めていきます。</t>
  </si>
  <si>
    <t xml:space="preserve">・地区ごとに公共施設の耐用年数到来年度を把握し、公共施設の更新の対応時期を把握します。
・町民とともに、大切に公共施設を取り扱っていくことで、少しでも長く公共施設を利活用していけるようにしていきます。
・個別施設計画の策定を通して各施設の長寿命化を進めていきます。
</t>
  </si>
  <si>
    <t xml:space="preserve">・障がいの有無、年齢、性別、人種等にかかわらず誰もが安全・安心に施設を利用できるよう、公共施設等の改修や更新の際には、ユニバーサルデザイン化も含めて検討して推進していきます。
</t>
  </si>
  <si>
    <t>・電気設備のLED化や太陽光発電の導入に努め、公共施設から排出される温室効果ガスの削減に努めます。</t>
  </si>
  <si>
    <t>・公共施設等の将来の更新費用の試算結果として、そのための財源が不足していることが明確となりました。公共施設の総量縮減だけで、その財政的な対応をすることはできませんが、可能な限りの公共施設の縮減を進めていく必要があると言えます。
・公共施設の見直しに当たって、総量縮減は財源確保の一つの手段であると捉え、単純な面積縮減とすることなく、既存の公共施設の状態に囚われない、行政サービスとして必要な水準や機能などを意識して検討を行っていきます。
・当該サービスが公共施設等を維持しなければ提供不可能なものであるか、民間に代替できないかなど、公共施設等とサービスの関係について十分に留意していきます。
・少子高齢化や人口減少などの人口動態の変化に対応した公共施設の再編を進めます。
・地区ごとの人口動態や町民ニーズを踏まえた再編を進めます。
・公共施設の統合や集約化の取り組みを進めていきます。
・近隣市町村との広域連携を一層進めていき、広域の観点から必要な公共施設等の保有量を検討していきます。
・インフラについても、必要性を十分に精査し、将来コストを見据えた保有量に抑えます。</t>
  </si>
  <si>
    <t>延床面積を令和26年度までに5,300㎡削減する。</t>
  </si>
  <si>
    <t>公共施設等総合管理計画の進捗状況等については、PDCA（Plan:計画の推進･体制の構築、Do: 実行、Check:効果の評価･考察、Action:改善）サイクルの考え方に基づき、管理します。今後も、計画内容は社会情勢の変化や財政事情、事業の進捗状況等に応じて、計画期間中においても必要に応じて見直しを行うものとします。</t>
    <rPh sb="0" eb="2">
      <t>コウキョウ</t>
    </rPh>
    <rPh sb="2" eb="4">
      <t>シセツ</t>
    </rPh>
    <rPh sb="4" eb="5">
      <t>トウ</t>
    </rPh>
    <phoneticPr fontId="5"/>
  </si>
  <si>
    <t>社会情勢の変化や財政事情、事業の進捗状況等、必要に応じて見直しを行う</t>
  </si>
  <si>
    <t>町民文化施設：
【点検・診断等の実施方針】
集会施設は、地域の交流の振興や生涯学習の場として今後も継続して利用されると考えられるため、継続的に点検・修繕を行います。
【維持管理・修繕・更新等の実施方針】
更新等については、伊仙町個別施設計画に従って更新を行います。
【耐震化の実施方針】
旧耐震基準で建築された施設のうち、建替え予定のない施設については耐震診断を実施します。
【長寿命化の実施方針】
伊仙町個別施設計画に従って長寿命化に向けた改修を計画的に実施していきます。【統合や廃止の推進方針】
各施設の利用状況や老朽化の状況等により、その必要性を判断したうえで、統合や廃止について検討します。
社会教育系施設：
【統合や廃止の推進方針】
旧歴史民俗資料館については、現在利用されていません。施設の用途変更も含めて、検討していきます。　
スポーツ系施設：
【点検・診断等の実施方針】
施設・設備の老朽化に備え、継続した点検・診断等を実施します。
【維持管理・修繕・更新等の実施方針】
大規模改修等は予定していませんが、点検・診断等の結果から適宜修繕等を実施し、管理していく方針です。
【耐震化の実施方針】
旧徳之島農業高校より移管した施設は、旧耐震基準で建築された施設となります。耐震診断を実施し、耐震性の確認を行います。
【安全確保の実施方針】
点検・診断結果より、各施設の危険箇所等の現状を把握し、安全性の確保に努めます。
【統合や廃止の推進方針】
今後も必要な施設と考えますが、利用状況等を踏まえ、今後の施設の在り方を検討します。
レクリエーション系施設：
【点検・診断等の実施方針】
いずれも比較的新しい施設ですが、今後施設・設備の老朽化が進んでいくのに備え、継続した点検等を実施します。
【維持管理・修繕・更新等の実施方針】
各施設の点検及び診断等の結果に基づいて、維持管理・修繕・更新等を行うことで、トータルコストの縮減・費用の平準化を実施しています。
【安全確保の実施方針】
点検・診断等の結果、危険性が高いと認められた施設等については、優先的に修繕・改築・更新等を行います。
【統合や廃止の推進方針】
各施設の利用状況や老朽化の状況等により、その必要性を判断したうえで、統合や廃止について検討します。
産業系施設：
【点検・診断等の実施方針】
定期的な点検・診断等を行うことで、施設の長寿命化を図り、トータルコストを縮減していきます。
【維持管理・修繕・更新等の実施方針】
施設の点検・診断等の結果に基づき、修繕等を実施します。
【耐震化の実施方針】
旧耐震基準で建築された施設については、耐震化対策の推進も行います。
【安全確保の実施方針】
劣化診断や建築物及び建築設備定期検査の結果、安全上に問題がある箇所は、早期に改修を実施し、安全確保を行います。 
学校施設：
【点検・診断等の実施方針】
計画的に施設の点検・診断を行い、学校施設の状況を把握していきます。
【維持管理・修繕・更新等の実施方針】
修繕が必要な箇所については随時修繕を行っていますが､昭和30年代に建築された学校もあり、将来的には大規模な改修が必要になることが見込まれます｡学校施設長寿命化計画を基に計画的な更新を実施します。
【安全確保の実施方針】
児童生徒が安全に安心して学ぶことができるように、教育環境の安全の確保を図っていきます。
【統合や廃止の推進方針】
児童・生徒数の減少に伴い、児童・生徒数に対する施設や維持管理費の規模が大きくなっている施設もあります。そのため、施設の老朽化の状況も踏まえ、今後コストの削減のみではなく、統廃合の必要性について検討していきます。
教員宿舎：
【点検・診断等の実施方針】
老朽化する住宅の延命を図るため、計画的に点検や修繕を実施します。
【維持管理・修繕・更新等の実施方針】
点検・診断等の結果を踏まえた修繕により、適正な維持管理に努めます。
【安全確保の実施方針】
点検・診断等の結果に基づき、入居者が安全かつ安心して生活ができるよう、危険の除去を優先的に実施します。
【耐震化の実施方針】
耐震診断や耐震補強が未実施の施設もあるため、今後、長期的な活用を図るべき住宅において耐震補強の必要性の有無について検証し、予防安全的な改修を行うことで、入居者の安全で安心な生活維持を図ります。
【長寿命化の実施方針】
老朽化が進む前に予防保全を実施し、現存ストックの延命措置を進めます。
【統合や廃止の推進方針】
老朽化が著しく耐震性を確保できない住宅については、計画的に取り壊し解体を行います。
その他学校施設：
【点検・診断等の実施方針】
国の「学校給食衛生管理基準」等に基づいた点検・診断を定期的に行っていきます。
【維持管理・修繕・更新等の実施方針】
建築から50年以上が経過しているため、点検・診断により修繕等が必要となった場合は、適正に対処し維持管理を行っていきます。
【安全確保の実施方針】
点検・診断により危険性が高いと認められた場合は、安全の確保を行います。
【耐震化の実施方針】
旧耐震基準の施設であり、建築から50年以上が経過しているため、耐震化を含めた施設の更新を検討していきます。
【長寿命化の実施方針】
長寿命化改修が実施可能な場合は、長寿命化改修を実施し、現存ストックの延命措置を進めます。
子育て支援施設：
【維持管理・修繕・更新等の実施方針】
年少人口の減少に注視しながら、幼稚園等のあり方を検討していきます。
【安全確保の実施方針】
園児の安全な保育ができる環境を維持することを第一優先として、必要に応じた施設改修・修繕を行います。
【耐震化の実施方針】
耐震診断が未実施の施設については、診断の受診及び施設の改修を計画的に進めます。
【統合や廃止の推進方針】
子ども・子育て支援新制度や年少人口の動向を注視し、町全体の保育需要に対応できるよう、運営主体、運営方法など様々な視点から幼稚園等のあり方や適正配置を検討していきます。
保険・福祉施設：
【維持管理・修繕・更新等の実施方針】
比較的新しい施設ですが、今後の施設・設備の老朽化が進んでいくのに備え、継続した点検を実施し、問題があった場合は速やかに対応します。
【安全確保の実施方針】
点検・診断等の結果より対策が必要となった場合は、必要に応じた施設改修・修繕を行います。
【統合や廃止の推進方針】
本町にとって必要な施設であるため、統合や廃止の予定はありません。　その他社会保健施設：【点検・診断等の実施方針】
今後も継続して利用されると考えられるため、継続的に点検・修繕を行います。
【維持管理・修繕・更新等の実施方針】
点検・診断等の結果より施設の修繕を実施し、更新等については伊仙町個別施設計画を基に実施していきます。
【耐震化の実施方針】
旧耐震基準で建築され、耐震化工事が実施されていない施設があります。これらの施設について耐震化の必要性を検討し、耐震化を推進します。
【長寿命化の実施方針】
伊仙町個別施設計画を基に長寿命化を目的とした改修を実施します。 
【統合や廃止の推進方針】
各施設の利用状況や老朽化の状況等により、その必要性を判断したうえで、統合や廃止について検討します。
行政系施設　庁舎等：
【点検・診断等の実施方針】
定期的な点検・診断等を実施することで、修繕箇所の早期発見に努めます。
【維持管理・修繕・更新等の実施方針】
点検・診断を通じた維持管理、修繕を行うことで、トータルコストの縮減・平準化を実施していきます。
【安全確保の実施方針】
 点検・診断等の結果、危険性が高いと認められた箇所については、早急に対応し、安全の確保を行います。
【長寿命化の実施方針】
劣化が進む前に計画的に点検や診断、修繕を行う（予防保全）ことで施設の長寿命化を図り、トータルコストを縮減します。
消防施設：【点検・診断等の実施方針】
災害時にその機能を果たせるよう、随時点検を行います。
【維持管理・修繕・更新等の実施方針】
点検・診断等の結果を考慮し、建替えや維持管理の方針を立てることとします。
【安全確保の実施方針】
点検・診断等の結果から要修繕箇所が判明した場合は、直ちに修繕対応を行い、消防施設として必要な機能を損なわないよう取り組みます。
公営住宅：【点検・診断等の実施方針】
老朽化する住宅の延命を図るため、計画的に点検や診断を実施します。
【維持管理・修繕・更新等の実施方針】
点検結果を踏まえた計画的な修繕により、既存ストックの適正な維持管理に努めます。更新については伊仙町公営住宅等長寿命化計画を基に実施していきます。
【安全確保の実施方針】
点検・診断等の結果に基づく改修を行い、入居者が安全かつ安心して生活ができるよう、危険の除去を優先的に実施します。
【耐震化の実施方針】
耐震診断が未実施の施設については、診断を実施し、耐震補強の必要性の有無について検証を行います。
【長寿命化の実施方針】
老朽化が進む前に予防保全を実施し、現存ストックの延命措置を進めます。
【統合や廃止の推進方針】
老朽化が著しく耐震性を確保できない住宅については、計画的に取り壊し解体を行います。
定住促進住宅：【点検・診断等の実施方針】
老朽化する住宅の延命を図るため、計画的に点検や修繕を実施します。
【維持管理・修繕・更新等の実施方針】
点検・診断等の結果を踏まえた計画的な修繕により、既存ストックの適正な維持管理に努めます。
【安全確保の実施方針】
点検・診断等の結果より危険個所が判明した場合は、入居者が安全かつ安心して生活ができるよう、危険の除去を優先的に実施します。
　公園：【点検・診断等の実施方針】
日常点検や定期的な診断を行い、予防保全に努めます。
【維持管理・修繕・更新等の実施方針】
予防保全の維持管理を行い、計画的な更新を行います。更新等については、伊仙町社会資本総合整備計画（義名山公園施設長寿命化計画）を基に今後の施設更新を実施します。
【安全確保の実施方針】
点検・診断等の結果、危険性が高いと認められた施設等については、優先的に修繕・改築・更新等を行います
その他：
【点検・診断等の実施方針】
日常点検や定期的な診断を行い、予防保全に努めます。
【維持管理・修繕・更新等の実施方針】
予防保全の維持管理を行い、計画的な更新を行います。
【安全確保の実施方針】
点検・診断等の結果、危険性が高いと認められた施設等については、優先的に修繕・改築・更新等を行います。また、利用が廃止された施設については、速やかに取り壊しを実施します。
インフラ施設　
道路：幹線道路との接続性や安全性の向上を図るため、道路改良や路面改修を推進します。また、道路パトロールを強化し、道路状況の的確な把握に努め、事故防止への迅速な対応を図ります。併せて、道路の利用状況や劣化状況を踏まえ、安全に通行できる状態を維持するため、計画的な維持管理を行います。
橋梁：本町が保有している橋りょうは、今後30年間で半数程度が架設から50年以上を経過することとなり、これら老朽化の進んだ橋りょうの補修、補強、更新等に係る財源の確保が課題となります。橋りょうの損傷や劣化の状況を把握し、適切な時期に的確な方法で処置を行うため、橋梁長寿命化修繕計画に基づき、従来の「対症療法型」の維持管理手法から脱却し、中長期的な「目標設定型」の計画的な維持管理体制手法への移行を図り、維持管理を戦略的に推進します。
上水道施設：本町の上水道施設は、老朽化が進んでおり、法定耐用年数を考慮すると、施設の更新が大量発生することが考えられます。このため、今後も町民に継続的に安定したサービスを提供するため、計画的な維持管理の実施による上水道施設の長寿命化、管理コストの平準化を図ります。また、施設機能の健全性の維持と水道経営の健全性とを両立するため、対策を講じる施設の優先順位を明確にし、優先順位に沿った計画的な維持管理を行います。
港湾・漁港：本町の港湾・漁港施設は老朽化が進んでおり、今後、施設の安全性を保つためにも、修繕・更新にかかる 経費はますます増加することが見込まれます。厳しい財政状況のもとでは、施設の維持 管理、運営に必要な経費の捻出をし続けていくことが困難となることが予想されます。 長寿命化計画を基に施設の効率的な改修・更新を行い、供用期間にわたって要求性能を満足出来るよう、適切で計画的な維持管理、長寿命化等に努めることで財政負担の軽減・平準化を図ります。</t>
    <rPh sb="0" eb="2">
      <t>チョウミン</t>
    </rPh>
    <rPh sb="2" eb="4">
      <t>ブンカ</t>
    </rPh>
    <rPh sb="4" eb="6">
      <t>シセツ</t>
    </rPh>
    <rPh sb="304" eb="306">
      <t>シャカイ</t>
    </rPh>
    <rPh sb="306" eb="308">
      <t>キョウイク</t>
    </rPh>
    <rPh sb="308" eb="309">
      <t>ケイ</t>
    </rPh>
    <rPh sb="309" eb="311">
      <t>シセツ</t>
    </rPh>
    <rPh sb="379" eb="380">
      <t>ケイ</t>
    </rPh>
    <rPh sb="380" eb="382">
      <t>シセツ</t>
    </rPh>
    <rPh sb="688" eb="689">
      <t>ケイ</t>
    </rPh>
    <rPh sb="689" eb="691">
      <t>シセツ</t>
    </rPh>
    <phoneticPr fontId="5"/>
  </si>
  <si>
    <t>施設の除去，転用，統合</t>
    <rPh sb="0" eb="2">
      <t>シセツ</t>
    </rPh>
    <rPh sb="3" eb="5">
      <t>ジョキョ</t>
    </rPh>
    <rPh sb="6" eb="8">
      <t>テンヨウ</t>
    </rPh>
    <rPh sb="9" eb="11">
      <t>トウゴウ</t>
    </rPh>
    <phoneticPr fontId="5"/>
  </si>
  <si>
    <t>２000年より人口減少のため，2030年以降は6,000人を下回る想定。
総人口の現象に伴う，住民ニーズにあった公共施設が必要。</t>
    <rPh sb="4" eb="5">
      <t>ネン</t>
    </rPh>
    <rPh sb="7" eb="11">
      <t>ジンコウゲンショウ</t>
    </rPh>
    <rPh sb="19" eb="20">
      <t>ネン</t>
    </rPh>
    <rPh sb="20" eb="22">
      <t>イコウ</t>
    </rPh>
    <rPh sb="28" eb="29">
      <t>ニン</t>
    </rPh>
    <rPh sb="30" eb="32">
      <t>シタマワ</t>
    </rPh>
    <rPh sb="33" eb="35">
      <t>ソウテイ</t>
    </rPh>
    <rPh sb="37" eb="40">
      <t>ソウジンコウ</t>
    </rPh>
    <rPh sb="41" eb="43">
      <t>ゲンショウ</t>
    </rPh>
    <rPh sb="44" eb="45">
      <t>トモナ</t>
    </rPh>
    <rPh sb="47" eb="49">
      <t>ジュウミン</t>
    </rPh>
    <rPh sb="56" eb="60">
      <t>コウキョウシセツ</t>
    </rPh>
    <rPh sb="61" eb="63">
      <t>ヒツヨウ</t>
    </rPh>
    <phoneticPr fontId="5"/>
  </si>
  <si>
    <t>建物系公共施設76,361.18㎡
インフラ系施設道路（総延長）311,781ｍ
インフラ系施設橋りょう（総面積）954.06㎡
企業会計施設上水道施設（総延長）117，337ｍ
企業会計施設上水道施設（総延長）114，428ｍ</t>
    <rPh sb="0" eb="2">
      <t>タテモノ</t>
    </rPh>
    <rPh sb="2" eb="3">
      <t>ケイ</t>
    </rPh>
    <rPh sb="3" eb="5">
      <t>コウキョウ</t>
    </rPh>
    <rPh sb="5" eb="7">
      <t>シセツ</t>
    </rPh>
    <rPh sb="22" eb="23">
      <t>ケイ</t>
    </rPh>
    <rPh sb="23" eb="25">
      <t>シセツ</t>
    </rPh>
    <rPh sb="25" eb="27">
      <t>ドウロ</t>
    </rPh>
    <rPh sb="28" eb="31">
      <t>ソウエンチョウ</t>
    </rPh>
    <rPh sb="45" eb="46">
      <t>ケイ</t>
    </rPh>
    <rPh sb="46" eb="48">
      <t>シセツ</t>
    </rPh>
    <rPh sb="48" eb="49">
      <t>キョウ</t>
    </rPh>
    <rPh sb="53" eb="56">
      <t>ソウメンセキ</t>
    </rPh>
    <rPh sb="65" eb="69">
      <t>キギョウカイケイ</t>
    </rPh>
    <rPh sb="69" eb="71">
      <t>シセツ</t>
    </rPh>
    <rPh sb="71" eb="74">
      <t>ジョウスイドウ</t>
    </rPh>
    <rPh sb="74" eb="76">
      <t>シセツ</t>
    </rPh>
    <rPh sb="77" eb="78">
      <t>ソウ</t>
    </rPh>
    <rPh sb="78" eb="80">
      <t>エンチョウ</t>
    </rPh>
    <phoneticPr fontId="5"/>
  </si>
  <si>
    <t>平成２8～令和2年度の過去5箇年の普通建設事業費の年平均額は約13.2億円であり、今後もこの水準で財源を維持できるものとした場合、毎年約6.1億円の財源不足が見込まれることになる。</t>
  </si>
  <si>
    <t>公共建築物とインフラを合わせた公共施設等の更新費用について、耐用年数経過時に単純更新した場合と各個別計画の方針を反映した場合の試算結果を比較すると、各個別計画の方針を反映した場合の対策の効果額は、40年間で約315.8億円、１年平均では約7.9億円の対策の効果額が見込まれる。</t>
  </si>
  <si>
    <t>総務課が専任部署となってとりまとめ，調査協議については，公共施設マネジメント推進プロジェクトチームが主体となる。</t>
    <rPh sb="0" eb="3">
      <t>ソウムカ</t>
    </rPh>
    <rPh sb="4" eb="6">
      <t>センニン</t>
    </rPh>
    <rPh sb="6" eb="8">
      <t>ブショ</t>
    </rPh>
    <rPh sb="18" eb="20">
      <t>チョウサ</t>
    </rPh>
    <rPh sb="20" eb="22">
      <t>キョウギ</t>
    </rPh>
    <rPh sb="28" eb="32">
      <t>コウキョウシセツ</t>
    </rPh>
    <rPh sb="38" eb="40">
      <t>スイシン</t>
    </rPh>
    <rPh sb="50" eb="52">
      <t>シュタイ</t>
    </rPh>
    <phoneticPr fontId="5"/>
  </si>
  <si>
    <t>PPP/PFIなど、民間活力を活用し、機能を維持・向上させつつ、改修・更新コスト及び管理運営コストを縮減します</t>
  </si>
  <si>
    <t xml:space="preserve">公共施設等は、利用状況、自然環境等に応じ、劣化や損傷の進行は施設毎に異なります。各施設の特性を考慮した上で、定期的な点検・診断により施設の状態を正確に把握します。
全対象施設において点検・診断を実施し、その結果に基づき、必要な対策を適切な時期に、着実かつ効率的・効果的に実施するとともに、これらの取組を通じて得られた施設の状態や対策履歴等の情報を記録し、次の点検・診断等に活用していきます。
</t>
  </si>
  <si>
    <t xml:space="preserve">施設の重要度や劣化状況に応じて長期的な視点で優先度をつけて、計画的に改修・更新します。
　　今後、社会経済情勢の変化に応じた質的向上や機能付加、用途変更や複合化・集約化を図ります。
</t>
  </si>
  <si>
    <t>災害拠点かどうか、多数の町民の利用がある施設であるかどうかなどの視点から、対応の優先度を検討します。
点検・診断等により危険性が認められた施設については、立入禁止等の安全措置を実施し、利用者の安全確保を図ります。</t>
  </si>
  <si>
    <t xml:space="preserve">災害拠点かどうか、多数の町民の利用がある施設かどうかなどの視点から、耐震化の優先順位を検討します。
道路、橋りょう、上下水道をはじめとするインフラについても耐震化の検討を進めていきます。
</t>
  </si>
  <si>
    <t>点検・診断等の実施方針により施設の健全度を把握し、予防的な修繕等の実施を徹底することにより事業費の大規模化及び高コスト化を回避し、ライフサイクルコストの縮減を図ります。</t>
  </si>
  <si>
    <t>公共施設等の更新を行う際には、住民ニーズ、各種法令、ユニバーサルデザインの街づくりの考え方を踏まえ、誰もが安全・安心で快適に利用できるようバリアフリー化を推進していきます</t>
  </si>
  <si>
    <t>脱炭素化社会実現のため、太陽光発電設備の設置など、再生可能エネルギーの導入、LED照明灯等の省エネ性能に優れた機器等の導入など、公共建築物における脱炭素化に向けた取組を推進します。</t>
  </si>
  <si>
    <t xml:space="preserve">利用状況調査等にて必要性が認められない施設については、必要に応じて議会や住民アンケート等による町民との調整を十分整えた上で、廃止・撤去を実施します。
集会室や会議室などの類似した施設に関しては、総合的にとらえ、改築などの際には施設の集約化による機能統合を検討します。
</t>
  </si>
  <si>
    <t>　インフラ及び企業会計施設は施設数の削減が困難であることを踏まえ、本計画内で掲げる取組を実施し、公共施設の延床面積を今後40年間で、約30％削減することを目標とします</t>
  </si>
  <si>
    <t xml:space="preserve">本町の所有する公共施設のうち、建物系公共施設、インフラ施設、企業会計施設を対象とします。
また、令和４年度決算における固定資産台帳を基準とします。
</t>
  </si>
  <si>
    <t>　公共施設の利活用推進を進め、遊休施設の積極的な売却・賃貸を進めます。</t>
  </si>
  <si>
    <t>清掃施設・火葬場については、沖永良部衛生管理組合により、隣接する知名町と共同でサービス提供・施設の維持管理を行っています。消防施設については、沖永良部与論地区広域事務組合により、知名町・与論町と広域的な連携を行い、業務の効率化を図ってきました。近隣団体と共同で提供できるサービス等について、積極的に統合を検討します。</t>
  </si>
  <si>
    <t>本計画における基本方針・実施方針、個別施設計画における実施計画について、毎年進捗管理を行います。個別施設計画での策定内容も随時反映し、見直しを行っていきます。</t>
    <rPh sb="0" eb="1">
      <t>ホン</t>
    </rPh>
    <rPh sb="1" eb="3">
      <t>ケイカク</t>
    </rPh>
    <rPh sb="7" eb="9">
      <t>キホン</t>
    </rPh>
    <rPh sb="9" eb="11">
      <t>ホウシン</t>
    </rPh>
    <rPh sb="12" eb="14">
      <t>ジッシ</t>
    </rPh>
    <rPh sb="14" eb="16">
      <t>ホウシン</t>
    </rPh>
    <rPh sb="17" eb="19">
      <t>コベツ</t>
    </rPh>
    <rPh sb="19" eb="21">
      <t>シセツ</t>
    </rPh>
    <rPh sb="21" eb="23">
      <t>ケイカク</t>
    </rPh>
    <rPh sb="27" eb="29">
      <t>ジッシ</t>
    </rPh>
    <rPh sb="29" eb="31">
      <t>ケイカク</t>
    </rPh>
    <rPh sb="36" eb="38">
      <t>マイトシ</t>
    </rPh>
    <rPh sb="38" eb="40">
      <t>シンチョク</t>
    </rPh>
    <rPh sb="40" eb="42">
      <t>カンリ</t>
    </rPh>
    <rPh sb="43" eb="44">
      <t>オコナ</t>
    </rPh>
    <rPh sb="48" eb="50">
      <t>コベツ</t>
    </rPh>
    <rPh sb="50" eb="52">
      <t>シセツ</t>
    </rPh>
    <rPh sb="52" eb="54">
      <t>ケイカク</t>
    </rPh>
    <rPh sb="56" eb="58">
      <t>サクテイ</t>
    </rPh>
    <rPh sb="58" eb="60">
      <t>ナイヨウ</t>
    </rPh>
    <rPh sb="61" eb="63">
      <t>ズイジ</t>
    </rPh>
    <rPh sb="63" eb="65">
      <t>ハンエイ</t>
    </rPh>
    <rPh sb="67" eb="69">
      <t>ミナオ</t>
    </rPh>
    <rPh sb="71" eb="72">
      <t>オコナ</t>
    </rPh>
    <phoneticPr fontId="5"/>
  </si>
  <si>
    <t>適正な管理に努めつつ，施設の重要度，需要に応じて更新，統廃合等効率的な管理を進める。</t>
    <rPh sb="0" eb="2">
      <t>テキセイ</t>
    </rPh>
    <rPh sb="3" eb="5">
      <t>カンリ</t>
    </rPh>
    <rPh sb="6" eb="7">
      <t>ツト</t>
    </rPh>
    <rPh sb="11" eb="13">
      <t>シセツ</t>
    </rPh>
    <rPh sb="14" eb="17">
      <t>ジュウヨウド</t>
    </rPh>
    <rPh sb="18" eb="20">
      <t>ジュヨウ</t>
    </rPh>
    <rPh sb="21" eb="22">
      <t>オウ</t>
    </rPh>
    <rPh sb="24" eb="26">
      <t>コウシン</t>
    </rPh>
    <rPh sb="27" eb="30">
      <t>トウハイゴウ</t>
    </rPh>
    <rPh sb="30" eb="31">
      <t>トウ</t>
    </rPh>
    <rPh sb="31" eb="33">
      <t>コウリツ</t>
    </rPh>
    <rPh sb="33" eb="34">
      <t>テキ</t>
    </rPh>
    <rPh sb="35" eb="37">
      <t>カンリ</t>
    </rPh>
    <rPh sb="38" eb="39">
      <t>スス</t>
    </rPh>
    <phoneticPr fontId="5"/>
  </si>
  <si>
    <t>新庁舎建設のため，町民体育館を解体。新庁舎建設事業完了。
老朽化した公共施設３施設の解体，駐車嬢へと転用の事業完了。観光施設公衆トイレの洋式化等ユニバーサルデザイン化事業完了</t>
    <rPh sb="0" eb="3">
      <t>シンチョウシャ</t>
    </rPh>
    <rPh sb="3" eb="5">
      <t>ケンセツ</t>
    </rPh>
    <rPh sb="9" eb="11">
      <t>チョウミン</t>
    </rPh>
    <rPh sb="11" eb="14">
      <t>タイイクカン</t>
    </rPh>
    <rPh sb="15" eb="17">
      <t>カイタイ</t>
    </rPh>
    <rPh sb="18" eb="21">
      <t>シンチョウシャ</t>
    </rPh>
    <rPh sb="21" eb="25">
      <t>ケンセツジギョウ</t>
    </rPh>
    <rPh sb="25" eb="27">
      <t>カンリョウ</t>
    </rPh>
    <rPh sb="29" eb="31">
      <t>ロウキュウ</t>
    </rPh>
    <rPh sb="31" eb="32">
      <t>カ</t>
    </rPh>
    <rPh sb="34" eb="36">
      <t>コウキョウ</t>
    </rPh>
    <rPh sb="36" eb="38">
      <t>シセツ</t>
    </rPh>
    <rPh sb="39" eb="41">
      <t>シセツ</t>
    </rPh>
    <rPh sb="42" eb="44">
      <t>カイタイ</t>
    </rPh>
    <rPh sb="45" eb="47">
      <t>チュウシャ</t>
    </rPh>
    <rPh sb="47" eb="48">
      <t>ジョウ</t>
    </rPh>
    <rPh sb="50" eb="52">
      <t>テンヨウ</t>
    </rPh>
    <rPh sb="53" eb="55">
      <t>ジギョウ</t>
    </rPh>
    <rPh sb="55" eb="57">
      <t>カンリョウ</t>
    </rPh>
    <rPh sb="58" eb="60">
      <t>カンコウ</t>
    </rPh>
    <rPh sb="60" eb="62">
      <t>シセツ</t>
    </rPh>
    <rPh sb="62" eb="64">
      <t>コウシュウ</t>
    </rPh>
    <rPh sb="68" eb="70">
      <t>ヨウシキ</t>
    </rPh>
    <rPh sb="70" eb="71">
      <t>カ</t>
    </rPh>
    <rPh sb="71" eb="72">
      <t>トウ</t>
    </rPh>
    <rPh sb="82" eb="83">
      <t>カ</t>
    </rPh>
    <rPh sb="83" eb="85">
      <t>ジギョウ</t>
    </rPh>
    <rPh sb="85" eb="87">
      <t>カンリョウ</t>
    </rPh>
    <phoneticPr fontId="5"/>
  </si>
  <si>
    <t>総人口は2010年の6,806人から、2030年には4,755人、2040年には3,850人との推計になっている。
　年少人口、生産年齢人口は今後も減少傾向、老年人口は2025年までは増加傾向、それ以降は減少傾向と推計される。</t>
  </si>
  <si>
    <t>・建物系公共施設　延床面積：82,894㎡
・町道　223,480m、1,158,074㎡
・農道　95,033m、513,816㎡
・橋梁　8本、595㎡
・上水道菅　87,550ｍ
・下水道管　91,165ｍ</t>
  </si>
  <si>
    <t>　　建物系公共施設の約40％が既に築30年以上を経過し老朽化が進んでおり、財政状況が厳しくなるなか、所有する全ての施設を維持・更新することは困難な状況にある。
　これらを踏まえ、早急に公共施設等の全体の状況を把握し、また長期的な視点をもって、更新・統廃合・長寿命化などを計画的に行い、財政負担を軽減・平準化するとともに、公共施設等の最適な配置を実現することが必要となっている。</t>
  </si>
  <si>
    <t>・建築物系公共施設　361.8億円
・町道　145.1億円
・橋りょう　2.5億円
・上水道施設　85.7億円
・下水道施設　123.2億円</t>
    <rPh sb="1" eb="5">
      <t>ケンチクブツケイ</t>
    </rPh>
    <rPh sb="5" eb="9">
      <t>コウキョウシセツ</t>
    </rPh>
    <rPh sb="15" eb="16">
      <t>オク</t>
    </rPh>
    <rPh sb="16" eb="17">
      <t>エン</t>
    </rPh>
    <rPh sb="19" eb="21">
      <t>チョウドウ</t>
    </rPh>
    <rPh sb="27" eb="28">
      <t>オク</t>
    </rPh>
    <rPh sb="28" eb="29">
      <t>エン</t>
    </rPh>
    <rPh sb="31" eb="32">
      <t>キョウ</t>
    </rPh>
    <rPh sb="39" eb="41">
      <t>オクエン</t>
    </rPh>
    <rPh sb="43" eb="48">
      <t>ジョウスイドウシセツ</t>
    </rPh>
    <rPh sb="53" eb="55">
      <t>オクエン</t>
    </rPh>
    <rPh sb="57" eb="62">
      <t>ゲスイドウシセツ</t>
    </rPh>
    <rPh sb="68" eb="70">
      <t>オクエン</t>
    </rPh>
    <phoneticPr fontId="5"/>
  </si>
  <si>
    <t>・施設　25.3億円
・学校　22.8億円
・公営住宅　10.0億円
・道路　15.1億円
・橋りょう　1.6億円
・下水道　3.3億円</t>
    <rPh sb="1" eb="3">
      <t>シセツ</t>
    </rPh>
    <rPh sb="8" eb="9">
      <t>オク</t>
    </rPh>
    <rPh sb="9" eb="10">
      <t>エン</t>
    </rPh>
    <rPh sb="12" eb="14">
      <t>ガッコウ</t>
    </rPh>
    <rPh sb="19" eb="21">
      <t>オクエン</t>
    </rPh>
    <rPh sb="23" eb="27">
      <t>コウエイジュウタク</t>
    </rPh>
    <rPh sb="32" eb="34">
      <t>オクエン</t>
    </rPh>
    <rPh sb="36" eb="38">
      <t>ドウロ</t>
    </rPh>
    <rPh sb="43" eb="45">
      <t>オクエン</t>
    </rPh>
    <rPh sb="47" eb="48">
      <t>キョウ</t>
    </rPh>
    <rPh sb="55" eb="57">
      <t>オクエン</t>
    </rPh>
    <rPh sb="59" eb="62">
      <t>ゲスイドウ</t>
    </rPh>
    <rPh sb="66" eb="68">
      <t>オクエン</t>
    </rPh>
    <phoneticPr fontId="5"/>
  </si>
  <si>
    <t>単純更新時将来負担コスト　106億円
長寿命化対策次負担コスト　  78億円
約28億円の効果見込み</t>
    <rPh sb="0" eb="5">
      <t>タンジュンコウシンジ</t>
    </rPh>
    <rPh sb="5" eb="9">
      <t>ショウライフタン</t>
    </rPh>
    <rPh sb="16" eb="18">
      <t>オクエン</t>
    </rPh>
    <rPh sb="19" eb="26">
      <t>チョウジュミョウカタイサクジ</t>
    </rPh>
    <rPh sb="26" eb="28">
      <t>フタン</t>
    </rPh>
    <rPh sb="36" eb="38">
      <t>オクエン</t>
    </rPh>
    <rPh sb="40" eb="41">
      <t>ヤク</t>
    </rPh>
    <rPh sb="43" eb="45">
      <t>オクエン</t>
    </rPh>
    <rPh sb="46" eb="50">
      <t>コウカミコミ</t>
    </rPh>
    <phoneticPr fontId="5"/>
  </si>
  <si>
    <t>全庁的な取組体制を構築し、施設情報の一元管理においては、庁内の施設管理システムを活用し、関係部局との共有化を図る。</t>
    <rPh sb="0" eb="3">
      <t>ゼンチョウテキ</t>
    </rPh>
    <rPh sb="4" eb="8">
      <t>トリクミタイセイ</t>
    </rPh>
    <rPh sb="9" eb="11">
      <t>コウチク</t>
    </rPh>
    <rPh sb="13" eb="17">
      <t>シセツジョウホウ</t>
    </rPh>
    <rPh sb="18" eb="22">
      <t>イチゲンカンリ</t>
    </rPh>
    <rPh sb="28" eb="30">
      <t>チョウナイ</t>
    </rPh>
    <rPh sb="31" eb="33">
      <t>シセツ</t>
    </rPh>
    <rPh sb="33" eb="35">
      <t>カンリ</t>
    </rPh>
    <rPh sb="40" eb="42">
      <t>カツヨウ</t>
    </rPh>
    <rPh sb="44" eb="48">
      <t>カンケイブキョク</t>
    </rPh>
    <rPh sb="50" eb="53">
      <t>キョウユウカ</t>
    </rPh>
    <rPh sb="54" eb="55">
      <t>ハカ</t>
    </rPh>
    <phoneticPr fontId="5"/>
  </si>
  <si>
    <t>民間活力を活用し、機能を維持・向上させつつ、改修・更新コスト及び管理運営コストを縮減します。</t>
    <rPh sb="0" eb="4">
      <t>ミンカンカツリョク</t>
    </rPh>
    <rPh sb="5" eb="7">
      <t>カツヨウ</t>
    </rPh>
    <rPh sb="9" eb="11">
      <t>キノウ</t>
    </rPh>
    <rPh sb="12" eb="14">
      <t>イジ</t>
    </rPh>
    <rPh sb="15" eb="17">
      <t>コウジョウ</t>
    </rPh>
    <rPh sb="22" eb="24">
      <t>カイシュウ</t>
    </rPh>
    <rPh sb="25" eb="27">
      <t>コウシン</t>
    </rPh>
    <rPh sb="30" eb="31">
      <t>オヨ</t>
    </rPh>
    <rPh sb="32" eb="34">
      <t>カンリ</t>
    </rPh>
    <rPh sb="34" eb="36">
      <t>ウンエイ</t>
    </rPh>
    <rPh sb="40" eb="42">
      <t>シュクゲン</t>
    </rPh>
    <phoneticPr fontId="5"/>
  </si>
  <si>
    <t>建物の劣化及び機能低下を早期発見するための、点検項目・点検頻度等について検討しマニュアル等の整備を行う。
委託契約により実施している保守・点検・整備について、委託契約通りに実施されているかどうか委託先から確実に報告を受け実態を把握する。
点検・診断結果は、その結果を記録・蓄積して老朽化対策等に活用する。</t>
    <rPh sb="0" eb="2">
      <t>タテモノ</t>
    </rPh>
    <rPh sb="3" eb="6">
      <t>レッカオヨ</t>
    </rPh>
    <rPh sb="7" eb="11">
      <t>キノウテイカ</t>
    </rPh>
    <rPh sb="12" eb="16">
      <t>ソウキハッケン</t>
    </rPh>
    <rPh sb="22" eb="26">
      <t>テンケンコウモク</t>
    </rPh>
    <rPh sb="27" eb="32">
      <t>テンケンヒンドトウ</t>
    </rPh>
    <rPh sb="36" eb="38">
      <t>ケントウ</t>
    </rPh>
    <rPh sb="44" eb="45">
      <t>トウ</t>
    </rPh>
    <rPh sb="46" eb="48">
      <t>セイビ</t>
    </rPh>
    <rPh sb="49" eb="50">
      <t>オコナ</t>
    </rPh>
    <rPh sb="53" eb="57">
      <t>イタクケイヤク</t>
    </rPh>
    <rPh sb="60" eb="62">
      <t>ジッシ</t>
    </rPh>
    <rPh sb="66" eb="68">
      <t>ホシュ</t>
    </rPh>
    <rPh sb="69" eb="71">
      <t>テンケン</t>
    </rPh>
    <rPh sb="72" eb="74">
      <t>セイビ</t>
    </rPh>
    <rPh sb="79" eb="84">
      <t>イタクケイヤクドオ</t>
    </rPh>
    <rPh sb="86" eb="88">
      <t>ジッシ</t>
    </rPh>
    <rPh sb="97" eb="100">
      <t>イタクサキ</t>
    </rPh>
    <rPh sb="102" eb="104">
      <t>カクジツ</t>
    </rPh>
    <rPh sb="105" eb="107">
      <t>ホウコク</t>
    </rPh>
    <rPh sb="108" eb="109">
      <t>ウ</t>
    </rPh>
    <rPh sb="110" eb="112">
      <t>ジッタイ</t>
    </rPh>
    <rPh sb="113" eb="115">
      <t>ハアク</t>
    </rPh>
    <rPh sb="119" eb="121">
      <t>テンケン</t>
    </rPh>
    <rPh sb="122" eb="126">
      <t>シンダンケッカ</t>
    </rPh>
    <rPh sb="130" eb="132">
      <t>ケッカ</t>
    </rPh>
    <rPh sb="133" eb="135">
      <t>キロク</t>
    </rPh>
    <rPh sb="136" eb="138">
      <t>チクセキ</t>
    </rPh>
    <rPh sb="140" eb="146">
      <t>ロウキュウカタイサクトウ</t>
    </rPh>
    <rPh sb="147" eb="149">
      <t>カツヨウ</t>
    </rPh>
    <phoneticPr fontId="5"/>
  </si>
  <si>
    <t>指定管理者制度の導入などの民間ノウハウを活用する取り組みを検討し、施設の維持管理の効率化やサービスの向上を行う。
計画的な予防保全型の管理を行うことにより、トータルコストの縮減を図るとともに、大規模改修等の実施にあたっては、緊急性・重要性を踏まえて実施時期の調整を行うことにより、財政負担の平準化を図る。
知名町過疎地域持続的発展計画との整合性を図りながら適切に実施する。</t>
    <rPh sb="0" eb="2">
      <t>シテイ</t>
    </rPh>
    <rPh sb="2" eb="5">
      <t>カンリシャ</t>
    </rPh>
    <rPh sb="5" eb="7">
      <t>セイド</t>
    </rPh>
    <rPh sb="8" eb="10">
      <t>ドウニュウ</t>
    </rPh>
    <rPh sb="13" eb="15">
      <t>ミンカン</t>
    </rPh>
    <rPh sb="20" eb="22">
      <t>カツヨウ</t>
    </rPh>
    <rPh sb="24" eb="25">
      <t>ト</t>
    </rPh>
    <rPh sb="26" eb="27">
      <t>ク</t>
    </rPh>
    <rPh sb="29" eb="31">
      <t>ケントウ</t>
    </rPh>
    <rPh sb="33" eb="35">
      <t>シセツ</t>
    </rPh>
    <rPh sb="36" eb="38">
      <t>イジ</t>
    </rPh>
    <rPh sb="38" eb="40">
      <t>カンリ</t>
    </rPh>
    <rPh sb="41" eb="43">
      <t>コウリツ</t>
    </rPh>
    <rPh sb="43" eb="44">
      <t>カ</t>
    </rPh>
    <rPh sb="50" eb="52">
      <t>コウジョウ</t>
    </rPh>
    <rPh sb="53" eb="54">
      <t>オコナ</t>
    </rPh>
    <rPh sb="57" eb="60">
      <t>ケイカクテキ</t>
    </rPh>
    <phoneticPr fontId="5"/>
  </si>
  <si>
    <t>点検・診断等により危険性が認められた施設については、立入禁止等の安全措置を実施し、利用者の安全確保を図る。
今後も継続利用する施設については、緊急性・重要性を勘案し、必要な改修工事等を実施する。</t>
    <rPh sb="0" eb="2">
      <t>テンケン</t>
    </rPh>
    <rPh sb="3" eb="6">
      <t>シンダントウ</t>
    </rPh>
    <rPh sb="9" eb="12">
      <t>キケンセイ</t>
    </rPh>
    <rPh sb="13" eb="14">
      <t>ミト</t>
    </rPh>
    <rPh sb="18" eb="20">
      <t>シセツ</t>
    </rPh>
    <rPh sb="26" eb="30">
      <t>タチイリキンシ</t>
    </rPh>
    <rPh sb="30" eb="31">
      <t>トウ</t>
    </rPh>
    <rPh sb="32" eb="36">
      <t>アンゼンソチ</t>
    </rPh>
    <rPh sb="37" eb="39">
      <t>ジッシ</t>
    </rPh>
    <rPh sb="41" eb="44">
      <t>リヨウシャ</t>
    </rPh>
    <rPh sb="45" eb="49">
      <t>アンゼンカクホ</t>
    </rPh>
    <rPh sb="50" eb="51">
      <t>ハカ</t>
    </rPh>
    <rPh sb="54" eb="56">
      <t>コンゴ</t>
    </rPh>
    <rPh sb="57" eb="61">
      <t>ケイゾクリヨウ</t>
    </rPh>
    <rPh sb="63" eb="65">
      <t>シセツ</t>
    </rPh>
    <rPh sb="71" eb="74">
      <t>キンキュウセイ</t>
    </rPh>
    <rPh sb="75" eb="78">
      <t>ジュウヨウセイ</t>
    </rPh>
    <rPh sb="79" eb="81">
      <t>カンアン</t>
    </rPh>
    <rPh sb="83" eb="85">
      <t>ヒツヨウ</t>
    </rPh>
    <rPh sb="86" eb="91">
      <t>カイシュウコウジトウ</t>
    </rPh>
    <rPh sb="92" eb="94">
      <t>ジッシ</t>
    </rPh>
    <phoneticPr fontId="5"/>
  </si>
  <si>
    <t>防災拠点となる庁舎及び災害時避難所に指定されている施設については、耐震診断及び耐震改修工事を計画的に実施し、災害時の安全を確保する。</t>
    <rPh sb="0" eb="4">
      <t>ボウサイキョテン</t>
    </rPh>
    <rPh sb="7" eb="9">
      <t>チョウシャ</t>
    </rPh>
    <rPh sb="9" eb="10">
      <t>オヨ</t>
    </rPh>
    <rPh sb="11" eb="14">
      <t>サイガイジ</t>
    </rPh>
    <rPh sb="14" eb="17">
      <t>ヒナンジョ</t>
    </rPh>
    <rPh sb="18" eb="20">
      <t>シテイ</t>
    </rPh>
    <rPh sb="25" eb="27">
      <t>シセツ</t>
    </rPh>
    <rPh sb="33" eb="37">
      <t>タイシンシンダン</t>
    </rPh>
    <rPh sb="37" eb="38">
      <t>オヨ</t>
    </rPh>
    <rPh sb="39" eb="45">
      <t>タイシンカイシュウコウジ</t>
    </rPh>
    <rPh sb="46" eb="49">
      <t>ケイカクテキ</t>
    </rPh>
    <rPh sb="50" eb="52">
      <t>ジッシ</t>
    </rPh>
    <rPh sb="54" eb="57">
      <t>サイガイジ</t>
    </rPh>
    <rPh sb="58" eb="60">
      <t>アンゼン</t>
    </rPh>
    <rPh sb="61" eb="63">
      <t>カクホ</t>
    </rPh>
    <phoneticPr fontId="5"/>
  </si>
  <si>
    <t>各種個別施設計画、長寿命化計画に基づき、施設を長期に使用するために適切な改修を実施していく。</t>
    <rPh sb="0" eb="6">
      <t>カクシュコベツシセツ</t>
    </rPh>
    <rPh sb="6" eb="8">
      <t>ケイカク</t>
    </rPh>
    <rPh sb="9" eb="13">
      <t>チョウジュミョウカ</t>
    </rPh>
    <rPh sb="13" eb="15">
      <t>ケイカク</t>
    </rPh>
    <rPh sb="16" eb="17">
      <t>モト</t>
    </rPh>
    <rPh sb="20" eb="22">
      <t>シセツ</t>
    </rPh>
    <rPh sb="23" eb="25">
      <t>チョウキ</t>
    </rPh>
    <rPh sb="26" eb="28">
      <t>シヨウ</t>
    </rPh>
    <rPh sb="33" eb="35">
      <t>テキセツ</t>
    </rPh>
    <rPh sb="36" eb="38">
      <t>カイシュウ</t>
    </rPh>
    <rPh sb="39" eb="41">
      <t>ジッシ</t>
    </rPh>
    <phoneticPr fontId="5"/>
  </si>
  <si>
    <t>障がいの有無、年齢、性別、人種等にかかわらず誰もが安全・安心に施設を利用できるよう、公共施設等の改修や更新の際には、ユニバーサルデザイン化も含めて検討して推進する。</t>
    <rPh sb="0" eb="1">
      <t>ショウ</t>
    </rPh>
    <rPh sb="4" eb="6">
      <t>ウム</t>
    </rPh>
    <rPh sb="7" eb="9">
      <t>ネンレイ</t>
    </rPh>
    <rPh sb="10" eb="12">
      <t>セイベツ</t>
    </rPh>
    <rPh sb="13" eb="16">
      <t>ジンシュトウ</t>
    </rPh>
    <rPh sb="22" eb="23">
      <t>ダレ</t>
    </rPh>
    <rPh sb="25" eb="27">
      <t>アンゼン</t>
    </rPh>
    <rPh sb="28" eb="30">
      <t>アンシン</t>
    </rPh>
    <rPh sb="31" eb="33">
      <t>シセツ</t>
    </rPh>
    <rPh sb="34" eb="36">
      <t>リヨウ</t>
    </rPh>
    <rPh sb="42" eb="46">
      <t>コウキョウシセツ</t>
    </rPh>
    <rPh sb="46" eb="47">
      <t>トウ</t>
    </rPh>
    <rPh sb="48" eb="50">
      <t>カイシュウ</t>
    </rPh>
    <rPh sb="51" eb="53">
      <t>コウシン</t>
    </rPh>
    <rPh sb="54" eb="55">
      <t>サイ</t>
    </rPh>
    <rPh sb="68" eb="69">
      <t>カ</t>
    </rPh>
    <rPh sb="70" eb="71">
      <t>フク</t>
    </rPh>
    <rPh sb="73" eb="75">
      <t>ケントウ</t>
    </rPh>
    <rPh sb="77" eb="79">
      <t>スイシン</t>
    </rPh>
    <phoneticPr fontId="5"/>
  </si>
  <si>
    <t>脱炭素化の推進については令和４年度以降に追加された事項のため次期改訂の際に検討する。</t>
    <rPh sb="0" eb="4">
      <t>ダツタンソカ</t>
    </rPh>
    <rPh sb="5" eb="7">
      <t>スイシン</t>
    </rPh>
    <rPh sb="12" eb="14">
      <t>レイワ</t>
    </rPh>
    <rPh sb="15" eb="17">
      <t>ネンド</t>
    </rPh>
    <rPh sb="17" eb="19">
      <t>イコウ</t>
    </rPh>
    <rPh sb="20" eb="22">
      <t>ツイカ</t>
    </rPh>
    <rPh sb="25" eb="27">
      <t>ジコウ</t>
    </rPh>
    <rPh sb="30" eb="32">
      <t>ジキ</t>
    </rPh>
    <rPh sb="32" eb="34">
      <t>カイテイ</t>
    </rPh>
    <rPh sb="35" eb="36">
      <t>サイ</t>
    </rPh>
    <rPh sb="37" eb="39">
      <t>ケントウ</t>
    </rPh>
    <phoneticPr fontId="5"/>
  </si>
  <si>
    <t>施設の統合・整理や遊休施設の活用、学校を含めた施設の複合化等によって、機能を維持しつつ、施設総量を縮減する。</t>
    <rPh sb="0" eb="2">
      <t>シセツ</t>
    </rPh>
    <rPh sb="3" eb="5">
      <t>トウゴウ</t>
    </rPh>
    <rPh sb="6" eb="8">
      <t>セイリ</t>
    </rPh>
    <rPh sb="9" eb="11">
      <t>ユウキュウ</t>
    </rPh>
    <rPh sb="11" eb="13">
      <t>シセツ</t>
    </rPh>
    <rPh sb="14" eb="16">
      <t>カツヨウ</t>
    </rPh>
    <rPh sb="17" eb="19">
      <t>ガッコウ</t>
    </rPh>
    <rPh sb="20" eb="21">
      <t>フク</t>
    </rPh>
    <rPh sb="23" eb="25">
      <t>シセツ</t>
    </rPh>
    <rPh sb="26" eb="30">
      <t>フクゴウカトウ</t>
    </rPh>
    <rPh sb="35" eb="37">
      <t>キノウ</t>
    </rPh>
    <rPh sb="38" eb="40">
      <t>イジ</t>
    </rPh>
    <rPh sb="44" eb="46">
      <t>シセツ</t>
    </rPh>
    <rPh sb="46" eb="48">
      <t>ソウリョウ</t>
    </rPh>
    <rPh sb="49" eb="51">
      <t>シュクゲン</t>
    </rPh>
    <phoneticPr fontId="5"/>
  </si>
  <si>
    <t>更新費用を今後40年間で、約30％削減することを目標とする。</t>
    <rPh sb="0" eb="4">
      <t>コウシンヒヨウ</t>
    </rPh>
    <rPh sb="5" eb="7">
      <t>コンゴ</t>
    </rPh>
    <rPh sb="9" eb="11">
      <t>ネンカン</t>
    </rPh>
    <rPh sb="13" eb="14">
      <t>ヤク</t>
    </rPh>
    <rPh sb="17" eb="19">
      <t>サクゲン</t>
    </rPh>
    <rPh sb="24" eb="26">
      <t>モクヒョウ</t>
    </rPh>
    <phoneticPr fontId="5"/>
  </si>
  <si>
    <t>地方公会計制度で整備した固定資産台帳を基本としたシステムを活用することにより更なる精緻化を図っていきます。</t>
    <rPh sb="0" eb="7">
      <t>チホウコウカイケイセイド</t>
    </rPh>
    <rPh sb="8" eb="10">
      <t>セイビ</t>
    </rPh>
    <rPh sb="12" eb="18">
      <t>コテイシサンダイチョウ</t>
    </rPh>
    <rPh sb="19" eb="21">
      <t>キホン</t>
    </rPh>
    <rPh sb="29" eb="31">
      <t>カツヨウ</t>
    </rPh>
    <rPh sb="38" eb="39">
      <t>サラ</t>
    </rPh>
    <rPh sb="41" eb="44">
      <t>セイチカ</t>
    </rPh>
    <rPh sb="45" eb="46">
      <t>ハカ</t>
    </rPh>
    <phoneticPr fontId="5"/>
  </si>
  <si>
    <t>隣接の和泊町との公共施設の相互利用、共同運用、サービスの連携を図ります。</t>
    <rPh sb="0" eb="2">
      <t>リンセツ</t>
    </rPh>
    <rPh sb="3" eb="6">
      <t>ワドマリチョウ</t>
    </rPh>
    <rPh sb="8" eb="12">
      <t>コウキョウシセツ</t>
    </rPh>
    <rPh sb="13" eb="17">
      <t>ソウゴリヨウ</t>
    </rPh>
    <rPh sb="18" eb="22">
      <t>キョウドウウンヨウ</t>
    </rPh>
    <rPh sb="28" eb="30">
      <t>レンケイ</t>
    </rPh>
    <rPh sb="31" eb="32">
      <t>ハカ</t>
    </rPh>
    <phoneticPr fontId="5"/>
  </si>
  <si>
    <t>本計画で定めた基本方針や目標値等については、実績評価や分析を行い、PDCAマネジメントサイクルにより適切な進行管理を行う。</t>
    <rPh sb="0" eb="3">
      <t>ホンケイカク</t>
    </rPh>
    <rPh sb="4" eb="5">
      <t>サダ</t>
    </rPh>
    <rPh sb="7" eb="11">
      <t>キホンホウシン</t>
    </rPh>
    <rPh sb="12" eb="16">
      <t>モクヒョウチトウ</t>
    </rPh>
    <rPh sb="22" eb="26">
      <t>ジッセキヒョウカ</t>
    </rPh>
    <rPh sb="27" eb="29">
      <t>ブンセキ</t>
    </rPh>
    <rPh sb="30" eb="31">
      <t>オコナ</t>
    </rPh>
    <rPh sb="50" eb="52">
      <t>テキセツ</t>
    </rPh>
    <rPh sb="53" eb="57">
      <t>シンコウカンリ</t>
    </rPh>
    <rPh sb="58" eb="59">
      <t>オコナ</t>
    </rPh>
    <phoneticPr fontId="5"/>
  </si>
  <si>
    <t>平成29年度までに５幼稚園・３保育所を、２こども園に集約。
旧幼稚園１箇所、旧保育所１箇所をNPO法人に貸付中。
旧幼稚園１箇所、旧保育所１箇所を用途変更後に利用中。</t>
    <rPh sb="0" eb="2">
      <t>ヘイセイ</t>
    </rPh>
    <rPh sb="4" eb="6">
      <t>ネンド</t>
    </rPh>
    <rPh sb="10" eb="13">
      <t>ヨウチエン</t>
    </rPh>
    <rPh sb="15" eb="18">
      <t>ホイクショ</t>
    </rPh>
    <rPh sb="24" eb="25">
      <t>エン</t>
    </rPh>
    <rPh sb="26" eb="28">
      <t>シュウヤク</t>
    </rPh>
    <rPh sb="30" eb="34">
      <t>キュウヨウチエン</t>
    </rPh>
    <rPh sb="35" eb="37">
      <t>カショ</t>
    </rPh>
    <rPh sb="38" eb="42">
      <t>キュウホイクショ</t>
    </rPh>
    <rPh sb="43" eb="45">
      <t>カショ</t>
    </rPh>
    <rPh sb="49" eb="51">
      <t>ホウジン</t>
    </rPh>
    <rPh sb="52" eb="55">
      <t>カシツケチュウ</t>
    </rPh>
    <rPh sb="57" eb="61">
      <t>キュウヨウチエン</t>
    </rPh>
    <rPh sb="62" eb="64">
      <t>カショ</t>
    </rPh>
    <rPh sb="65" eb="69">
      <t>キュウホイクショ</t>
    </rPh>
    <rPh sb="70" eb="72">
      <t>カショ</t>
    </rPh>
    <rPh sb="73" eb="78">
      <t>ヨウトヘンコウゴ</t>
    </rPh>
    <rPh sb="79" eb="82">
      <t>リヨウチュウ</t>
    </rPh>
    <phoneticPr fontId="5"/>
  </si>
  <si>
    <t>令和5年度</t>
    <rPh sb="0" eb="2">
      <t>レイワ</t>
    </rPh>
    <rPh sb="3" eb="4">
      <t>ネン</t>
    </rPh>
    <rPh sb="4" eb="5">
      <t>ド</t>
    </rPh>
    <phoneticPr fontId="5"/>
  </si>
  <si>
    <t>昭和55年から令和2年までの過去40年間で人口は33％減少しており、令和2年から令和27年までの今後25年間では、さらに29％減少する見込です。年齢区分別でみると、10年後の令和12年には、65歳以上の人口が16～64歳の人口よりも多くなることが予測されています。</t>
  </si>
  <si>
    <t>・建物系公共施設
　市民文化系施設　2,947㎡
　社会教育系施設　689㎡
　ｽﾎﾟｰﾂ･ﾚｸﾘｴｰｼｮﾝ施設　11,638㎡
　産業系施設　6,514㎡
　学校教育系施設　13,850㎡
　子育て支援施設　1,095㎡
　保健・福祉施設　1,640㎡
　行政系施設　4,013㎡
　公営住宅　9,718㎡
　供給処理施設　4,897㎡
　その他　1,395㎡</t>
  </si>
  <si>
    <t>今後40年間で公共施設についてすべて大規模改修を実施し、現状規模のまま建替えを行った場合の試算</t>
  </si>
  <si>
    <t>単純更新に離島係数とデフレータを適用し長寿命化対応した場合の見込を算出</t>
  </si>
  <si>
    <t>各部局の保有する施設情報について一元管理を行い、効率的な維持管理を推進する目的で、総務企画課で導入している庁内の施設管理・固定資産台帳システムを活用し、関係部局と連携をとりながら推進を図ります。</t>
  </si>
  <si>
    <t>・建物の劣化及び機能低下を早期発見するための、点検項目・点検頻度等について検討し、マニュアル等の整備を行います。
 委託契約により実施している保守・点検・整備について、委託契約どおりに実施されているかどうか委託先から確実に報告を受け実態を把握します。
 点検・診断結果については、その結果を記録・蓄積して老朽化対策等に活用します。</t>
  </si>
  <si>
    <t> 維持管理にあたっては、指定管理者制度の導入などの民間ノウハウを活用する取組を推進し、施設管理の効率化やサービスの向上を行います。
 修繕にあたっては、計画的な予防保全型の管理を行うことにより、トータルコストの縮減を図るとともに、大規模改修等の実施にあたっては、緊急性・重要性等を踏まえて実施時期の調整を行うことにより、財政負担の平準化を図ります。
 更新する場合は、公共施設のコンパクト化や効率化の観点から、統合や複合化について検討を行いきます。
 維持管理・修繕・更新等の履歴を管理・蓄積し、老朽化対策等に活かします。
 建築後４５年以上経過している施設については、各施設の今後の整備方法を決定します。</t>
  </si>
  <si>
    <t> 点検・診断等により危険性が認められた施設については、立入禁止等の安全措置を実施し、利用者の安全確保を図ります。
 今後も継続利用する施設については、緊急性・重要性を勘案し、必要な改修工事等を実施します。
 用途廃止され、かつ今後も公共施設として利活用する見込みのない施設等については，速やかに除却・売却等の検討を行います。</t>
  </si>
  <si>
    <t> 防災拠点となる庁舎及び災害時避難所に指定されている施設については、耐震診断及び耐震改修工事を計画的に実施し、災害時の安全を確保します。</t>
  </si>
  <si>
    <t xml:space="preserve"> 計画的な定期点検の実施、予防保全型の修繕に切り替えていくことで、施設の長寿命化を図りライフサイクルコストを低減します。
 今後建設する施設については、建設技術が向上していることも踏まえ、７０年使うことを目標とします。
 建築後３０年以上経過している建物について、調査を実施し、各施設の今後の方向性を検討します。
</t>
  </si>
  <si>
    <t xml:space="preserve"> 高齢者・障害者等を含むすべての人が、安全に、安心して、円滑かつ快適に利用できる施設を目指し、施設整備等を進めていくこととしています。
 建替えや改修などの施設整備のタイミングで、地域住民を含めた施設利用者等から意見聴取を行い、利用者目線での整備を推進します。
</t>
  </si>
  <si>
    <t> 施設の老朽化、利用者数、管理運営コスト等の状況を把握し、改善、廃止等の方向性についての判断材料の整理を行います。
 現在利用されておらず将来にわたる利活用の見込みが低い施設については、その必要性を検討し、必要がないと判断される施設については廃止の決断をします。廃止となった施設については、用途変更・積極的な売却・除却等に努めます。
 新規施設の建設や施設の更新等が必要となった場合、まず既存施設（民間施設も含む）の有効利用について検討するとともに、将来的な維持管理コストの試算も行い判断するものとします。</t>
  </si>
  <si>
    <t>施設保有面積40年間で20％削減
ＬＣＣ20％削減
維持管理費20％削減</t>
  </si>
  <si>
    <t>本計画については、計画期間は、令和６年度から令和１５年度までの10年間としており、概ね５年を目途に実施方針等の取組状況について確認を行うものとします。計画内容は社会情勢の変化や財政事情、事業の進捗状況等に応じて、計画期間中においても必要に応じて見直しを行うものとします。</t>
  </si>
  <si>
    <t>職員を対象とした施設マネジメント研修</t>
  </si>
  <si>
    <t>2040年の人口総数は、2020年の96.0％まで減少すると予測されている。
また、2020年には総人口の15.2％だった年少人口は、2040年には13.6％へ、生産年齢人口は、61.9％から56.4％へと減少する中で、老齢人口は22.9％から30.0％へ増加することが予測されている。</t>
  </si>
  <si>
    <t>【公共施設】（令和2年度）
　土地　3,116,254.79㎡
　建物　1,159,238.19㎡
【インフラ】（令和3年度現在）
　道路　実延長397,648ｍ　面積3,183,815㎡
　橋梁　98橋梁　実延長1,364ｍ
　公園　174箇所　1,503,098㎡</t>
  </si>
  <si>
    <t>生産年齢人口の減少が予測される中では市税などの自主財源の増加が見込めず、また国等の財政事情から地方負担の増も懸念されるなど、本市の財政状況については、予断を許さない状況にある。さらに高齢化の進行による社会保障費の増加も予測されることから、普通建設事業費をこれまでどおり確保することは難しくなると考えらえる。
そのため、今後の市有建物については、本市を取り巻く社会経済情勢に応じた適性規模の範囲内で、効果的かつ効率的に管理・運営していくことが求められてくる。</t>
  </si>
  <si>
    <t>本市が保有する建物を25年で大規模改修をし、50年に一度、同床面積の建物に建替えるものとし、またインフラについては、過去5年の平均の11.2 億円を今後も負担し続けるものとし、その更新費用を推計した。
直近では、2029年度以降10数年にわたり、年間200億円近くの更新費用が必要となるなど、想定する事業費を大きく上回る年度が続くと推計される。</t>
  </si>
  <si>
    <t>施設総量を更新時に15％減とし、さらに個別施設計画策定基本方針を踏まえ、予防保全や長寿命化のための修繕・改修を施すことで、施設の更新期間を80年に延長した場合、今後40 年に必要な更新費用総額は3,268.4億円、年あたり81.7億円となる。</t>
  </si>
  <si>
    <t>（5,323.2億円-3268.4億円=2,054.8億円の減）</t>
    <rPh sb="8" eb="10">
      <t>オクエン</t>
    </rPh>
    <rPh sb="17" eb="19">
      <t>オクエン</t>
    </rPh>
    <rPh sb="27" eb="29">
      <t>オクエン</t>
    </rPh>
    <rPh sb="30" eb="31">
      <t>ゲン</t>
    </rPh>
    <phoneticPr fontId="1"/>
  </si>
  <si>
    <t>総合管理計画の推進を全庁的な合意の下で行なうため、統括部署を中心に、財政課、管財課等の関係課と施設保有課とで連携し、総合的・戦略的な取組みを進めていく。</t>
  </si>
  <si>
    <t>指定管理者制度やPFI等のPPP手法の導入を検討し、施設の整備、更新、維持管理、運営において、民間事業者の資金、知恵やノウハウを活用し、より効果的・効率的なサービスを提供する。</t>
  </si>
  <si>
    <t>長寿命化の推進
施設毎に定期的な点検や調査を実施し、施設の劣化が進行する前に計画的に修繕、補強を行っていく。
築40年程度経過時及び築60年程度経過時に建物の劣化状況をみる調査（補足3）を行い、長寿命化のための修繕・改修の必要性や度合い（概算費用含む。）について検討する。</t>
    <rPh sb="0" eb="4">
      <t>チョウジュミョウカ</t>
    </rPh>
    <rPh sb="5" eb="7">
      <t>スイシン</t>
    </rPh>
    <phoneticPr fontId="1"/>
  </si>
  <si>
    <t>各施設の維持管理情報を一元化したデータベースを用いて、日常的な維持管理費の縮減を図るものとする（施設間の比較分析、高コスト施設の洗い出・原因究明・改善）。仕様書の標準化や複数施設の一括契約等により、維持管理費の縮減を進める。
建物の更新にあたっては、スケルトン・インフィルなど用途変更等の転用が行いやすくする設計とする。また施設の機能に影響しないデザイン性は限りなく抑えるなど、更新費用の抑制に努めるものとする。</t>
  </si>
  <si>
    <t>老朽化が進行したことにより、危険性が高くなった施設においては、速やかに安全確保や長寿命化対策を実施すること</t>
  </si>
  <si>
    <t>耐震診断が未実施である場合には早急に実施し、必要に応じて改修し耐震化を図る。</t>
  </si>
  <si>
    <t>個別施設計画等を踏まえ、長寿命化の推進に努めるものとする。</t>
  </si>
  <si>
    <t>バリアフリーや環境への配慮、地域の防災拠点としての役割等、時代の要請に対応した公共施設を実現するための必要な整備は、更新等の際に推進する。あわせて「ユニバーサルデザイン2020 行動計画」の考え方を踏まえたユニバーサルデザイン化推進を図るものとする。</t>
  </si>
  <si>
    <t>バリアフリーや環境への配慮、地域の防災拠点としての役割等、時代の要請に対応した公共施設を実現するための必要な整備は、更新等の際に推進する。</t>
  </si>
  <si>
    <t>延床面積等に関する目標
施設更新の際には、市有建物全体として床面積を縮小することを原則とし、現段階では、今後40年間で総床面積を15％～20％縮減することを目標とする。
また、総量縮減の結果生じた余剰施設については、売却により歳入を確保するなど、財産保有にかかるコスト縮減を図る。</t>
  </si>
  <si>
    <t>遊休施設・土地等について積極的に売却を行うだけでなく、その他の施設・土地についても、余剰スペース等がある場合には民間への貸付や使用許可により新たな歳入確保を目指す。</t>
  </si>
  <si>
    <t>PDCAサイクルにより、総合管理計画の進捗状況等について評価を実施し、その評価結果に基づき見直しの検討を行うことを基本とする。</t>
  </si>
  <si>
    <t>那覇市個別施設計画策定基本方針に基づき、施設ごとに管理</t>
  </si>
  <si>
    <t>Ｈ27年度より、公共施設を新設する際（建替・増築等含む）には、基本システム改革部会で方針に沿った整備計画となっているかを確認の上、経営改革本部会議で承認を得ることとした。
令和5年度までに32件の審査を実施した。</t>
    <rPh sb="86" eb="88">
      <t>レイワ</t>
    </rPh>
    <rPh sb="89" eb="91">
      <t>ネンド</t>
    </rPh>
    <rPh sb="96" eb="97">
      <t>ケン</t>
    </rPh>
    <rPh sb="98" eb="100">
      <t>シンサ</t>
    </rPh>
    <rPh sb="101" eb="103">
      <t>ジッシ</t>
    </rPh>
    <phoneticPr fontId="1"/>
  </si>
  <si>
    <t>10.0 万人</t>
  </si>
  <si>
    <t>本市の人口構成は平成2 年（1990 年）から令和2 年（2020 年）にかけて、年少人口（0 から14歳）の減少、高齢者人口（65 歳以上）の増加が進んでおり、令和2 年（2020 年）では、年少人口の割合が17.3％まで低下し、高齢者人口の割合が19.7％に上昇している。生産年齢人口（15 から64 歳）は平成2 年（1990 年）から平成27 年（2015 年）まで増加していたが、令和2 年（2020 年）は減少に転じている。また、割合は平成7 年(1995 年)をピークに低下。
今後もこの傾向は続くと考えられ、人口に占める生産年齢人口の減少は、相対的に税収への影響も懸念される。</t>
  </si>
  <si>
    <t>【市民文化系施設】　13,400㎡
【社会教育系施設】　5,262㎡
【スポーツ施設】　13,164㎡
【産業系施設】　3,176㎡
【学校教育系施設】　125,149㎡
【子育て支援施設】　5,479㎡
【保健・福祉施設】　4,202㎡
【行政系施設】　13,609㎡
【公営住宅】　30,040㎡
【その他】　6,578㎡
計　220,060㎡
インフラ施設
【道路】　114万㎡
【橋梁】　5,407㎡
【上水道】　送水管：5,012ｍ　配水管：278,355ｍ
【下水道】　273㎞
【公園】　386,000㎡</t>
  </si>
  <si>
    <t>　人口減少の時代に入り、少子高齢化が進み、大きな経済成長が見込めない中で、これまでの経済成長期のように公共施設の建替えや改修などに要する費用を確保することは容易ではない。このまま何の対策も講じなければ、必要な施設であっても更新等に要する費用を確保できない状況も考えられる。
　施設建設当時とは社会状況が大きく変わっており、現状の施設の使い方や必要性について、市民ニーズを踏まえて検討していく必要がある。
こうした状況を踏まえ、市民サービスを低下させないように、将来に必要な施設機能を維持していくためには、公共施設全体を把握し、長期的な視点をもって、本市の将来像にふさわしい公共施設のあり方を考える必要がある。また、財政負担を軽減・平準化するとともに、公共施設全体を最小の費用で効果的に活用していくためのマネジメントが必要となっている。</t>
  </si>
  <si>
    <t xml:space="preserve"> インフラ施設を含めた 公共施設全体について、単純更新を行った場合の今後40 年間の更新等費用を試算すると40 年間で約2,275億円の更新等費用が必要になります。
 また、40 年間の平均更新等費用額は、年間約57 億円が必要です。今後10 年間の平均で年間約65 億円、今後10 年から20 年の10 年間平均で年間約57 億円が必要になります。</t>
  </si>
  <si>
    <t xml:space="preserve"> 公共施設（建築物）は、長寿命化した場合、単純更新の場合と比べて40 年間で約597 億円の更新等費用が削減できる試算となります。
 公共施設（インフラ）は、長寿命化した場合、単純更新の場合と比べて40 年間で約208 億円、更新等費用が削減できる試算となります。
 公共施設全体では、長寿命化した場合、40 年間で約805 億円の削減が出来る試算となります。</t>
  </si>
  <si>
    <t>　公共施設等総合管理計画を推進していくにあたっては、分野を超えた取組みが必要となることから、行政経営室が全庁横断的な調整を担います。また、施設所管課及び企画政策課と連携し、本計画の実施時期など実効性の検討を行い、その内容を宜野湾市総合計画実施計画における事業採択に反映させることで本計画を推進します。
　事業実施段階においては、施設所管課を事業主体とし、各事案に応じて専門部会やプロジェクトチームを設置するなど、効率的に事業を推進していきます。
　また、公会計と連動した公共施設マネジメントを実施していくため、財務情報や施設関連経費等を定期に集約し、公共施設マネジメントシステムを活用することで、継続、効果的な管理手法を構築します。</t>
  </si>
  <si>
    <t>　公共施設として機能を存続させる施設を更新する場合は、ＰＰＰ/ＰＦＩ手法を導入した効率的・効果的な施設整備を検討します。
　施設の中で、市が保有し続ける必要性が少ないと判断された施設や民間活力による機能の維持・向上を期待できるものについては、民間などへの貸与・譲渡等についても検討します。
　特に、コミュニティ形成に資する施設については、地域の支援団体を含めた民間組織が施設の貸与・譲渡等を受け、空きスペース等を活用し、収益を上げながら施設の維持管理費を捻出し、地域主体で地域コミュニティの維持やまちづくり活動を継続できる手法を検討します。
　公共施設として維持する施設については、維持管理や運営に民間事業者のノウハウの活用、民間施設を活用した公共サービスの展開など市民を含めた民間との適正な役割分担のもとＰＰＰ型の手法を検討し、財政負担の軽減やサービス水準の向上を図ります。</t>
  </si>
  <si>
    <t xml:space="preserve">【公共建築物】
　学校、図書館などの不特定多数の人が利用する特殊建築物等については法定点検（※建築基
準法第12 条第3 項の定期点検）の実施と結果の活用、それ以外の施設については職員により日常的に管理を行うなど、定期的・計画的に施設の点検・診断を実施し、その結果を踏まえて適切な対応を行うことで、施設の劣化を未然に防ぎます。
※建築基準法第12 条第3 項の定期点検
建築物の敷地及び構造、建築設備（昇降機を含む）について、損傷、腐食等の劣化状況の点検が義務付けられています。＜例：鉄筋コンクリート亀裂、鉄骨の腐食、外装材の浮き、エレベーターの動作不良、給水管の著しい腐食、非常用照明の点灯不良 等＞
【インフラ資産】
インフラ長寿命化計画など国から示される技術基準等に準拠しつつ、適正に点検・診断等を
実施します。
</t>
  </si>
  <si>
    <t>【公共建築物】
＜予防保全型維持管理＞
　施設に係るデータベースを整備し、維持管理・修繕・更新等の履歴を蓄積して分析するとともに中長期保全計画を策定し、予防保全型維持管理を行うことで、ライフサイクルコストの削減・平準化を図ります。
　データベースに基づく中長期保全計画と公会計を活用した管理会計データを活用し、財政と連動した予防保全型維持管理を行うことを目指します。
　設備等の更新に関しても、計画的な更新に留意するとともに、省エネルギー機器や再生可能エネルギー利用設備の導入により、ライフサイクルコストの軽減につながる対策を図ります。
＜包括的な維持管理や民間活力の導入＞
複数の施設に包括的な民間活力を導入し、修繕・改修等の整備費や維持管理費等の抑制や平準化を検討します。
【インフラ資産】
＜リスクベースドメンテナンス＞
インフラ資産については、リスクベースドメンテナンスの考え方を取り入れ、道路、橋梁、上水道、下水道等のインフラの種類毎に、劣化が進みやすい部分、機能が損なわれた際の社会的な被害の大きさなどから管理対象を区分した上で、随時、劣化状況等を把握しながら、効率的な維持管理・修繕・更新等に努めます。</t>
  </si>
  <si>
    <t xml:space="preserve">【公共建築物】
 施設管理者による自主点検を実施できる仕組みの構築や法定点検の適正な実施を進めます。
 また、不特定多数が利用する施設、地区の拠点となる施設など、安全性の確保が必要と判断した施設については、平常時の安全だけでなく、災害時の拠点施設としての機能確保の観点も含め、優先的に安全性の確保を図ります。
 指定管理者制度を採用している施設については、指定管理者との協働・連携の下、適正な施設管理を徹底します。
【インフラ資産】
 国の各種点検基準等の整備状況を勘案しながら、個別施設計画に基づき、安全確保のための適切な対応を図ります。
</t>
  </si>
  <si>
    <t xml:space="preserve"> 耐震化されていない施設について、本計画の方針に沿って施設の必要性を判断した上で、老朽化が進んでいるものや小規模のものなどは更新や統廃合を行い、長期的な利用が想定されるものは、耐震性の向上を目指し、早急に耐震化を実施します。</t>
  </si>
  <si>
    <t>【公共建築物】
今後も活用していく施設は、大規模修繕を含め修繕・改修に合わせた施設の長寿命化を進め、施設の安全性を確保しながら構造的な耐用年数まで使用可能な状態を維持できるよう取り組みます。また、施設の状態を把握しながら耐用年数以上の使用を検討していきます。
【インフラ資産】
施設の重要性を考慮した計画的な維持管理を行い、長寿命化を図りながらライフサイクルコ
ストを削減していきます。</t>
  </si>
  <si>
    <t xml:space="preserve"> 関係法令等におけるまちづくりの考え方を踏まえ、誰もが安全・安心で快適に利用できるよう、ユニバーサルデザイン化を推進します。
 原則、施設等の更新時に加え、長寿命化に係る改修や、大規模改修などに合わせて、バリアフリーへの対応やユニバーサルデザインの導入を行うこととしますが、利用者からのニーズや影響する範囲なども総合的に勘案し、効果的と見込まれる場合は、単独による改修を検討し、速やかな対応に努めます。
</t>
  </si>
  <si>
    <t xml:space="preserve"> 建築物の建設から解体までを通して、公共施設が発生させる二酸化炭素排出量を削減し、地球温暖化を抑制する事を目的に低炭素化を推進します。
 公共施設の新築時や改修時には、太陽光発電設備や蓄電池の導入による再生可能エネルギーの導入や、建築設備に頼らないパッシブデザイン2の導入や、建物の外皮性能3を向上させるなど、施設の冷暖房負荷を減らし、エネルギー消費量を抑制することを検討します。
 建築物は建設時にも多くのCO2 を排出しているため、建替える頻度を減らし、建物の長寿命化等により長期間にわたって運用する事で二酸化炭素排出量の削減に努めます。</t>
  </si>
  <si>
    <t xml:space="preserve"> 全市民が利用する施設と主に地区住民（東西南北の各地区）が利用する施設を区分して考える階層マネジメントを適用し、施設の配置状況、利用状況、施設の劣化・老朽度、類似施設の有無等を考慮して総合的に評価した上で、統廃合を検討していきます。
 また、施設の統合（集約化・複合化）や廃止を行う場合は、公共施設で提供すべきサービスの必要性の有無を含めて検討していきます。</t>
  </si>
  <si>
    <t xml:space="preserve"> 固定資産台帳を用いて施設の保有状況を一元的に管理し、築年数等により施設の老朽化の定性的な判断に活用します。
 また、公共施設台帳データを基にした公共施設マネジメントシステムを導入し、現在は施設所管課が管理している公共施設のサービス情報や維持保全に関する情報を集約、一元的に管理し、次年度以降の政策事業計画の検討に活用します。
 管理運営経費の見直し、事業の縮小・廃止や改善策の検討、受益者負担の適正化の検証などの検討材料として活用することで、一体的な資産マネジメントを図ります。</t>
  </si>
  <si>
    <t xml:space="preserve"> 未利用資源も経営資源であると認識し、得られる利益は市民に還元できるような活用方法を検討します。
 未利用資源の売払いだけでは、長期的かつ安定的に財源を確保していくことは困難なため、定期借地権による貸付など、資産を保有しながら長期的かつ安定的に財源を確保できる方法を積極的に検討することとします。</t>
  </si>
  <si>
    <t xml:space="preserve"> 公共施設等の総合的な管理にあたって、市単独での対応のみならず、関連する自治体間の連携・協力など効果的・効率的な取組を実践していくことが必要です。市民の日常生活圏は市内で完結するものではなく市域を超えた広域的な広がりをみせています。
 公共施設等の利活用においても同様に、市域を超えた連携・協力を図るため、近隣自治体等との広域連携の取組の検討を進めていきます。また、必要に応じて、国や県等の関係機関との連携・協力も図っていきます。
</t>
  </si>
  <si>
    <t>　公共施設等総合管理計画を推進していくにあたっては、分野を超えた取組みが必要となることから、行政経営室が全庁横断的な調整を担います。また、施設所管課及び企画政策課と連携し、本計画の実施時期など実効性の検討を行い、その内容を宜野湾市総合計画実施計画における事業採択に反映させることで本計画を推進します。
事業実施段階においては、施設所管課を事業主体とし、各事案に応じて専門部会やプロジェクトチームを設置するなど、効率的に事業を推進していきます。
　また、公会計と連動した公共施設マネジメントを実施していくため、財務情報や施設関連経費等を定期に集約し、公共施設マネジメントシステムを活用することで、継続、効果的な管理手法を構築します。</t>
  </si>
  <si>
    <t>　施設類型毎の管理に関する基本的な方針においては、公共建築物の用途毎に、原則、計画期間（10 年間：平成29 年度（2017 年度）～令和8 年度（2026 年度））における公共建築物の適正管理や公共建築物の再編（集約化・複合化・転用・廃止等）の方針を定める。ただし、将来的な公共建築物の再編等について可能性が考えられるものについては、計画期間以降（令和9 年度（2027年度）～）の方針についても言及することとしている。</t>
  </si>
  <si>
    <t xml:space="preserve">・宜野湾市公共施設等個別施設計画策定（令和3年度）
・宜野湾市教育施設等長寿命化計画策定(令和2年度)
【廃止した施設】
・勤労者体育センター　976.59㎡
・勤労青少年ホーム　829.02㎡
・真志喜学校給食センター　595㎡
・普天間第二学校給食センター　432㎡
</t>
  </si>
  <si>
    <t>【公共施設】
236,090㎡
【インフラ】
道路　445㎞
橋梁　580ｍ
上水道　505㎞
下水道　120㎞</t>
  </si>
  <si>
    <t>①施設の老朽化
②ニーズの変化
③充当財源の減少
④修繕・維持管理・耐震化</t>
  </si>
  <si>
    <t>【公共施設】
総額約293億円、年平均29.3億円
【インフラ】
総額約163億円、年平均16.3億円</t>
  </si>
  <si>
    <t>【公共施設】
今後10年間で総額約60億円、年平均6億円
【インフラ】
今後10年間で総額約158億円、年平均15.8億円</t>
  </si>
  <si>
    <t>【公共施設】
今後10年間で総額約▲233億円
【インフラ】
今後10年間で総額約▲5億円</t>
  </si>
  <si>
    <t>市民生活に大きな影響を及ぼすことが想定される場合は、議会での議論はもとより、
地域住民や施設利用者への十分な情報提供や意見交換を行いながら進めていきます。</t>
  </si>
  <si>
    <t xml:space="preserve"> 更新する場合は、まちづくりとの整合性を保ち公共施設のコンパクト化や効率化の観点から、土地や建物について、単独更新以外の統合や複合化について検討を行います。したがって更新改修の方針については、統合や廃止の推進方針と整合性を図ります。 </t>
  </si>
  <si>
    <t xml:space="preserve">公共施設における安全確保は、利用者の安全を確保し、資産や情報の保全を目的とした要件です。また万一の事故・事件・災害に遭遇したときに損害を最小限にとどめ俊敏に復旧する体制や平時から整えるための備えは、施設管理者にとって最も重要なことです。 </t>
  </si>
  <si>
    <t xml:space="preserve">１９８１年(昭和５６年)以前に建てられた旧耐震基準の建物系施設は、耐震改修済みであるものの、公共施設等には災害時における拠点や物資及び人員の輸送施設として、重要な機能を担っていることから、発災時に十分な機能が発揮できるよう、引き続き防災・耐震性能等の向上に努めます。 </t>
  </si>
  <si>
    <t>施設の長寿命化に繋がるよう適正な管理を行い、ライフサイクルコストの縮減を図る観点で、「予防保全」の考え方による施設の点検・診断等を行い、計画的な維持管理・ 更新を検討します。</t>
  </si>
  <si>
    <t xml:space="preserve">改修等にあたり、高齢者や障がい等の自立した日常生活及び社会生活を確保するため、公共施設等のバリアフリー化に取組むとともに、年齢や性別、障がいの有無、国籍等の違いに関わらず、誰もが使用しやすい設計として、ユニバーサルデザインの考え方に配慮します。 </t>
  </si>
  <si>
    <t xml:space="preserve">地球温暖化対策計画（令和 3 年 10 月 22 日閣議決定）及び石垣市地球温暖化防止実行計画を踏まえ、公共施設における再生可能エネルギーを活用した設備の導入など、公共施設等の脱炭素化に向けた取組みを推進します。 </t>
  </si>
  <si>
    <t>現状規模を維持しての公共施設等の更新が、多額の費用を伴うことから、建替えよりもまず施設の複合化など、より費用がかからない方法を検討し、これにより不要となった施設は除却可能施設として処分方法を検討します。</t>
  </si>
  <si>
    <t>各類型ごと現状と課題、今後の管理方針が記載P39～</t>
  </si>
  <si>
    <t>P18にてまとめています。
・新築/建替/増築
・無償譲渡
・改修工事</t>
  </si>
  <si>
    <t>総人口は2045年まで増加傾向である。今後の土地開発等の状況によっては、さらに人口が増加することが見込まれる。</t>
  </si>
  <si>
    <t xml:space="preserve">【公共施設】30.1万㎡（R3）
【インフラ】
道路：約156ｋｍ（R1、4月）
モノレール：沖縄都市モノレール浦添延伸部（軌道桁：96、支柱：44、駅舎：1）（R2、3月））
橋りょう：37橋(PC橋：20、RC橋：7、鋼橋：6、ボックスカルバート橋：6）)（H30、12月）
上水道：約332ｋｍ（H28.6月）
下水道：約291ｋｍ（H28.6月）
</t>
  </si>
  <si>
    <t>限られた「財務」の中で「品質」と「供給」のバランスをとるため、施設単体で「品質」と「供給」を両立させるのではなく、地域全体の「品質」と「供給」のバランスを見極めながら整備を進めていく。</t>
  </si>
  <si>
    <t>「都市建設部門」、「財政・管財部門」、「企画・行革部門」が有機的に連携・連動した事業展開を可能にする組織体制の構築を検討します。また、各部局が所管する公共施設等の情報は、システムによる横断的かつ一元的な管理を行い、実践的な管理・運用に活用します。</t>
    <rPh sb="1" eb="7">
      <t>トシケンセツブモン</t>
    </rPh>
    <rPh sb="10" eb="12">
      <t>ザイセイ</t>
    </rPh>
    <rPh sb="13" eb="15">
      <t>カンザイ</t>
    </rPh>
    <rPh sb="15" eb="17">
      <t>ブモン</t>
    </rPh>
    <rPh sb="20" eb="22">
      <t>キカク</t>
    </rPh>
    <rPh sb="23" eb="25">
      <t>ギョウカク</t>
    </rPh>
    <rPh sb="25" eb="27">
      <t>ブモン</t>
    </rPh>
    <rPh sb="29" eb="32">
      <t>ユウキテキ</t>
    </rPh>
    <rPh sb="33" eb="35">
      <t>レンケイ</t>
    </rPh>
    <rPh sb="36" eb="38">
      <t>レンドウ</t>
    </rPh>
    <rPh sb="40" eb="44">
      <t>ジギョウテンカイ</t>
    </rPh>
    <rPh sb="45" eb="47">
      <t>カノウ</t>
    </rPh>
    <rPh sb="50" eb="54">
      <t>ソシキタイセイ</t>
    </rPh>
    <rPh sb="55" eb="57">
      <t>コウチク</t>
    </rPh>
    <rPh sb="58" eb="60">
      <t>ケントウ</t>
    </rPh>
    <phoneticPr fontId="1"/>
  </si>
  <si>
    <t>民間活力を施設の整備や管理に導入するなど、民間事業者等の資金やノウハウを活用したＰＰＰ ・ＰＦIを最大限活用します。また効果的な行政サービス提供のあり方や事業手法など、民間からの提案を活かす仕組みを検討します。</t>
  </si>
  <si>
    <t>公共施設：施設の包括委託など民間事業者の参画を得ながら、最適な施設維持のあり方について研究を進めていきます。
道路：『舗装長寿命化修繕計画』を作成しました。
モノレール：『都市モノレールインフラ長寿命化修繕計画』を策定しました。
橋りょう：『橋梁長寿命化修繕計画』を策定しました。
上水道：『水道管路更新 (耐震化) 計画』に従って、水道事業の健全化・効率化を図ります。
下水道：『下水道ストックマネジメント実施方針』に基づき、中長期的な施設の状況を予測しながら、下水道施設の計画的な改修や維持管理を行います。</t>
    <rPh sb="115" eb="116">
      <t>キョウ</t>
    </rPh>
    <rPh sb="133" eb="135">
      <t>サクテイ</t>
    </rPh>
    <rPh sb="141" eb="144">
      <t>ジョウスイドウ</t>
    </rPh>
    <rPh sb="186" eb="189">
      <t>ゲスイドウ</t>
    </rPh>
    <phoneticPr fontId="1"/>
  </si>
  <si>
    <t>方針については、「公共施設マネジメント計画」において詳述した。基本方針として、限られた「財源」の中で地域全体の「品質」と「供給」のバランスを見極めながら、公共施設整備の推進を行う。
公共施設：施設の包括委託など民間事業者の参画を得ながら、最適な施設維持のあり方について研究を進めていきます。
道路：『舗装長寿命化修繕計画』を作成しました。今回の試算では、部位単位で予測していますので、適切な修繕等
を行うことで、長寿命化による安全面での問題は無いものと考えています。しかしながら、老朽化
による利便性低下が発生する可能性は否めません。今後は、施設の包括委託など民間事業者の参画
を得ながら、最適な施設維持のあり方について研究を進めていきます。</t>
    <rPh sb="33" eb="35">
      <t>ホウシン</t>
    </rPh>
    <phoneticPr fontId="1"/>
  </si>
  <si>
    <t>今回の試算では、部位単位で予測していますので、適切な修繕等を行うことで、長寿命化による安全面での問題は無いものと考えています。しかしながら、老朽化による利便性低下が発生する可能性は否めません。今後は、施設の包括委託など民間事業者の参画
を得ながら、最適な施設維持のあり方について研究を進めていきます。既に策定済みの『水道管路更新 (耐震化) 計画』に従って、水道事業の健全化・効率化を図りま
す。</t>
  </si>
  <si>
    <t>既に策定済みの『水道管路更新 (耐震化) 計画』に従って、水道事業の健全化・効率化を図ります。</t>
  </si>
  <si>
    <t>方針については、「公共施設マネジメント計画」において詳述した。公共施設を良好な状態で安定して供給できるよう、中長期保全計画を策定し施設の長寿命化を目指します。また、機能及び性能の劣化を事前に把握し、故障や事故を未然に防ぐ予防保全を実施するとともに、耐震化を検討します。誰もが安心して快適に利用できるよう、公共施設の改修・更新等を行う際は、利用者ニーズの変
化や施設状況を踏まえ、ユニバーサルデザイン化を図ります。</t>
    <rPh sb="31" eb="35">
      <t>コウキョウシセツ</t>
    </rPh>
    <rPh sb="36" eb="38">
      <t>リョウコウ</t>
    </rPh>
    <rPh sb="39" eb="41">
      <t>ジョウタイ</t>
    </rPh>
    <rPh sb="42" eb="44">
      <t>アンテイ</t>
    </rPh>
    <rPh sb="46" eb="48">
      <t>キョウキュウ</t>
    </rPh>
    <rPh sb="54" eb="61">
      <t>チュウチョウキホゼンケイカク</t>
    </rPh>
    <rPh sb="62" eb="64">
      <t>サクテイ</t>
    </rPh>
    <rPh sb="65" eb="67">
      <t>シセツ</t>
    </rPh>
    <rPh sb="68" eb="72">
      <t>チョウジュミョウカ</t>
    </rPh>
    <rPh sb="73" eb="75">
      <t>メザ</t>
    </rPh>
    <rPh sb="82" eb="84">
      <t>キノウ</t>
    </rPh>
    <rPh sb="84" eb="85">
      <t>オヨ</t>
    </rPh>
    <rPh sb="86" eb="88">
      <t>セイノウ</t>
    </rPh>
    <rPh sb="89" eb="91">
      <t>レッカ</t>
    </rPh>
    <rPh sb="92" eb="94">
      <t>ジゼン</t>
    </rPh>
    <rPh sb="95" eb="97">
      <t>ハアク</t>
    </rPh>
    <rPh sb="99" eb="101">
      <t>コショウ</t>
    </rPh>
    <rPh sb="102" eb="104">
      <t>ジコ</t>
    </rPh>
    <rPh sb="105" eb="107">
      <t>ミゼン</t>
    </rPh>
    <rPh sb="108" eb="109">
      <t>フセ</t>
    </rPh>
    <rPh sb="110" eb="114">
      <t>ヨボウホゼン</t>
    </rPh>
    <rPh sb="115" eb="117">
      <t>ジッシ</t>
    </rPh>
    <rPh sb="124" eb="127">
      <t>タイシンカ</t>
    </rPh>
    <rPh sb="128" eb="130">
      <t>ケントウ</t>
    </rPh>
    <phoneticPr fontId="1"/>
  </si>
  <si>
    <t>誰もが安心して快適に利用できるよう、公共施設の改修・更新等を行う際は、利用者ニーズの変化や施設状況を踏まえ、ユニバーサルデザイン化を図ります。</t>
  </si>
  <si>
    <t>「浦添市環境基本計画」、「浦添市地球温暖化対策実行計画」における取り組み内容に基づき、公共施設における省エネ設備の導入の検討、省エネにつながる遮熱製品・断熱材の利用検討、太陽光等の再生可能エネルギー設備の導入等を検討します。</t>
  </si>
  <si>
    <t>方針については、「公共施設マネジメント計画」において詳述した。建替えなどの更新時期が来た段階で、複合化、民間企業などへの賃貸や売却を含め、保有施設の縮減を検討します。</t>
    <rPh sb="31" eb="33">
      <t>タテカ</t>
    </rPh>
    <rPh sb="37" eb="41">
      <t>コウシンジキ</t>
    </rPh>
    <rPh sb="42" eb="43">
      <t>キ</t>
    </rPh>
    <rPh sb="44" eb="46">
      <t>ダンカイ</t>
    </rPh>
    <rPh sb="48" eb="51">
      <t>フクゴウカ</t>
    </rPh>
    <rPh sb="52" eb="56">
      <t>ミンカンキギョウ</t>
    </rPh>
    <rPh sb="60" eb="62">
      <t>チンタイ</t>
    </rPh>
    <rPh sb="63" eb="65">
      <t>バイキャク</t>
    </rPh>
    <rPh sb="66" eb="67">
      <t>フク</t>
    </rPh>
    <rPh sb="69" eb="73">
      <t>ホユウシセツ</t>
    </rPh>
    <rPh sb="74" eb="76">
      <t>シュクゲン</t>
    </rPh>
    <rPh sb="77" eb="79">
      <t>ケントウ</t>
    </rPh>
    <phoneticPr fontId="1"/>
  </si>
  <si>
    <t>固定資産台帳の更新を行う作業では、歳入・歳出伝票を費用と資産に分類・分解いたします。その際、資産として整理された伝票については、固定資産台帳への記載と同時に、公共施設管理システムへの登録を行うよう取り組んでいきます。</t>
    <rPh sb="0" eb="6">
      <t>コテイシサンダイチョウ</t>
    </rPh>
    <rPh sb="7" eb="9">
      <t>コウシン</t>
    </rPh>
    <rPh sb="10" eb="11">
      <t>オコナ</t>
    </rPh>
    <rPh sb="12" eb="14">
      <t>サギョウ</t>
    </rPh>
    <rPh sb="17" eb="19">
      <t>サイニュウ</t>
    </rPh>
    <rPh sb="20" eb="22">
      <t>サイシュツ</t>
    </rPh>
    <rPh sb="22" eb="24">
      <t>デンピョウ</t>
    </rPh>
    <rPh sb="25" eb="27">
      <t>ヒヨウ</t>
    </rPh>
    <rPh sb="28" eb="30">
      <t>シサン</t>
    </rPh>
    <rPh sb="31" eb="33">
      <t>ブンルイ</t>
    </rPh>
    <rPh sb="34" eb="36">
      <t>ブンカイ</t>
    </rPh>
    <rPh sb="44" eb="45">
      <t>サイ</t>
    </rPh>
    <rPh sb="46" eb="48">
      <t>シサン</t>
    </rPh>
    <rPh sb="51" eb="53">
      <t>セイリ</t>
    </rPh>
    <rPh sb="56" eb="58">
      <t>デンピョウ</t>
    </rPh>
    <rPh sb="64" eb="70">
      <t>コテイシサンダイチョウ</t>
    </rPh>
    <rPh sb="72" eb="74">
      <t>キサイ</t>
    </rPh>
    <rPh sb="75" eb="77">
      <t>ドウジ</t>
    </rPh>
    <rPh sb="79" eb="85">
      <t>コウキョウシセツカンリ</t>
    </rPh>
    <rPh sb="91" eb="93">
      <t>トウロク</t>
    </rPh>
    <rPh sb="94" eb="95">
      <t>オコナ</t>
    </rPh>
    <rPh sb="98" eb="99">
      <t>ト</t>
    </rPh>
    <rPh sb="100" eb="101">
      <t>ク</t>
    </rPh>
    <phoneticPr fontId="1"/>
  </si>
  <si>
    <t>現在、行政財産として利用していない施設等については、積極的に普通財産として、民間への売却等を進めて行きます。</t>
    <rPh sb="0" eb="2">
      <t>ゲンザイ</t>
    </rPh>
    <rPh sb="3" eb="7">
      <t>ギョウセイザイサン</t>
    </rPh>
    <rPh sb="10" eb="12">
      <t>リヨウ</t>
    </rPh>
    <rPh sb="17" eb="19">
      <t>シセツ</t>
    </rPh>
    <rPh sb="19" eb="20">
      <t>トウ</t>
    </rPh>
    <rPh sb="26" eb="29">
      <t>セッキョクテキ</t>
    </rPh>
    <rPh sb="30" eb="34">
      <t>フツウザイサン</t>
    </rPh>
    <rPh sb="38" eb="40">
      <t>ミンカン</t>
    </rPh>
    <rPh sb="42" eb="45">
      <t>バイキャクトウ</t>
    </rPh>
    <rPh sb="46" eb="47">
      <t>スス</t>
    </rPh>
    <rPh sb="49" eb="50">
      <t>イ</t>
    </rPh>
    <phoneticPr fontId="1"/>
  </si>
  <si>
    <t>行政や地区の枠に捉われることなく、国・県・近隣市町村との施設の共同保有のような
「施設の広域連携」や、相互利用による「行政サービスの広域連携」などを検討します。なお、ごみ
処理施設については、広域化して中城村及び北中城村と共同して整備していきます。</t>
  </si>
  <si>
    <t>施設マネジメントに必要な官民の幅広いデータ連携を行い、これらのデータを活用することで、施設マネジメント情報を可視化し、施設マネジメントサイクルの回転を滑らかにしていく。</t>
    <rPh sb="0" eb="2">
      <t>シセツ</t>
    </rPh>
    <rPh sb="9" eb="11">
      <t>ヒツヨウ</t>
    </rPh>
    <rPh sb="12" eb="14">
      <t>カンミン</t>
    </rPh>
    <rPh sb="15" eb="17">
      <t>ハバヒロ</t>
    </rPh>
    <rPh sb="21" eb="23">
      <t>レンケイ</t>
    </rPh>
    <rPh sb="24" eb="25">
      <t>オコナ</t>
    </rPh>
    <rPh sb="35" eb="37">
      <t>カツヨウ</t>
    </rPh>
    <rPh sb="43" eb="45">
      <t>シセツ</t>
    </rPh>
    <rPh sb="51" eb="53">
      <t>ジョウホウ</t>
    </rPh>
    <rPh sb="54" eb="57">
      <t>カシカ</t>
    </rPh>
    <rPh sb="59" eb="61">
      <t>シセツ</t>
    </rPh>
    <rPh sb="72" eb="74">
      <t>カイテン</t>
    </rPh>
    <rPh sb="75" eb="76">
      <t>ナメ</t>
    </rPh>
    <phoneticPr fontId="1"/>
  </si>
  <si>
    <t>本市はデジタルシティ推進を目的として「都市 OS」を導入し、行政サービスのデジタル化を推進中です。その結果、将来的には施設マネジメントに必要な官民の幅広いデータ連携の可能性が高まりました。</t>
  </si>
  <si>
    <t>施設類型ごとの管理に関する基本的な方針については、適正配置計画及び施設個別計画において詳述した。</t>
    <rPh sb="0" eb="2">
      <t>シセツ</t>
    </rPh>
    <rPh sb="2" eb="4">
      <t>ルイケイ</t>
    </rPh>
    <rPh sb="7" eb="9">
      <t>カンリ</t>
    </rPh>
    <rPh sb="10" eb="11">
      <t>カン</t>
    </rPh>
    <rPh sb="13" eb="16">
      <t>キホンテキ</t>
    </rPh>
    <rPh sb="17" eb="19">
      <t>ホウシン</t>
    </rPh>
    <rPh sb="25" eb="27">
      <t>テキセイ</t>
    </rPh>
    <rPh sb="27" eb="29">
      <t>ハイチ</t>
    </rPh>
    <rPh sb="29" eb="31">
      <t>ケイカク</t>
    </rPh>
    <rPh sb="31" eb="32">
      <t>オヨ</t>
    </rPh>
    <rPh sb="33" eb="35">
      <t>シセツ</t>
    </rPh>
    <rPh sb="35" eb="37">
      <t>コベツ</t>
    </rPh>
    <rPh sb="37" eb="39">
      <t>ケイカク</t>
    </rPh>
    <rPh sb="43" eb="45">
      <t>ショウジュツ</t>
    </rPh>
    <phoneticPr fontId="1"/>
  </si>
  <si>
    <t>政策面、財政面、技術面における全庁的な公共施設マネジメントの最適化を図るとともに、各所管部署の政策と公共施設の適正な維持管理を推進することを目的に、公共施設マネジメントを担う全庁的な組織「公用ファシリティマネジメント推進チーム」を設置した。</t>
    <rPh sb="0" eb="3">
      <t>セイサクメン</t>
    </rPh>
    <rPh sb="4" eb="7">
      <t>ザイセイメン</t>
    </rPh>
    <rPh sb="8" eb="11">
      <t>ギジュツメン</t>
    </rPh>
    <rPh sb="15" eb="18">
      <t>ゼンチョウテキ</t>
    </rPh>
    <rPh sb="19" eb="23">
      <t>コウキョウシセツ</t>
    </rPh>
    <rPh sb="30" eb="33">
      <t>サイテキカ</t>
    </rPh>
    <rPh sb="34" eb="35">
      <t>ハカ</t>
    </rPh>
    <rPh sb="41" eb="46">
      <t>カクショカンブショ</t>
    </rPh>
    <rPh sb="47" eb="49">
      <t>セイサク</t>
    </rPh>
    <rPh sb="50" eb="54">
      <t>コウキョウシセツ</t>
    </rPh>
    <rPh sb="55" eb="57">
      <t>テキセイ</t>
    </rPh>
    <rPh sb="58" eb="62">
      <t>イジカンリ</t>
    </rPh>
    <rPh sb="63" eb="65">
      <t>スイシン</t>
    </rPh>
    <rPh sb="70" eb="72">
      <t>モクテキ</t>
    </rPh>
    <rPh sb="74" eb="78">
      <t>コウキョウシセツ</t>
    </rPh>
    <rPh sb="85" eb="86">
      <t>ニナ</t>
    </rPh>
    <rPh sb="87" eb="90">
      <t>ゼンチョウテキ</t>
    </rPh>
    <rPh sb="91" eb="93">
      <t>ソシキ</t>
    </rPh>
    <rPh sb="94" eb="96">
      <t>コウヨウ</t>
    </rPh>
    <rPh sb="108" eb="110">
      <t>スイシン</t>
    </rPh>
    <rPh sb="115" eb="117">
      <t>セッチ</t>
    </rPh>
    <phoneticPr fontId="1"/>
  </si>
  <si>
    <t>・総人口は令和12年（63,292人）をピークに減少に転じ、令和27年には61,543人まで減少する見通し
・生産年齢人口及び年少人口の減少、老年人口の増加</t>
  </si>
  <si>
    <t>【公共施設】（R３.10.31現在）
277施設、373,230㎡
【インフラ】（R３.３.31現在）
道路：約371km
橋梁：181橋
トンネル：５本
農道（橋）：19橋
漁港：５港
上水道：約519km
下水道：約179km</t>
  </si>
  <si>
    <t>保有する建物系施設の延べ床面積は、約37.3万㎡である。施設類型別の内訳をみると、最も延べ床面積が大きいのは、学校教育系施設（小学校・中学校）の約11.0万㎡（全体の約29,4％）であり、次いで市営住宅が約6.6万㎡（全体の約17.6％）で、これらで全体の約５割を占めている。</t>
  </si>
  <si>
    <t>今後40年間で約1,870億円の投資的経費を要し、年平均にすると１年あたり46.7億円かかる試算となりました。</t>
  </si>
  <si>
    <t>今後40年間で、約1,383億円の投資的経費を要し、年平均にすると１年あたり34.6億円かかる試算となりました。</t>
  </si>
  <si>
    <t>40年で、約487億円、年平均12.2億円の削減が見込まれます。</t>
  </si>
  <si>
    <t>・施設の各部門を横断的に管理し、施設を効率的に維持管理するため、市長をトップとした全庁的な取り組み体制を構築。
・部門ごとに管理されている公共施設等の情報が全庁的に共有できるよう、公共施設等の情報を一元的に管理・集約することができる体制の構築。
・さらに①財政との連携、②住民との協働、③職員の意識改革に取り組む。</t>
  </si>
  <si>
    <t>PPP/PFI等、民間活力を活用し、機能を維持・向上させつつ、改修・更新コスト及び管理運営コストの縮減に努める。</t>
  </si>
  <si>
    <t>長寿命化を図るためには、計画的に改修工事などを行うだけでなく、日常的・定期的に施設の点検や清掃、情報管理を行う必要があります。日常的・定期的に維持管理を行うことで、建物の劣化状況を詳細に把握でき、より早急に異常に気付くことができるため、施設に応じた維持、改修内容や時期を計画に反映することができます。</t>
  </si>
  <si>
    <t>施設の更新等にあたっては、個別施設計画（長寿命化計画）の策定により計画的に実施することを基本とし、ライフサイクルコストの軽減・平準化につとめます。
また、施設の更新等の情報は、施設ことに記録・蓄積し、今後の施設管理に活用します。</t>
  </si>
  <si>
    <t>点検診断により明らかになった危険部位は、現地状況を確認の上、適正に修繕を実施します。また、市民や利用者の安全を第一に、事故になりうる危険箇所には立入禁止等の処理をします。今後は、点検による問題箇所の早期発見と修繕の実施により、危険部位を未然に防ぎ、定期的に屋上、屋根等の清掃を行い劣化の進行を遅らせ、長寿命化を図ります。</t>
  </si>
  <si>
    <t>公共施設は、災害時の活動拠点となることや平時から多数の人が利用する施設が多いことから、特に旧耐震基準による施設は、計画的な耐震化等を図ります。未利用の施設については、旧耐震基準による施設であること等必要な情報を開示した上で、民間への売却・譲渡等を検討します。</t>
  </si>
  <si>
    <t>今後は、予防保全型の管理を行うこととし、健全度を保ちながら、耐用年数を延ばし、長寿命化を図っていくため、適切な時期での大規模改修工事や計画的な修繕を行っていきます。</t>
  </si>
  <si>
    <t>「ユニバーサルデザイン 2020 行動計画」（平成 29（2017）年 2 月 20 日ユニバーサルデザイン 2020 関係閣僚会議決定、令和 2（2020）年 12 月 22 日一部改正）における考え方等を踏まえ、公共施設等の計画的な改修等によるユニバーサルデザイン化の推進を図ります。</t>
  </si>
  <si>
    <t>施設を更新する場合は、同一用途の他施設との統合、異なる用途の他施設との複合、他施設の転用等を検討し、機能を維持しつつ、施設総量の縮減に努める。</t>
  </si>
  <si>
    <t>固定資産台帳の掲載項目である取得日・耐用年数・面積・取得金額・減価償却累計額などの数値データを活用し、施設類型別や建築年別の延床面積や老朽化比率を算出し、現状分析を実施します。また、固定資産台帳のデータを基に、保有するすべての施設の更新等に係る経費見込みの試算を行い、公共施設等総合管理計画に掲載します。</t>
  </si>
  <si>
    <t>・未利用の施設は、他の施設への転用を検討し、なお不要と判断された場合は、施設の売却・譲渡・取壊し等を検討する。
・民間への貸付・売買等による財源確保を図りつつ、民間のノウハウや発想を活かしたより効果的・魅力的な施設の利活用を検討する。</t>
  </si>
  <si>
    <t>沖縄本島北部地域（やんばる）を見据えた広域的な視点での施設整備を検討します。他市町村又は国・県との連携による施設整備を検討します。</t>
  </si>
  <si>
    <t>施設類型ごとに具体的な行動計画を定める個別施設計画（長寿命化計画）を策定。</t>
  </si>
  <si>
    <t>（平成30年度）
・産業系施設にソーラーパネルを設置し、新電力への切り替えを行うことで、維持管理費を削減した。
・公園の大規模改修を行うことで、地域の交流拠点、観光スポットとして整備。
（令和２年度）
・産業系施設の３階オフィスを間仕切り、５階サーバールームをオフィス及び会議室に変更することで転用を図った。</t>
  </si>
  <si>
    <t>施設分類別ごとの延べ床面積</t>
    <rPh sb="0" eb="2">
      <t>シセツ</t>
    </rPh>
    <rPh sb="2" eb="4">
      <t>ブンルイ</t>
    </rPh>
    <rPh sb="4" eb="5">
      <t>ベツ</t>
    </rPh>
    <rPh sb="8" eb="9">
      <t>ノ</t>
    </rPh>
    <rPh sb="10" eb="13">
      <t>ユカメンセキ</t>
    </rPh>
    <phoneticPr fontId="1"/>
  </si>
  <si>
    <t>(1)施設の老朽化(2)ニーズの変化(3)財源の不足(4)修繕・維持管理・耐震化</t>
  </si>
  <si>
    <t>本市が所有する建物系施設を、すべて改修を実施し、現状規模のまま建替えた場合、更新費用が2023（令和5）年度から2055（令和37）年度までにかかる費用を試算</t>
  </si>
  <si>
    <t>予防保全的に長寿命化対策を行い、長寿命化を図り建物を80年使用した場合の維持・更新費用（一般財源のみ）を試算</t>
  </si>
  <si>
    <t>2023（令和5）年度から2055（令和37）年度までの更新費用は約562.0億円となり、従来型の場合より、約358.2億円の削減が見込まれます。</t>
  </si>
  <si>
    <t>公共施設等を総合的、計画的に管理運営するため、公有財産管理運営委員会において進行管理を</t>
  </si>
  <si>
    <t>「建物系施設については、指定管理者制度やPPP/PFI手法の導入により、施設の整備・更新・維持管理・運営において、民間事業者の資金やノウハウを活用するなど、多様な選択肢から、より効果的かつ効率的なサービス提供方法や運営業務の効率化に向けた検討を行います。本市では「PFI導入ガイドライン」を策定しており、今後、公共施設等の整備にあたってはこのガイドラインを活用し、PFI手法の導入を行っていきます。」</t>
  </si>
  <si>
    <t>施設管理・固定資産台帳システムを活用し、維持管理・修繕・更新等の履歴を管理・蓄積するとともに、老朽化対策等に活かします。</t>
  </si>
  <si>
    <t>危険性が認められた施設については、立入禁止等の安全措置を実施し、利用者の安全確保を図ります。</t>
  </si>
  <si>
    <t>１９８１年(昭和５６年)以前に建てられた旧耐震基準の建物系施設は、耐震改修済みであるものの、公共施設等には災害時における拠点や物資及び人員の輸送施設として、重要な機能を担っていることから、発災時に十分な機能が発揮できるよう、引き続き防災・耐震性能等の向上に努めます。</t>
  </si>
  <si>
    <t>施設の長寿命化に繋がるよう適正な管理を行い、ライフサイクルコストの縮減を図る観点で、「予防保全」の考え方による施設の点検・診断等を行い、計画的な維持管理・ 更新を検討します。また、インフラ施設についても、個別の長寿命化計画等に基づき、定期的な点検・診断結果による計画的な修繕・更新を検討することが考えられます。</t>
  </si>
  <si>
    <t>地球温暖化対策計画（令和3年10月22日閣議決定）及び糸満市地球温暖化防止実行計画を踏まえ、公共施設における再生可能エネルギーを活用した設備の導入など、公共施設等の脱炭素化に向けた取組みを推進します。</t>
  </si>
  <si>
    <t xml:space="preserve">
①Plan：予算要求・予算編成・計画の見直し
↓
②Do：改修工事など実施・修繕履歴の登録
↓
③Cheｃｋ：劣化調査・日常点検（施設点検）・利用状況の調査（コスト・利用人数など）・固定資産台帳の異動更新・施設マネジメントシステムの更新
↓
④Action：工事優先度判定・実施計画の作成、見直し・改修費などの見積り
以上の①～④の通りの流れで繰り返し実施。</t>
    <rPh sb="7" eb="9">
      <t>ヨサン</t>
    </rPh>
    <rPh sb="9" eb="11">
      <t>ヨウキュウ</t>
    </rPh>
    <rPh sb="12" eb="14">
      <t>ヨサン</t>
    </rPh>
    <rPh sb="14" eb="16">
      <t>ヘンセイ</t>
    </rPh>
    <rPh sb="17" eb="19">
      <t>ケイカク</t>
    </rPh>
    <rPh sb="20" eb="22">
      <t>ミナオ</t>
    </rPh>
    <rPh sb="161" eb="163">
      <t>イジョウ</t>
    </rPh>
    <rPh sb="168" eb="169">
      <t>トオ</t>
    </rPh>
    <rPh sb="171" eb="172">
      <t>ナガ</t>
    </rPh>
    <rPh sb="174" eb="175">
      <t>ク</t>
    </rPh>
    <rPh sb="176" eb="177">
      <t>カエ</t>
    </rPh>
    <rPh sb="178" eb="180">
      <t>ジッシ</t>
    </rPh>
    <phoneticPr fontId="1"/>
  </si>
  <si>
    <t>単年または随時</t>
    <rPh sb="0" eb="1">
      <t>タン</t>
    </rPh>
    <rPh sb="1" eb="2">
      <t>ネン</t>
    </rPh>
    <rPh sb="5" eb="7">
      <t>ズイジ</t>
    </rPh>
    <phoneticPr fontId="1"/>
  </si>
  <si>
    <t>施設類型ごとに管理方針を記載</t>
  </si>
  <si>
    <t>幼稚園・保育園の集約化など多岐にわたる。</t>
    <rPh sb="0" eb="3">
      <t>ヨウチエン</t>
    </rPh>
    <rPh sb="4" eb="7">
      <t>ホイクエン</t>
    </rPh>
    <rPh sb="8" eb="11">
      <t>シュウヤクカ</t>
    </rPh>
    <rPh sb="13" eb="15">
      <t>タキ</t>
    </rPh>
    <phoneticPr fontId="1"/>
  </si>
  <si>
    <t>総人口は今後も緩やかな増加が続き、令和24 年（2042 年）に約15 万人でピークを迎え、その後、緩やかな減少に転じる。</t>
  </si>
  <si>
    <t>【公共建築物】
　　204 施設（500 棟）、約48.7 万㎡
【インフラ資産】
〇道路：総延⾧約38 万ｍ、総面積約266 万㎡
〇橋梁：総延⾧1,367ｍ、総面積13,499㎡
〇公園：総面積約91.2 万㎡
〇上水道管：総延⾧約58 万ｍ
〇下水道管：汚水管渠が約45 万ｍ、雨水渠約4.6 万ｍ</t>
  </si>
  <si>
    <t>・本市の保有総量は平均的な数量となっているが、財政状況は、福祉や医療等の義務的経費が毎年増加するなど、厳しい財政見通しとなっているため、今後は、歳出額の削減をはじめ、余剰財源の基金等への積み立てや施設使用料の改定など、長期的な視点に立った財源の確保が求めらる。
・新たな施設の整備にあたっては、人口動態や社会情勢、市民ニーズの変化と見通しを踏まえ、提供可能なサービス水準に応じた機能の集約のもと、適切な規模、数量を検討のうえ整備する必要がある。</t>
  </si>
  <si>
    <t>公共建築物とインフラ資産を同等の規模で維持し続けた場合の令和37 年度までの更新等費用は、今後40 年間で約3,555.20 億円（公共建築物約2,630.82 億円、インフラ資産約924.38 億円）、1 年あたりに換算すると約88.90 億円かかる結果となりました。</t>
  </si>
  <si>
    <t>公共建築物とインフラ資産の個別施設計画で算出された令和37 年度までの更新等費用は、今後40 年間で約2,669.66 億円（公共建築物約1,944.70 億円、インフラ資産約724.96 億円）、1 年間で約66.70 億円かかる結果となりました。</t>
  </si>
  <si>
    <t>公共建築物においては、単純更新した場合と比較して約686.12 億円、インフラ資産においては約199.42 億円、合計で約885.54 億円の更新等費用の削減効果が期待されます。</t>
  </si>
  <si>
    <t>・企画部を施設マネジメントの統括部局とし、各施設管理担当課との調整や個別施設計画の統括等を行う。
・必要に応じて外部有識者、専門業者等からの意見を収集する場を設ける。</t>
  </si>
  <si>
    <t>低コストで質の高いサービスが提供できるよう、ＰＰＰやＰＦＩなど民間能力の活用を推進する。</t>
  </si>
  <si>
    <t>公共施設等は様々な種類の部材や設備機器から構成されており、それぞれの目的や配されている環境によって老朽化の度合いが異なるため、施設の不具合を早期に発見し、損傷が大きくなる前に対処することができるよう、建物・設備の日常点検項目を設定し、施設ごとに必要な項目を抽出して日常的な点検をおこなう。</t>
  </si>
  <si>
    <t>・公共施設等を最適な環境で継続的に使用するために必要となる設備機器のメンテナンスや建物内の清掃等については、ランニングコストの縮減も考慮に入れ、専門業者や管理団体への委託を検討する。
・更新や改修については、施設管理上の適法性を維持するために、法定点検で指摘があった事項への対応を優先的に実施する。
・施設ごとに躯体と設備に区分し、不具合が発生した際に都度対応する「事後保全」から、小規模な不具合へ対処することで不具合が深刻化することを防ぐ「予防保全」へのシフトに取り組む。</t>
  </si>
  <si>
    <t>公共施設等においては、利用者の安全性の確保に加え、万一の事故や災害時の被害を最小限にとどめ、速やかに復旧を行い、必要に応じて災害対策の拠点となることができるよう日頃から備えておくことが施設管理者にとって重要となります。
避難所の指定の有無や利用用途によって必要となる項目を定め点検を行い、日常・災害時の安全性の確保に取り組みます。</t>
  </si>
  <si>
    <t>旧耐震基準で建てられている小規模な建築物の耐震診断については、各施設の現況を見て判断することとなりますが、避難所に指定されている施設や不特定多数の利用者が見込まれる施設等については、耐震診断を計画的に実施する。
橋梁については、沖縄市橋梁⾧寿命化計画に基づく事業に取り組み、上下水道については、管の取り換え時に耐震管への交換を進める。</t>
  </si>
  <si>
    <t>公共施設等の⾧寿命化については、維持管理・更新コストの縮減・平準化を図るため、令和２年度までに策定した個別施設計画に基づき、計画的に取り組む。
なお、新設等により、個別施設計画が未策定の公共施設等については、速やかに計画を策定する。</t>
  </si>
  <si>
    <t>公共施設等の改修や更新等の際には、「沖縄市人にやさしいまちづくり環境整備要綱」など、関係法令に適合する施設の整備に努めます。また、市民等の利用者ニーズを踏まえたユニバーサルデザインへの対応に努めます。</t>
  </si>
  <si>
    <t>沖縄市地球温暖化対策実行計画（事務事業編）に基づき、省エネや省資源、ごみ減量等に取り組むとともに、民間企業との連携や国の補助メニュー等を活用した自家消費型の再生可能エネルギーの導入を進める。</t>
  </si>
  <si>
    <t>・公共施設等の今後の在り方を検討する際には、施設の稼働状況や建物性能の評価を定量的に行い、必需性や公共性といった定性的な要因も含めて「継続使用」「改善使用」「用途変換」「運用検討」の4 区分に評価する。
・定量的な評価だけで統廃合等、施設の在り方を判断することはできませんが、用途廃止や施設廃止と評価された施設は統廃合の対象候補として抽出する。</t>
  </si>
  <si>
    <t>今後の40 年間において、公共施設等の⾧寿命化により、約885 億円の更新等費用の縮減を図る。</t>
  </si>
  <si>
    <t>ＰＤＣＡサイクルによるフォローアップを実践し、本市の公共施設等について、市民ニーズへの対応と財政負担の軽減並びに平準化を同時に実現できるようマネジメントに取り組む。</t>
    <rPh sb="76" eb="77">
      <t>ト</t>
    </rPh>
    <rPh sb="78" eb="79">
      <t>ク</t>
    </rPh>
    <phoneticPr fontId="1"/>
  </si>
  <si>
    <t>・個別施設計画に基づき、施設を⾧寿命化しながら維持管理・更新コストの縮減・平準化を図る。
・施設の不具合を早期に発見し、損傷が大きくなる前に対処することができるよう、建物・設備の日常点検を行うとともに、関係法令に基づく法定点検を行い、施設の安全性や衛生的な環境等の確保に取り組む。
・不具合が発生した際に都度対応する「事後保全」から、小規模な不具合へ対処することで不具合が深刻化することを防ぐ「予防保全」へのシフトに取り組む。
・施設利用者の安全性の確保に加え、万一の事故や災害時の被害を最小限にとどめ、速やかに復旧できるよう、日常・災害時の安全性の確保に取り組む。
・ゼロカーボンシティやユニバーサルデザイン化の実施方針に基づき、環境と人に配慮しながら施設の管理に取り組む。</t>
  </si>
  <si>
    <t>Park-PFIを活用した施設整備（R４～）</t>
  </si>
  <si>
    <t>【公共施設】総延床面積：19.4万㎡　　　　　　　　　　　　　　　　　</t>
  </si>
  <si>
    <t>公共施設の現状把握及び見通しについて検討した結果、公共施設等を取りまく課題は大きく以下の３つに分けられる。
①品質面の課題：老朽化、安全性の確保、住民への対応
②コスト面の課題：維持運営、改築費用
③数量面の課題：多種多様の施設の提供、適正保有量
上記の課題を踏まえて、これまでも公共施設等に関する計画を推進してきた。
今後も将来における課題を十分に意識し、公共施設等のマネジメントに取り組んでいく。
なお、整備予定施設（新規・大規模修繕・除却）として、１２施設を挙げている。</t>
  </si>
  <si>
    <t>【建築物】耐用年数到来年度の更新（建替え）を想定する。耐用年数は固定資産台帳上の年数を使用する。</t>
  </si>
  <si>
    <t>【建築物】築40年後に長寿命化改修、築80年後に更新を想定する。</t>
  </si>
  <si>
    <t>中長期的な視点で財政負担の軽減・平準化に取り組む。</t>
  </si>
  <si>
    <t>公共施設等の総合的なマネジメントを推進していくにあたり、全庁横断的な連携・調整機能を発揮できる庁内推進体制を構築する。庁内推進体制として「豊見城市公共施設等総合管理計画推進委員会」を設置し、効用施設等の情報を管理・集約する部署を総務企画部防災管財課（※改訂当時）と定めて的確に運用していく。また、委員会の下部組織として「豊見城市公共施設等総合管理計画作業部会」を設置し、具体的な事案について効率的に推進していく。</t>
  </si>
  <si>
    <t>施設の整備や更新時には、PFI・PPPなどの民間活用の導入の可能性について、調査検討を行っていく。また、不足している施設サービスについては、市が土地を提供し、民間を誘致するなど、公と民の連携（PPP）の手法の活用を図っていく。</t>
  </si>
  <si>
    <t>法定点検だけでなく劣化状況や利用状況等を把握しながら、必要に応じて専門業者による劣化診断等を実施して詳細な状況把握を行っていく。また、定期的な安全点検等により状況を随時確認し、施設関係者で情報共有を図りながら適正な管理を行っていく。</t>
  </si>
  <si>
    <t>既存施設の維持管理にあたっては、今以上に予防保全型維持管理を導入し、定期的な点検や診断等により劣化事故を予防し安全な維持管理を行うとともに、適切なメンテナンスサイクルにより過度な劣化を抑えながら長寿命化を図っていく。さらには、計画的な更新によるライフサイクルコストの適正化やコスト平準化を進め、安全で快適な公共施設等を効果的に管理していくため、技術革新を踏まえながら持続可能な管理水準を検討していく。</t>
  </si>
  <si>
    <t>公共施設等に求められている最低限の機能は安全性の確保である。そのために、施設管理者の定期的な巡回点検や建築基準法の定期報告など各種法令に基づく点検などを適正に実施する。また、指定管理者制度を採用している施設では適正な施設管理の徹底を指定管理者と協働で実施する。</t>
  </si>
  <si>
    <t>昭和５６年に建築基準法が改正され、現在の新耐震基準が施行された。新耐震基準は昭和５６年６月１日以降に建築確認を受けた建物に適用されていることから、改正前の旧耐震基準により設計・建築された建物は耐震性のない建物となる。このため、耐震化の必要な施設については、経過年数や危険度等を勘案し適切に対応していく。</t>
  </si>
  <si>
    <t>点検の強化及び早期の管理・修繕により更新コストの削減を目指すため、長寿命化計画の策定及びこれに基づく予防管理、長寿命化に資する改善を推進していく。既存施設の長寿命化については、安全性や利用性など必要な改善を計画的に実施して長寿命化を図りながら、施設を原則４０年以上は使用していくことを目標とする。ただし、同一の敷地内にある施設において、建築年数が違う場合でも、効率的な建て替え及び効果的な利用を可能にするために、同時に建て替えることも検討していく。</t>
  </si>
  <si>
    <t>「ユニバーサルデザイン2020行動計画」（平成29年2月20日）を踏まえて、本計画においても共生社会の実現に向けてユニバーサルデザインのまちづくりを目指して社会的障壁を取り除く。具体的には、本計画で対象とする公共施設等における物理的障壁（段差、狭い通路）、情報に関わる障壁の解消を図っていく。　　　　　　　　　　　ユニバーサルデザイン化の推進は、災害発生時に障害のある人を含め、人々の避難行動を円滑にする必要性を考えて災害にも強く、しなやかな街づくりの観点から実施することが重要である。また、バリアフリー施策は、適時かつ適切な方法により検討を加え、その結果に基づき、必要な措置を講じる（スパイラルアップ）ことを基本とする。</t>
  </si>
  <si>
    <t>社会情勢や経済状況が大きく変化する中で、設置の目的や意義が薄れたり、利用率が低下している施設や設置目的が重複している場合は統合・廃止に努めていく。施設の必要性や利用状況を常に検証し、効用の低い施設や余剰スペースについては利用調整や処分を行い、適正な施設総量を保つ。このことにより、施設の維持・更新に係る経費の軽減を目指す。</t>
  </si>
  <si>
    <t>延床面積での削減目標無し、なお、削減（縮減）目標金額は52億円。</t>
  </si>
  <si>
    <t>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する。また、有形固定資産減価償却率から老朽化度合いを一元的に把握し、中長期的な対策時期の検討として活用する。</t>
  </si>
  <si>
    <t>一定規模を有する低・未利用地は、施設の建替え用地として有効に活用し、施設サービス提供の中断を防ぐとともに、施設更新時に建てた仮設建築物を他の施設更新時にも活用するなど、仮設費用の節減を図っていく。利活用の予定が立たない土地及び建物については、売却・賃貸により歳入の確保を図り、賃借している者は調整を行ったうえで効率性や効果性を鑑み、返却も検討していく。又、適宜賃料の見直しを図り周辺相場と乖離しないように努めるものとする。</t>
  </si>
  <si>
    <t>近隣自治体とは、相互利用している施設があり、施設利用の利便性を向上させている。これまでのように近隣自治体及び国と県との連携を継続し、さらに効率的かつ効果的な連携の可能性を検討していく。</t>
  </si>
  <si>
    <t>本計画については、「委員会」を中心にPDCAサイクルにより進捗状況や達成度評価等について検討・協議し、定期的・継続的な見直しを行うことで、更なる内容の充実を図る。</t>
  </si>
  <si>
    <t>公共施設：「市民文化系施設」「社会教育系施設」「スポーツレクリエーション施設」「産業系施設」「学校教育系施設」「子育て支援施設」「保健福祉施設」「行政系施設」「公営住宅等」「その他：納骨堂」に区分けし、また建物ごとに方針を定めている。インフラ施設（道路・橋梁・公園・上水施設・下水施設・漁港港湾・防火水槽）についてもそれぞれ方針を定めている。</t>
  </si>
  <si>
    <t>令和12年度までは、人口は増加するが、令和42年度には113,896人まで減少する見込み。</t>
  </si>
  <si>
    <t>公共建築物の施設保有量は238施設、総延床面積は約43万㎡となっている。インフラ資産は下記のとおりとなっている。
・市道：総延長約450㎞、路線数1,283路線
・農道：総延長約170㎞
・橋梁：総延長1,688ｍ、橋梁数93箇所
・漁港・漁礁：漁港７箇所、漁礁４基　　　　　　　　　　　　　　　　</t>
  </si>
  <si>
    <t>合併市であるため、類似団体と比べ1.3倍の施設を保有しており、施設全体の最適化が課題としいる。
2030年度以降、人口は減少していくものとと推測しており、遊休施設の増加を招く可能性も示唆。
依存財源の割合が高いため、自主財源確保の推進と計画的な財政運営が図られない場合、危険施設の増加を懸念。</t>
  </si>
  <si>
    <t>各施設を従来型の条件で更新する場合、今後40年間で約2,615億円（年平均約65億円）必要となる試算になります。</t>
    <rPh sb="0" eb="3">
      <t>カクシセツ</t>
    </rPh>
    <rPh sb="4" eb="7">
      <t>ジュウライガタ</t>
    </rPh>
    <rPh sb="8" eb="10">
      <t>ジョウケン</t>
    </rPh>
    <rPh sb="11" eb="13">
      <t>コウシン</t>
    </rPh>
    <rPh sb="15" eb="17">
      <t>バアイ</t>
    </rPh>
    <rPh sb="18" eb="20">
      <t>コンゴ</t>
    </rPh>
    <rPh sb="22" eb="24">
      <t>ネンカン</t>
    </rPh>
    <rPh sb="25" eb="26">
      <t>ヤク</t>
    </rPh>
    <rPh sb="31" eb="33">
      <t>オクエン</t>
    </rPh>
    <rPh sb="34" eb="37">
      <t>ネンヘイキン</t>
    </rPh>
    <rPh sb="37" eb="38">
      <t>ヤク</t>
    </rPh>
    <rPh sb="40" eb="42">
      <t>オクエン</t>
    </rPh>
    <rPh sb="43" eb="45">
      <t>ヒツヨウ</t>
    </rPh>
    <rPh sb="48" eb="50">
      <t>シサン</t>
    </rPh>
    <phoneticPr fontId="1"/>
  </si>
  <si>
    <t>各施設を従来型の条件で更新する場合、今後40年間で約2,423億円（年平均約61億円）必要となる試算になります。</t>
    <rPh sb="0" eb="3">
      <t>カクシセツ</t>
    </rPh>
    <rPh sb="4" eb="7">
      <t>ジュウライガタ</t>
    </rPh>
    <rPh sb="8" eb="10">
      <t>ジョウケン</t>
    </rPh>
    <rPh sb="11" eb="13">
      <t>コウシン</t>
    </rPh>
    <rPh sb="15" eb="17">
      <t>バアイ</t>
    </rPh>
    <rPh sb="18" eb="20">
      <t>コンゴ</t>
    </rPh>
    <rPh sb="22" eb="24">
      <t>ネンカン</t>
    </rPh>
    <rPh sb="25" eb="26">
      <t>ヤク</t>
    </rPh>
    <rPh sb="31" eb="33">
      <t>オクエン</t>
    </rPh>
    <rPh sb="34" eb="37">
      <t>ネンヘイキン</t>
    </rPh>
    <rPh sb="37" eb="38">
      <t>ヤク</t>
    </rPh>
    <rPh sb="40" eb="42">
      <t>オクエン</t>
    </rPh>
    <rPh sb="43" eb="45">
      <t>ヒツヨウ</t>
    </rPh>
    <rPh sb="48" eb="50">
      <t>シサン</t>
    </rPh>
    <phoneticPr fontId="1"/>
  </si>
  <si>
    <t>今後40年間で約192億円（年平均約5億円）の削減効果が表れる試算。</t>
    <rPh sb="0" eb="2">
      <t>コンゴ</t>
    </rPh>
    <rPh sb="4" eb="6">
      <t>ネンカン</t>
    </rPh>
    <rPh sb="7" eb="8">
      <t>ヤク</t>
    </rPh>
    <rPh sb="11" eb="13">
      <t>オクエン</t>
    </rPh>
    <rPh sb="14" eb="17">
      <t>ネンヘイキン</t>
    </rPh>
    <rPh sb="17" eb="18">
      <t>ヤク</t>
    </rPh>
    <rPh sb="19" eb="21">
      <t>オクエン</t>
    </rPh>
    <rPh sb="23" eb="25">
      <t>サクゲン</t>
    </rPh>
    <rPh sb="25" eb="27">
      <t>コウカ</t>
    </rPh>
    <rPh sb="28" eb="29">
      <t>アラワ</t>
    </rPh>
    <rPh sb="31" eb="33">
      <t>シサン</t>
    </rPh>
    <phoneticPr fontId="1"/>
  </si>
  <si>
    <t>うるま市公共施設等マネジメント庁内検討委員会並びにハコモノＷＧ・インフラＷＧにより推進。</t>
  </si>
  <si>
    <t>指定管理者制度やＰＦＩ等のＰＰＰ手法の導入により、施設の整備、更新、管理運営において、民間事業者の資金やノウハウを活用し、より効果的・効率的なサービスを提供する。</t>
  </si>
  <si>
    <t xml:space="preserve">公共建築物
 法定点検だけでなく劣化状況や利用状況等を把握しながら、必要に応じて専門業者による劣化診断等を実施して詳細な状況把握を行っていきます。また、定期的な安全点検等により状況を随時確認し、関係者で情報共有を図りながら適正な管理を行います。
インフラ資産
 インフラ長寿命化計画（個別施設計画）など国土交通省から示される技術基準等に準拠しつつ、専門業者への委託を含め適正に点検・診断等を実施します。
</t>
  </si>
  <si>
    <t xml:space="preserve">公共建築物
 不具合が発生するたびに対応する事後修繕ではなく、修繕・更新に関する計画を策定し、長期的な視点から計画的に行っていきます。
更新する場合は、複合化を前提とし、施設総量の削減を進めていきます。
インフラ資産
 定期的な点検・診断により劣化状況や利用状況などを把握したうえで、施設の健全度や重要性による優先順位を考慮しながら計画的且つ効率的な維持管理に努めていきます。
</t>
  </si>
  <si>
    <t xml:space="preserve">公共建築物
 公共建築物に求められている最低限の機能は安全性の確保である。そのために、施設管理者の定期的な巡回点検や建築基準法の定期報告など各種法令に基づく点検などを適正に実施します。また、指定管理者制度を採用している施設では適正な施設管理の徹底を指定管理者と共同で実施します。
インフラ資産
 高度成長期以降に集中的に整備されたインフラ資産は、今後一斉に更新時期を向かえるものと推測されます。安全性を確保するには、大規模災害にも耐える必要があるため、所有するインフラ資産の状態を正確に把握し、適宜、改修及び補強を行っていき、安全性の懸念がある施設については進入防止柵の設置等、供用の制限又は廃止を行います。
</t>
  </si>
  <si>
    <t> 昭和56年に建築基準法が改正され、現在の新耐震基準が施行されました。新耐震基準は昭和56年6月1日以降に建築確認を受けた建物に適用されていることから、改正前の旧耐震基準により設計・建築された建物は耐震基準を満たしていない建物となります。このため、耐震化の必要な施設については、経過年数や危険度等を勘案し長寿命化計画による耐震診断・耐力度調査等により、計画的・効率的な施設整備を図ります。</t>
  </si>
  <si>
    <t> 点検の強化及び早期の管理・修繕により更新コストの削減を目指すため、長寿命化計画を策定します。また、定期的な点検診断に基づく予防保全型の維持管理を行っていくことで施設の長寿命化を図り、長期的な維持コストの縮減・平準化に努めていきます。</t>
  </si>
  <si>
    <t xml:space="preserve"> 障害の有無、年齢、性別、人種等に関わらず、本市の公共施設等を全ての人々が使いやすく、安全・安心に利用できることを目標に、改修・更新等の際には「ユニバーサルデザイン2020行動計画」（平成29年2月20日）を踏まえて、社会的障壁を取り除き、災害にも強く、しなやかなまちづくりの観点からユニバーサルデザイン化の推進を実施することが重要です。
また、バリアフリー施策は、ハード面においては「高齢者、障害者等の移動等の円滑化の促進に関する法律」および「沖縄県福祉のまちづくり条例」に適合させるのは勿論のこと、これにとどまらず適時かつ適切な方法により検討を加え、その結果に基づき、必要な措置を講じる（スパイラルアップ）ことを基本とします。
</t>
  </si>
  <si>
    <t xml:space="preserve"> 本市の公共施設等の改修・更新等の際には「うるま市地球温暖化対策実行計画（事務事業編）」を踏まえ、市民サービスの向上と省エネルギー化の一層の推進等を両立させながら、温室効果ガス排出量の削減に向けた様々な取り組みを実施することが持続可能な公共施設サービス提供の観点からも重要です。
ZEB基準相当及び省エネルギー基準への適合や、BEMS導入、太陽光発電設備の設置、LED照明の導入等、その他にも適時かつ適切な方法により検討を加え、その結果に基づき、必要な措置を講じる（スパイラルアップ）ことを基本とします。
</t>
  </si>
  <si>
    <t> 社会情勢や経済状況が大きく変化する中で、設置の目的や意義が薄れたり、利用率が低下している施設や設置目的が重複している施設は統合・廃止に努めていきます。</t>
  </si>
  <si>
    <t>40年間で346億円に相当する総コストの削減を図る。</t>
  </si>
  <si>
    <t>計画策定に際してブラッシュアップした固定資産台帳データをベースとした公会計システムを含め、継続的に運用していき情報の一元管理と共有化を図る。</t>
  </si>
  <si>
    <t>数値目標を達成するため、余剰施設等の利活用、貸付及び売却の促進による歳入確保や、新たな手法の調査検討・実施による歳入対策に努める。</t>
  </si>
  <si>
    <t>本計画は計画期間を平成29年度（2017年度）から10年間と定めているが、社会情勢や財政状況、制度変更等に合わせて適宜見直しを行う。
計画の見直し・充実については原則として5年ごとにPDCAサイクルを活用しながら行う。</t>
  </si>
  <si>
    <t>公共建築物については、既存計画(公共施設等マネジメント計画及び公共施設等白書）で整理した現状と課題及び再編の方向性を基本方針として掲げるものとし、内容について一部見直しを行った。</t>
  </si>
  <si>
    <t>庁舎跡の売却、庁舎跡・学校跡等の解体、保育・幼稚園施設の民間への無償譲渡</t>
  </si>
  <si>
    <t>本市の人口は減少傾向にあり、2060年までには、約35,000人まで減少することが予想される。</t>
  </si>
  <si>
    <t>学校教育系施設：26.7％（14.2万㎡）
公営住宅等：18.7％（9.9万㎡）
スポーツ系施設：15.8％（8.4万㎡）
行政系施設：9.2％（4.9万㎡）
その他：9.2％（4.9万㎡）
産業系施設：8.7％（4.6万㎡）
社会教育系施設：6.8％（3.6万㎡）
子育て支援施設：2.5％（1.3万㎡）
保健医療福祉施設：1.6％（0.8万㎡）
市民文化系施設：0.8％（0.4万㎡）</t>
  </si>
  <si>
    <t>　少子高齢化が進み、生産年齢人口が少なくなる状況を生み出し、税収減少など財政面への影響が懸念される。
　また、少子化に伴う学校施設の余剰発生や地域住民の高齢化に伴うコミュニティ活動の低下が見込まれ、人口構成の変化に伴う市民ニーズに対応したサービスの検討が必要。
人口減少が課題</t>
  </si>
  <si>
    <t xml:space="preserve">【公共施設】
今後30年間で約998億円
</t>
  </si>
  <si>
    <t>【一般財産】
今後30年間で824億円</t>
  </si>
  <si>
    <t>【公共施設】
30年間で約174億円</t>
  </si>
  <si>
    <t>　全庁横断的な連携・調整機能を発揮できる調査委推進体制を構築し、具体的な事案を効率的に推進する。
マネジメント委員会－作業部会</t>
  </si>
  <si>
    <t>　施設の維持管理・運営コストを抑制しつつサービスの質を向上するため、指定管理制度等を活用していく。</t>
  </si>
  <si>
    <t>【公共建築物】
　法定点検だけではなく、劣化状況等の把握を行い、必要に応じて専門業者による詳細な状況把握も行い、安全点検等、適正な管理を行う。
【インフラ資産】
　インフラ長寿命化計画等の国交省から示される技術基準等を準拠しつつ、定期的に点検・診断等を実施する。</t>
  </si>
  <si>
    <t>　限られた財源を効果的に活用するため効率的な維持管理等の実施。インフラ資産は劣化状況等を把握しながら効率的な維持管理、修繕に努める。</t>
  </si>
  <si>
    <t>　定期的な巡回点検や建築基準法の定期報告など各区種法令に基づく点検等を適正に実施する。</t>
  </si>
  <si>
    <t>　旧耐震基準の耐震化の必要な施設は、経過年数や危険度等を勘案し適切に対応する。</t>
  </si>
  <si>
    <t>　長寿命化計画の策定及びこれに基づく予防管理、長寿命化に資する改善を推進する。</t>
  </si>
  <si>
    <t>　修繕や更新等が必要となった際は、ユニバーサルデザイン化を検討し、時代や市民のニーズへの対応を図る。</t>
  </si>
  <si>
    <t>　第3次宮古島市環境モデル都市行動計画に基づき脱炭素化の推進を図る。</t>
  </si>
  <si>
    <t>　設置目的や意義が薄れ利用率が低下している施設や設置目的が重複している施設の統合・廃止に努める。</t>
  </si>
  <si>
    <t>　施設保有量（延べ床面積）を令和18年度までに１６％縮減する。</t>
  </si>
  <si>
    <t>　「公共施設等マネジメント委員会」を中心に全庁横断的な連携・調整機能を発揮し、的確な計画策定に留意する。進捗管理については、達成度等について、検討・協議し、的確に管理を行う。計画の見直しについては、必要に応じて適宜見直し、検討を行う。</t>
  </si>
  <si>
    <t>適宜見直し</t>
  </si>
  <si>
    <t>　令和元年、令和2年度で個別施設計画の策定</t>
  </si>
  <si>
    <t>南部東道路の開通に伴う転入増と、各種施策効果に伴う出生率の上昇を見込み、2040年の将来人口を5万人としている。</t>
  </si>
  <si>
    <t>R4：建物床面積17．7万㎡
R4：市道
　総延長309,404ｍ
　総面積1,743,054㎡
R4橋梁
　総延長720ｍ
　総面積5,571㎡
R4上下水道道路
　送水管延長21,038ｍ
　配水管延長416,646ｍ
R4下水道管路
　総延長251,260.39ｍ</t>
  </si>
  <si>
    <t>（１）施設の老朽化
・公共施設等の修繕・建替え・改修等に係る経費の増加が見込まれる。
・各公共施設等を保有する必要性と、今後維持する場合のコストの検証が課題。必要であると判断された施設については、適切で計画的な維持管理や長寿命化等に勤め、財政負担の軽減や平準化を図る必要がある。
（２）ニーズの変化
・少子高齢化などの社会状況の変化やニーズの変化を見極めながら、建物施設の複合化、現在利用されていない建物系施設の処分等保有総量の適正化を図りながらも、ニーズに対応できる施設運営が必要である。
(３）財源の不足
・老朽化する公共施設が増加することから、維持・改修・建替えなどに支出する為の財源確保は必要である。
・計画的な維持管理や長寿命化等に努め財政負担の軽減・平準化を図る必要がある。</t>
  </si>
  <si>
    <t xml:space="preserve">【公共施設】
今後30年間で総額約440.8億円、年平均13.7億円
</t>
  </si>
  <si>
    <t xml:space="preserve">【公共施設】
今後30年間で総額約339.9億円、年平均10.6億円
</t>
  </si>
  <si>
    <t xml:space="preserve">【公共施設】
30年間で約100.9億円
</t>
  </si>
  <si>
    <t>これまで公共施設等の管理は、それぞれの所管課が独自に行ってきました。これは、施設の
運営実態に見合った管理が行えることや、意思決定が迅速に行えるなどのメリットから採用さ
れてきました。
しかし、各所管課がバラバラに管理を行うことで、設計や修繕の記録が散逸、管理レベルに
差が出るなど、弊害が出ていることも明らかです。
さらに、近年、財政状況の厳しさが増していることで、特に費用面での無駄を更に減らす必
要があることなどから、市全体で管理レベルを最適化して統一するほうが良いと考えられます。
そこで公共施設等の更新や廃止、統合などの検討や対応が必要な場合は、庁内の横断的な
調整を実施し、各課で構成する政策会議の中で議論を行うことが重要です。
また、市民生活に大きな影響を及ぼすことが想定される場合は、議会での議論はもとより、
地域住民や施設利用者への十分な情報提供や意見交換を行いながら進めていきます。</t>
  </si>
  <si>
    <t>建物系施設については、指定管理者制度やPFI/PPP 手法の導入により、施設の整備・更
新・維持管理・運営において、民間事業者の資金やノウハウを活用するなど、多様な選択肢から、
より効果的かつ効率的なサービス提供方法や運営業務の効率化に向けた検討を行います。</t>
  </si>
  <si>
    <t>本市が保有する公共施設等は、今後、大規模な修繕や建て替えの時期を迎えることになりま
すが、予算が限られており、すべての施設の修繕や建替えに対応することができません。
維持管理に関する方針がなく、すべての施設の修繕や建替えを行えば、必要性の高い施設ま
で安心安全の確保ができなくなるおそれがあります。
インフラ施設の適正な維持管理をできなければ、老朽化の進行による橋桁のコンクリート剥
離、路面の凹凸による事故、水道管の損傷やそれに伴う漏水による道路陥没など、市民が安
全・安心に生活を営むことができません。
また建物は、数多くの部品、部材や設備機器などが組み合わされて構成され、それらはそれ
ぞれの目的と機能を持っています。それらの部材、設備は、使い方や環境及び経年変化から生
じる汚れ、損傷、老朽化の進行に伴い本来の機能を低下させていきます。
日常管理では、建物を維持管理するための日常の点検・保守によって、建物の劣化及び機能
低下を防ぎ、建物をいつまでも美しく使っていくための総合的な管理運営や実際の点検・保
守・整備などの業務を行います。</t>
  </si>
  <si>
    <t>計画的な保全では、不具合が発生したそのつど対応する事後保全ではなく、実行計画を策定
し実施していくことが重要です。施設の経年変化には、法規の改正による既存不適格の発生も
含まれるので、適法性の管理が必要となります。
建物を更新しないで長期にわたって有効に活用するためには、建築の基本性能を、利用目的
に合致した最適な状態に維持あるいは向上することが必要となります。そのため、インフィル
（建物の間取りや内装、設備等）を適切なタイミングで簡易に診断し、計画的に保全していくこ
とが不可欠であり、総合管理計画の中の具体的な計画となる長期修繕計画の策定、それまで
の間に定期的な見直しを行う中期修繕・改修計画の展開が重要となります。
また公共施設等が更新される理由には、施設の耐久性、不具合性、施設の規模(広さ・高さ)、
使いやすさ、陳腐化の他に、施設に求められる様々な性能面及び法規対応において要求水準
を満足できない場合があるので、更新の際には種々の診断を行って更新の理由を明確にしま
す。
また、更新する場合は、まちづくりとの整合性を保ち公共施設のコンパクト化や効率化の観
点から、土地や建物について、単独更新以外の統合や複合化について検討を行います。したが
って更新改修の方針については、統合や廃止の推進方針と整合性を図ります。</t>
  </si>
  <si>
    <t>公共施設における安全確保は、利用者の安全を確保し、資産や情報の保全を目的とした要件
です。また万一の事故・事件・災害に遭遇したときに損害を最小限にとどめ俊敏に復旧する体
制を、平時から整えるための備えは、施設管理者にとって最も重要なことです。
図表 34 は施設の安全性及び耐久性の観点から、それにかかる安全確保の項目を抽出した
ものですが、高い危険性が認められる項目としては、敷地安全性、建物安全性、火災安全性、生
活環境安全性、耐久性、不具合・現況が挙げられます。</t>
  </si>
  <si>
    <t>昭和５６年以前に建てられた旧耐震基準の建物系施設は、耐震改修済みであるものの、公共
施設等には災害時における拠点や物資及び人員の輸送施設として、重要な機能を担っている
ことから、発災時に十分な機能が発揮できるよう、引き続き防災・耐震性能等の向上に努めま
す。</t>
  </si>
  <si>
    <t>建物系施設やインフラ施設の老朽化に適切に対応し、計画的な維持管理・更新を行っていく
ためには、施設の状態を定期的に点検・診断し、異常が認められる際には速やかに対策を講じ
る必要があります。
これまでは、主に建物や設備が劣化や損傷してから対処する事後保全により対応しており、
ライフサイクルコスト縮減の観点から必ずしも効果的・効率的な対策を行っているとはいえない
状況にあります。
診断と改善に重点を置いた総合的かつ計画的な管理に基づいた予防保全によって、公共施
設等の長期使用を図ります。総合的かつ計画的な管理とは、点検・保守・修繕、清掃・廃棄物管
理を計画的にきめ細かく行い、公共施設等を健康な状況に保ち、さらに定期的に施設診断を
行い、小規模改修工事を行って不具合箇所を是正することです。</t>
  </si>
  <si>
    <t>「ユニバーサルデザイン２０２０行動計画」（平成２９年２月２０日ユニバーサルデザイン２０２０
関係閣僚会議決定）における考え方等を踏まえ、公共施設等の計画的な改修等によるユニバー
サルデザイン化の推進を図ります。
改修等にあたり、高齢者や障がい等の自立した日常生活及び社会生活を確保するため、公
共施設等のバリアフリー化に取組むとともに、年齢や性別、障がいの有無、国籍等の違いに関
わらず、誰もが使用しやすい設計として、ユニバーサルデザインの考え方に配慮します。</t>
  </si>
  <si>
    <t>地球温暖化対策計画（令和3 年10 月22 日閣議決定）及び南城市地球温暖化防止実行計
画を踏まえ、公共施設における再生可能エネルギーを活用した設備の導入など、公共施設等の
脱炭素化に向けた取組みを推進します。</t>
  </si>
  <si>
    <t>現状規模を維持しての公共施設等の更新が、多額の費用を伴うことから、建替えよりもまず
施設の複合化など、より費用がかからない方法を検討し、これにより不要となった施設は除却
可能施設として処分方法を検討します。</t>
  </si>
  <si>
    <t>施設マネジメントを運営するにあたり、施設点検から始まり、利用状況等の調査や施設の修
繕など、施設の維持管理や運営を実施することで、計画的な保全が実現できます。
本計画を効果的・効率的に実現するためにも、蓄積された情報だけでなく、地方公会計との
連携も活用していきます。</t>
  </si>
  <si>
    <t>既存の施設を更新する際には、施設の再編（多機能化・集約化、複合化など）や民間活用など
の活用方針の見直しを行うこととします。見直しにあたっては、建物の劣化状況やランニングコ
スト等を踏まえて検討を行いますが、必要に応じて、住民意見の聞き取り、サウンディング型の
市場調査や民間提案制度を活用し、広く意見を募ります。</t>
  </si>
  <si>
    <t>Plan　本計画、公共施設適正配置計画、個別施設の長寿命化計画
Do　利用者の安全確保の徹底、施設数量の最適化、空き施設の利活用
Action 管理体制、管理方法等の改善、計画の見直し
Check 施設配置と数量の確認、稼働状況、市民ニーズ</t>
  </si>
  <si>
    <t>産業系施設、教育文化施設、健康福祉施設、市民交流施設、スポーツレクリエーション施設、市営住宅、行政系施設、都市基盤系施設、上下水道施設、その他施設に区別し、管理方針などを記載</t>
  </si>
  <si>
    <t>新築建替え
・南城市役所新庁舎
・大里南小学校
・大里北小学校
・玉城中学校
・大里中学校
・知念中学校
・馬天学童施設
・船越学童施設
・百名学童施設
・玉城学童施設
・放課後児童クラブ施設
・文化センター
・歴史学習体験施設（緑の館セーファ）
・プロ・サッカーキャンプ等受入施設
・南城市久高島野菜工場
・大城地区畑かん揚水機施設
・観光振興拠点施設（公共駐車場）
・知念屋外運動場
・島尻消防本部
・島尻消防本部佐敷出張所
・南城市奥武区文化振興施設
・知名観光交流/防災機能拠点施設
増改築
・久高幼稚園
解体
・佐敷知念学校給食センター跡地
・福祉センター
・知念農民研修センター
・大里プレハブ作業所
無償譲渡
・百名保育所
・玉城農民研修所
・玉城漁民研修所
・馬天小学校
改修工事
・市内小中学校
・市内幼稚園
・旧玉城農村環境改善センター
・旧大里庁舎
・大里北児童館
・文化センター
・久高教員住宅
・玉城総合体育館
・市営百名団地
・南部観光総合案内センター
・福祉センター
・知念漁民研修センター
・老人福祉センター
・大里こども園
・道路改良工事
・農道補修工事
・橋りょう補修工事
・上下水道</t>
  </si>
  <si>
    <t>平成２７年の総人口は、4,908人で令和27年には、3,011人まで減少すると推計されている。生産年齢人口と年少人口が減少し、老年人口は増加している。</t>
  </si>
  <si>
    <t xml:space="preserve">【公共施設】（改定後）
建物系施設：77,942㎡
【インフラ施設】（改定後）
道路：231,617ｍ
橋梁：975m
上水道：154,681m
</t>
  </si>
  <si>
    <t xml:space="preserve">【公共施設】（改定後）
建物系施設：49.3億円
</t>
  </si>
  <si>
    <t>　村全体で管理レベルを最適化し、公共施設等の更新や廃止、統合などの検討や対応が必要な場合、庁内で横断的な調整を実施する。</t>
  </si>
  <si>
    <t>　PPP/PFIなど、民間活力を活用し、機能を維持・向上させつつ、改修・更新コスト及び管理運営コストを縮減する。</t>
  </si>
  <si>
    <t>　日常の点検・保守によって建物の劣化及び機能低下を防ぎ、建物をいつまでも美しく使って行くための総合的な管理運営や実際の点検・保守・整備などの業務を行う。</t>
  </si>
  <si>
    <t>【維持管理】
　事後保全ではなく、実行計画を策定し適法性の管理をする。
【更新】
　統合や複合化について検討する。</t>
  </si>
  <si>
    <t>　安全確保については、立入禁止などの安全措置を実施する。
　継続利用する施設については、必要な改修工事等を実施する。
　用途廃止の施設については、速やかに除却・売却等を検討する。</t>
  </si>
  <si>
    <t>耐震診断を実施し、計画的な耐震化に取り組む。</t>
  </si>
  <si>
    <t>　公共施設等の建替周期を80年とし、長寿命化を行うことにより、80年まで長期使用し費用削減に努める。</t>
  </si>
  <si>
    <t>　年齢や性別、障がいの有無、国籍の違いに関わらず、誰もが使用しやすい設計として、ユニバーサルデザインの考え方に配慮します。</t>
  </si>
  <si>
    <t>再生可能エネルギーの導入やLED照明等の省エネ性能に優れた機器の導入による消費エネルギーの省力化等脱炭素化に向けた取組を推進する。</t>
  </si>
  <si>
    <t>施設の複合化など、費用のかからない方法を検討し、不要となった施設については、除却可能施設として処分方法を検討する。</t>
  </si>
  <si>
    <t>　施設マネジメントを運営するにあたり、地方公会計を活用する。</t>
  </si>
  <si>
    <t>地方公会計と連携し、PDCA検証を実施する。</t>
  </si>
  <si>
    <t>　施設類型ごとの管理指針に基づき、維持管理に取り組む。</t>
  </si>
  <si>
    <t>　庁舎の建替（R1～R3年度）
　旧議会棟の解体（R3年度）</t>
  </si>
  <si>
    <t>令和４年度</t>
    <rPh sb="0" eb="2">
      <t>レイワ</t>
    </rPh>
    <rPh sb="3" eb="4">
      <t>ネン</t>
    </rPh>
    <rPh sb="4" eb="5">
      <t>ド</t>
    </rPh>
    <phoneticPr fontId="5"/>
  </si>
  <si>
    <t>2016 年～2020 年の人口の推移をみると、全人口は3,157 人から3,067 人に、90人（2.9％）減少しています。年齢３区分別では、年少人口が15 人（4.2％）、生産年齢人口が209 人（11.9％）減少しているのに対し、老年人口は123 人（11.8％）増加しています。生産年齢人口の減少が特に深刻な状況です。</t>
  </si>
  <si>
    <t>【公共施設】 2021（R3）年度
学校教育系施設　　２施設、8,606 ㎡
公営住宅等　　１１施設、11,778 ㎡
産業系施設　　３施設、3,017 ㎡
行政系施設　　３施設、781 ㎡
供給処理施設　　１施設、293 ㎡
村民文化系施設　　２施設、1,301 ㎡
子育て支援施設　　３施設、2,459 ㎡
ｽﾎﾟｰﾂ・ﾚｸﾘｴｰｼｮﾝ系施設　　３施設、2,459 ㎡
医療施設　　２施設、777 ㎡
その他施設　　１３施設、12,107 ㎡
公園　　１施設、13 ㎡
上水道施設　　２７施設、1,293 ㎡
下水道施設　　１施設、200 ㎡
工業用水施設　　１施設、5,612 ㎡
【インフラ施設】 2021（R3）年度
村道　　総延長：79,411 m、総面積：510,108 ㎡
農道　　総延長：57,418 m、総面積：226,210 ㎡
林道　　総延長：10,469 m、総面積：40,521 ㎡
橋りょう　　総延長：1,276 m、総面積：10,036㎡</t>
  </si>
  <si>
    <t xml:space="preserve">(1) 施設の老朽化 
・今後、公共施設等の安全性を保つための修繕・建替え・改修等にかかる経費の増加が見 込まれます。 ・各公共施設等を保有する必要性と、今後維持する場合のコストの検証が課題であり、必 要であると判断された施設については、適切で計画的な維持管理や長寿命化等に努め、 財政負担の軽減や平準化を図る必要があります。 
(2) ニーズの変化 
・人口の減少とともに、少子高齢化が加速してきていることから、公共施設等に対するニ ーズの変化が予想されます。 ・社会状況の変化やニーズの変化を見極めながら、建物系施設の複合化、現在利用されて いない建物系施設の処分等、保有総量の適正化を図りながらも、ニーズに対応できる施 設運営が必要です。 
(3) 財源の不足 
・今後も老朽化する公共施設等が増加する見込みがあることから、維持・建替え・改修など に支出するための財源確保が必要となります。 ・計画的な維持管理や長寿命化等に努め、財政負担の軽減・平準化を図る必要がありま す。また、公共施設等以外にも歳入・歳出両面にわたる行財政改革に取組む必要がありま す。 
(4) 修繕・維持管理・耐震化 
・定期点検等で発見されて実施する修繕以外は、対症療法的な事後保全となっており、個 別施設計画や長寿命化計画に基づく予防保全への転換が必要です。 ・近年の集中豪雨や大規模地震を想定した防災面の対応強化がさらに必要です。 </t>
  </si>
  <si>
    <t xml:space="preserve">本村が所有する建築系公共施設を、すべて改修を実施し、現状規模のまま建替えた場合、 2056（令和 38）年度までに約 153.3 億円（年間平均約 4.5 億円）の更新費用がかかる見 込みとなります。 </t>
  </si>
  <si>
    <t>約 153.3 億円（年間平均約 4.5 億円）</t>
  </si>
  <si>
    <t xml:space="preserve">予防保全的に長寿命化対策を行い、長寿命化を図り建物を 80 年使用した場合の維持・更 新費用を算出します。その結果、2056（令和 38）年度までの維持・更新費用は約 134.4 億 円（年間平均約 4.0 億円）となり、総務省型の場合より、約 18.9 億円の削減が見込まれます。 </t>
  </si>
  <si>
    <t>約 134.4 億 円（年間平均約 4.0 億円）</t>
  </si>
  <si>
    <t>2023(令和 5)年度～2032(令和 14)年度の 10 年間で、個別施設計画に基づく実施 計画を実施した場合、大幅に費用削減が実現します。理由として、個別施設計画において工 事の優先順位を定め、工事予定を設定したためです。現在要している経費は、過去５年間の 工事費平均より算出し、単年で約 7.2 億円となります。</t>
  </si>
  <si>
    <t>約 7.2 億円</t>
  </si>
  <si>
    <t>公共施設等の更新や廃止、統合などの検討や対応が必要な場合は、庁内の横断的 な調整を実施し、各課で構成する政策会議の中で議論を行うことが重要です。 また、村民生活に大きな影響を及ぼすことが想定される場合は、議会での議論はもとよ り、地域住民や施設利用者への十分な情報提供や意見交換を行いながら進めていきます。</t>
  </si>
  <si>
    <t xml:space="preserve">ＰＰＰ／ＰＦＩなど、民間活力を活用し、機能を維持・向上させつつ、改修・更新コスト及 び管理運営コストを縮減する。 </t>
  </si>
  <si>
    <t>本村が維持管理を行っている建物系施設の半数以上が築 30 年以上経過しています。こ れらの施設は、今後、大規模な修繕や建替えの時期を迎えることになりますが、すべての施 設の修繕や建替えに対応することはできません。また、必要性の高い施設まで安全・安心の 確保ができなくなるおそれがあります。
インフラ施設についても、老朽化の進行による橋桁のコンクリート剥離、路面の凹凸による 事故、水道管の損傷やそれに伴う漏水による道路陥没など、村民が安全・安心に生活を営む ことができなくなるおそれがあります。
建物は、数多くの部品、部材や設備機器など様々な素材が組み合わされて構成され、それ らはそれぞれの目的と機能を持っています。それらの部材、設備は、使い方や環境及び経年 変化から生じる汚れ、損傷、老朽化の進行に伴い本来の機能を低下させていきます。
日常管理では、建物を維持管理するための日常の点検・保守によって、建物の劣化及び機 能低下を防ぎ、建物をいつまでも美しく使っていくための総合的な管理運営や実際の点検・ 保守・整備などの業務を行います。</t>
  </si>
  <si>
    <t>計画的な保全では、不具合が発生したそのつど対応する事後保全ではなく、実行計画を策 定し実施していくことが重要です。施設の経年変化には、法規の改正による既存不適格の発 生も含まれるので、適法性の管理が必要となります。</t>
  </si>
  <si>
    <t xml:space="preserve">公共施設における安全確保は、利用者の安全を確保し、資産や情報の保全を目的とした要件です。また万一の事故・事件・災害に遭遇したときに損害を最小限にとどめ俊敏に復旧す
る体制を、平時から整えるための備えは、施設管理者にとって最も重要なことです。
図表 34 は施設の安全性及び耐久性の観点から、それにかかる安全確保の項目を抽出し たものですが、高い危険性が認められる項目としては、敷地安全性、建物安全性、火災安全 性、生活環境安全性、構造及び外部仕上が挙げられます。
</t>
  </si>
  <si>
    <t>１９８１年(昭和５６年)以前に建てられた旧耐震基準の建物系施設は、耐震改修済みである
ものの、公共施設等には災害時における拠点や物資及び人員の輸送施設として、重要な機能を担っていることから、発災時に十分な機能が発揮できるよう、引き続き防災・耐震性能等 の向上に努めます。</t>
  </si>
  <si>
    <t>①総合的かつ計画的な管理 
建物系施設やインフラ施設の老朽化に適切に対応し、計画的な維持管理・更新を行ってい くためには、施設の状態を定期的に点検・診断し、異常が認められる際には速やかに対策を 講じる必要があります。 これまでは、主に建物や設備が劣化や損傷してから対処する事後保全により対応してお り、ライフサイクルコスト縮減の観点から必ずしも効果的・効率的な対策を行っているとはい えない状況にあります。 診断と改善に重点を置いた総合的かつ計画的な管理に基づいた予防保全によって、公共 施設等の長期使用を図ります。総合的かつ計画的な管理とは、点検・保守・修繕、清掃・廃棄 物管理を計画的にきめ細かく行い、公共施設等を健康な状況に保ち、さらに定期的に施設診 断を行い、小規模改修工事を行って不具合箇所を是正することです。 
②計画的な保全、長寿命化計画 
今後、施設の新規整備あるいは維持管理・更新を計画する際には、ライフサイクル全体を通 じた費用縮減に繋がるよう、事業計画を立案する必要があります。 そのために、施設の長寿命化に繋がるよう適正な管理を行い、ライフサイクルコストの縮減 を図る観点で、「予防保全」の考え方による施設の点検・診断等を行い、計画的な維持管理・ 更新を検討します。また、インフラ施設についても、個別の長寿命化計画等に基づき、定期的 な点検・診断結果による計画的な修繕・更新を検討することが考えられます。 施設は建設から 20 年くらいまでは、小規模な改修工事や点検・保守・修繕を定期的に行 うことによって、性能・機能を初期性能あるいは許容できるレベル以上に保つことができま す。しかし、建設後 40 年程度経過すると点検・保守による修繕・小規模改修工事では、性能・ 機能が許容できるレベルを維持できなくなり、改修工事が必要となります。要求性能レベル は通常時間が経つにつれて上昇するため、要求性能レベルの変化を視野に入れた改修工事 が望まれます。 さらに施設の寿命を延ばすには、長寿命改修工事が必要となります。本村の公共施設等で は、建替周期は改修工事を経て 60 年とし、その時点で診断を行いさらに使用が可能であれ ば長寿命改修工事を行って 80 年まで長期使用し費用削減に努めます。</t>
  </si>
  <si>
    <t>「ユニバーサルデザイン２０２０行動計画」（平成２９年２月２０日ユニバーサルデザイン２０２ ０関係閣僚会議決定）における考え方等を踏まえ、公共施設等の計画的な改修等によるユニ バーサルデザイン化の推進を図ります。
改修等にあたり、高齢者や障がい等の自立した日常生活及び社会生活を確保するため、公 共施設等のバリアフリー化に取組むとともに、年齢や性別、障がいの有無、国籍等の違いに 関わらず、誰もが使用しやすい設計として、ユニバーサルデザインの考え方に配慮します。</t>
  </si>
  <si>
    <t>公共施設等においても省エネや再エネ利用、脱炭素化の推進など世界基準の開発目標を意識した取組を推進することで、持続可能なまちづくりと地域活性化を目指します。
具体的には、施設の CO2 排出量の見える化を行い、太陽光発電や太陽熱利用などの再生 可能エネルギー、蓄電池システムを活用した設備を公共施設等へ導入、既存設備の省エネル ギー型や温室効果ガス排出量の少ない機器への転換等について、経済性や施設特性も考慮 しながら推進します。</t>
  </si>
  <si>
    <t>現状規模を維持しての公共施設等の更新が、多額の費用を伴うことから、建替えよりもまず施設の複合化など、より費用がかからない方法を検討し、これにより不要となった施設は
除却可能施設として処分方法を検討します。</t>
  </si>
  <si>
    <t>施設マネジメントを運営するにあたり、施設点検から始まり、利用状況等の調査や施設の 修繕など、施設の維持管理や運営を実施することで、計画的な保全が実現できます。
本計画を効果的・効率的に実現するためにも、蓄積された情報だけでなく、地方公会計と の連携も活用していきます。</t>
  </si>
  <si>
    <t>住民基本台帳でみても依然として人口減少が続いており、その推移から令和２年度の人口は1,622 人前後と推測され、目標としていた1,804 人に対し約180 人少なく、出産世代のＵ・Ｉ・Ｊターン及び定住を促進し、持続可能な人口構成を獲得し、維持してい
くことが求められます。</t>
  </si>
  <si>
    <t>村民文化系施設3,905㎡、社会教育系施設2,127㎡、スポーツ・レク施設、5,951㎡、産業系施設6,622㎡学校教育系施設11,693㎡、子育て支援施設508㎡　保健・福祉施設1609㎡、医療施設209㎡、行政系施設4,386㎡公営住宅等10,527㎡公園358㎡その他施設400㎡、上水道施設1,393㎡漁港30㎡、インフラ施設村道農道650,996㎡、　</t>
  </si>
  <si>
    <t>公共施設等については、今後、老朽化する施設もあり安全性を保つための修繕改修等の経費の増加が見込まれ、財源確保が必要となる。定期点検等で発見されて実施する修繕以外は、対症療法的な事後保全となっており、個別施設計画や長寿命化計画に基づく予防保全への転換が必要。</t>
  </si>
  <si>
    <t>維持補修費令和2年度18,426千円</t>
  </si>
  <si>
    <t>◆建物系施設：100億円
◆インフラ施設：33億円</t>
  </si>
  <si>
    <t>◆建物系施設：59億円
◆インフラ施設：33億円</t>
  </si>
  <si>
    <t>総合管理計画を推進するために、総務部が進行管理を担当し、関係部局と連携を図り、統括的に当該計画の進行管理、検証を行う。                                                    令和5年から令和14年まで                                        ◆建物系施設：△41億円
◆インフラ施設：0円</t>
  </si>
  <si>
    <t xml:space="preserve">総合管理計画を推進するために、総務部が進行管理を担当し、関係部局と連携を図り、統括的に当該計画の進行管理、検証を行う。                                            </t>
  </si>
  <si>
    <t>各建物の劣化状況等の把握については、劣化状況調査票を用いて建物ごとに現地調査を
実施します。文部科学省の学校施設の長寿命化計画策定にかかる解説書を参考に、建物を
屋根・屋上、外壁、内部仕上げ、電気設備、機械設備の５つの部位に区分しています。屋根・屋上、外壁については、原則として目視によるひび割れや損傷の有無、雨漏りの有無などの状況を調査し、その劣化の状況に応じてA～D の4 段階で評価を行います。内部仕上げ、電気設備、機械設備については、経過年数による評価を基本とし、経年劣化以上の損傷が認められる施設については、経過年数による評価から1 段階下げる等の調整をします。
なお、経過年数による評価については、調査を実施する年度を基準年として判定します。
目視による評価ならびに経過年数による評価それぞれについて、A～D の評価基準を示して
います。</t>
  </si>
  <si>
    <t>施設の寿命を延ばすには、長寿命改修工事が必要となります。本村の公共施設等では、建替周期は大規模改修工事を経て60 年とし、その時点で診断を行いさらに使用が可能であれば長寿命改修工事を行って80 年まで長期使用しコストを削減することも検討します。</t>
  </si>
  <si>
    <t>■安全確保について
危険性が認められた施設については、立入禁止等の安全措置を実施し、利用者の安
全確保を図ります。
■継続利用する施設について
今後も継続利用する施設について緊急性・重要性を勘案し、必要な改修工事等を実施
します。
■用途廃止の施設について
用途廃止され、かつ今後も公共施設として利活用する見込みのない施設等について
は、速やかに除却・売却等の検討を行います。</t>
  </si>
  <si>
    <t>１９８１年(昭和５６年)以前に建てられた旧耐震基準の建物系施設は、耐震改修済みである
ものの、公共施設等には災害時における拠点や物資及び人員の輸送施設として、重要な機能を担っていることから、発災時に十分な機能が発揮できるよう、引き続き防災・耐震性能等
の向上に努めます。</t>
  </si>
  <si>
    <t>「ユニバーサルデザイン２０２０行動計画」（平成２９年２月２０日ユニバーサルデザイン２０２
０関係閣僚会議決定）における考え方等を踏まえ、公共施設等の計画的な改修等によるユニ
バーサルデザイン化の推進を図ります。
改修等にあたり、高齢者や障がい等の自立した日常生活及び社会生活を確保するため、公
共施設等のバリアフリー化に取組むとともに、年齢や性別、障がいの有無、国籍等の違いに
関わらず、誰もが使用しやすい設計として、ユニバーサルデザインの考え方に配慮します。</t>
  </si>
  <si>
    <t>脱炭素社会実現のため，太陽光発電設備の設置などによる再生可能エネルギーの導入
や、LED 照明灯等の省エネ性能に優れた機器等の導入による消費エネルギーの省力化な
ど、公共建築物における脱炭素化に向けた取組を推進します。</t>
  </si>
  <si>
    <t>現状規模を維持しての公共施設等の更新が、多額の費用を伴うことから、建替えよりもま
ず施設の複合化など、より費用がかからない方法を検討し、これにより不要となった施設は
除却可能施設として処分方法を検討します。</t>
  </si>
  <si>
    <t>本計画を効果的・効率的に実現するためにも、蓄積された情報だけでなく、地方公会計と
の連携も活用していきます。図表 35 【施設マネジメントPDCA サイクル】
■計画（策定、見直し）
■予算
・予算要求
・予算編成
・計画の見直し
■計画実行
・改修工事など実施
・修繕履歴の登録
■調査・点検
■情報登録
・劣化調査・日常点検（施設点検）
・利用状況の調査（コスト・利用人数など）
・固定資産台帳の異動更新
・施設マネジメントシステムの更新
■検証
■評価
・工事優先度判定
・実施計画の作成、見直し
・改修費などの見積り
Check
Action</t>
  </si>
  <si>
    <t>維持管理については、老朽化が進んでいる箇所等、優先度が高いものから順に予防保全
型維持管理を進めます。経常的な維持管理費についても、引き続き圧縮に努めるほか、施設
の利用率向上・利用者数増加に向けた取組みを行います。
また、各施設に太陽光発電設備を設置し、余剰電力の売電収入を防犯灯の修繕費などに
充てるなど、地域住民が安心できる生活環境にも配慮した維持管理を行います。</t>
  </si>
  <si>
    <t>・新築
・建替
・解体
・改修、修繕工事　（ｐ15参照）</t>
  </si>
  <si>
    <t>沖縄県</t>
    <rPh sb="0" eb="3">
      <t>オキナワケン</t>
    </rPh>
    <phoneticPr fontId="1"/>
  </si>
  <si>
    <t>今帰仁村</t>
    <rPh sb="0" eb="4">
      <t>ナキジンソン</t>
    </rPh>
    <phoneticPr fontId="1"/>
  </si>
  <si>
    <t>人口は微増減ではあるが、世帯数が増加傾向。1世帯当たりの人口が2.1人であることから、単身世帯が多いことが推測できる</t>
    <rPh sb="0" eb="2">
      <t>ジンコウ</t>
    </rPh>
    <rPh sb="3" eb="5">
      <t>ビゾウ</t>
    </rPh>
    <rPh sb="5" eb="6">
      <t>ヘ</t>
    </rPh>
    <rPh sb="12" eb="15">
      <t>セタイスウ</t>
    </rPh>
    <rPh sb="16" eb="18">
      <t>ゾウカ</t>
    </rPh>
    <rPh sb="18" eb="20">
      <t>ケイコウ</t>
    </rPh>
    <rPh sb="22" eb="24">
      <t>セタイ</t>
    </rPh>
    <rPh sb="24" eb="25">
      <t>ア</t>
    </rPh>
    <rPh sb="28" eb="30">
      <t>ジンコウ</t>
    </rPh>
    <rPh sb="34" eb="35">
      <t>ニン</t>
    </rPh>
    <rPh sb="43" eb="45">
      <t>タンシン</t>
    </rPh>
    <rPh sb="45" eb="47">
      <t>セタイ</t>
    </rPh>
    <rPh sb="48" eb="49">
      <t>オオ</t>
    </rPh>
    <rPh sb="53" eb="55">
      <t>スイソク</t>
    </rPh>
    <phoneticPr fontId="1"/>
  </si>
  <si>
    <t>総延べ床面積約65,328㎡です。</t>
    <rPh sb="0" eb="1">
      <t>ソウ</t>
    </rPh>
    <rPh sb="1" eb="2">
      <t>ノ</t>
    </rPh>
    <rPh sb="3" eb="6">
      <t>ユカメンセキ</t>
    </rPh>
    <rPh sb="6" eb="7">
      <t>ヤク</t>
    </rPh>
    <phoneticPr fontId="1"/>
  </si>
  <si>
    <t>（1）施設の老朽化　（2）利用者ニーズの変化　（3）財源の不足　　（4）施設管理に関する情報の蓄積</t>
    <rPh sb="3" eb="5">
      <t>シセツ</t>
    </rPh>
    <rPh sb="6" eb="9">
      <t>ロウキュウカ</t>
    </rPh>
    <rPh sb="13" eb="16">
      <t>リヨウシャ</t>
    </rPh>
    <rPh sb="20" eb="22">
      <t>ヘンカ</t>
    </rPh>
    <rPh sb="26" eb="28">
      <t>ザイゲン</t>
    </rPh>
    <rPh sb="29" eb="31">
      <t>フソク</t>
    </rPh>
    <rPh sb="36" eb="38">
      <t>シセツ</t>
    </rPh>
    <rPh sb="38" eb="40">
      <t>カンリ</t>
    </rPh>
    <rPh sb="41" eb="42">
      <t>カン</t>
    </rPh>
    <rPh sb="44" eb="46">
      <t>ジョウホウ</t>
    </rPh>
    <rPh sb="47" eb="49">
      <t>チクセキ</t>
    </rPh>
    <phoneticPr fontId="1"/>
  </si>
  <si>
    <t>令和28年度までに273.4億円の更新費用がかかる見込み</t>
    <rPh sb="0" eb="2">
      <t>レイワ</t>
    </rPh>
    <rPh sb="4" eb="6">
      <t>ネンド</t>
    </rPh>
    <rPh sb="14" eb="16">
      <t>オクエン</t>
    </rPh>
    <rPh sb="17" eb="19">
      <t>コウシン</t>
    </rPh>
    <rPh sb="19" eb="21">
      <t>ヒヨウ</t>
    </rPh>
    <rPh sb="25" eb="27">
      <t>ミコ</t>
    </rPh>
    <phoneticPr fontId="1"/>
  </si>
  <si>
    <t>予防保全を行い、建物の使用を80年を目標とした場合、更新費用は単純推計より、127.5億円の削減が見込まれる</t>
    <rPh sb="0" eb="2">
      <t>ヨボウ</t>
    </rPh>
    <rPh sb="2" eb="4">
      <t>ホゼン</t>
    </rPh>
    <rPh sb="5" eb="6">
      <t>オコナ</t>
    </rPh>
    <rPh sb="8" eb="10">
      <t>タテモノ</t>
    </rPh>
    <rPh sb="11" eb="13">
      <t>シヨウ</t>
    </rPh>
    <rPh sb="16" eb="17">
      <t>ネン</t>
    </rPh>
    <rPh sb="18" eb="20">
      <t>モクヒョウ</t>
    </rPh>
    <rPh sb="23" eb="25">
      <t>バアイ</t>
    </rPh>
    <rPh sb="26" eb="28">
      <t>コウシン</t>
    </rPh>
    <rPh sb="28" eb="30">
      <t>ヒヨウ</t>
    </rPh>
    <rPh sb="31" eb="33">
      <t>タンジュン</t>
    </rPh>
    <rPh sb="33" eb="35">
      <t>スイケイ</t>
    </rPh>
    <rPh sb="43" eb="45">
      <t>オクエン</t>
    </rPh>
    <rPh sb="46" eb="48">
      <t>サクゲン</t>
    </rPh>
    <rPh sb="49" eb="51">
      <t>ミコ</t>
    </rPh>
    <phoneticPr fontId="1"/>
  </si>
  <si>
    <t>表で表現</t>
    <rPh sb="0" eb="1">
      <t>ヒョウ</t>
    </rPh>
    <rPh sb="2" eb="4">
      <t>ヒョウゲン</t>
    </rPh>
    <phoneticPr fontId="1"/>
  </si>
  <si>
    <t>PDCA表を記載</t>
    <rPh sb="4" eb="5">
      <t>ヒョウ</t>
    </rPh>
    <rPh sb="6" eb="8">
      <t>キサイ</t>
    </rPh>
    <phoneticPr fontId="1"/>
  </si>
  <si>
    <t>計画書25ページに記載</t>
    <rPh sb="0" eb="3">
      <t>ケイカクショ</t>
    </rPh>
    <rPh sb="9" eb="11">
      <t>キサイ</t>
    </rPh>
    <phoneticPr fontId="1"/>
  </si>
  <si>
    <t>計画書29ページに記載</t>
    <rPh sb="0" eb="3">
      <t>ケイカクショ</t>
    </rPh>
    <rPh sb="9" eb="11">
      <t>キサイ</t>
    </rPh>
    <phoneticPr fontId="1"/>
  </si>
  <si>
    <t>計画書30ページに記載</t>
    <rPh sb="0" eb="3">
      <t>ケイカクショ</t>
    </rPh>
    <rPh sb="9" eb="11">
      <t>キサイ</t>
    </rPh>
    <phoneticPr fontId="1"/>
  </si>
  <si>
    <t>計画書24ページに記載</t>
    <rPh sb="0" eb="3">
      <t>ケイカクショ</t>
    </rPh>
    <rPh sb="9" eb="11">
      <t>キサイ</t>
    </rPh>
    <phoneticPr fontId="1"/>
  </si>
  <si>
    <t>計画書33ページに記載</t>
    <rPh sb="0" eb="3">
      <t>ケイカクショ</t>
    </rPh>
    <rPh sb="9" eb="11">
      <t>キサイ</t>
    </rPh>
    <phoneticPr fontId="1"/>
  </si>
  <si>
    <t>計画書32ページに記載</t>
    <rPh sb="0" eb="3">
      <t>ケイカクショ</t>
    </rPh>
    <rPh sb="9" eb="11">
      <t>キサイ</t>
    </rPh>
    <phoneticPr fontId="1"/>
  </si>
  <si>
    <t>計画書P34に記載</t>
    <rPh sb="0" eb="3">
      <t>ケイカクショ</t>
    </rPh>
    <rPh sb="7" eb="9">
      <t>キサイ</t>
    </rPh>
    <phoneticPr fontId="1"/>
  </si>
  <si>
    <t>特になし</t>
    <rPh sb="0" eb="1">
      <t>トク</t>
    </rPh>
    <phoneticPr fontId="1"/>
  </si>
  <si>
    <t>計画書P35以降に記載</t>
    <rPh sb="0" eb="3">
      <t>ケイカクショ</t>
    </rPh>
    <rPh sb="6" eb="8">
      <t>イコウ</t>
    </rPh>
    <rPh sb="9" eb="11">
      <t>キサイ</t>
    </rPh>
    <phoneticPr fontId="1"/>
  </si>
  <si>
    <t>計画書P15に記載</t>
    <rPh sb="0" eb="3">
      <t>ケイカクショ</t>
    </rPh>
    <rPh sb="7" eb="9">
      <t>キサイ</t>
    </rPh>
    <phoneticPr fontId="1"/>
  </si>
  <si>
    <t xml:space="preserve">・総人口H27年の13,536人からR27年には10,812人となり2,724人減少する見込みです。
・年齢別では、年少人口（0～14 歳）が平成 27 年の 1,948 人から令和 27 年には 1,508人に減少します。生産年齢人口（15～64 歳）は、平成 27 年の 7,929 人から令和 27 年には 4,914 人に減少し、老年人口（65 歳以上）は、平成 27 年の 3,659 人から令和 27 年には 4,390 人に増加すると見込まれます。
・総人口H27年の13,536人からR27年には10,812人となり2,724人減少する見込みです。
・年齢別では、年少人口（0～14 歳）が平成 27 年の 1,948 人から令和 27 年には 1,508人に減少します。生産年齢人口（15～64 歳）は、平成 27 年の 7,929 人から令和 27 年には 4,914 人に減少し、老年人口（65 歳以上）は、平成 27 年の 3,659 人から令和 27 年には 4,390 人に増加すると見込まれます。
</t>
  </si>
  <si>
    <t>【公共建築物】
Ｒ３：約11万㎡
【インフラ施設】
Ｒ３：12か所（公園）
Ｒ３：浄水場５か所、導水管路500㎜未満9,350ｍ、送水管路500㎜未満40,846ｍ、配水管路75㎜未満76,706ｍ、75～250㎜未満93,075ｍ、250～500㎜未満7,713ｍ（上水処理施設）
Ｒ３：１か所（下水処理施設）
Ｒ３：２か所（漁港）</t>
  </si>
  <si>
    <t>（１）人口減・構造変化による施設のあり方
本部町は国及び県と比べて高齢者の割合が高い状態が続いており、今後も同様の水準が続くものと予測されます。加えて、全体の人口が減少していくことも予測されており、公共施設等（主に公共建築物）の利用需要が変化することが想定されます。その為、稼働率や施設に対するニーズ等を勘案し、公共建築物の統廃合や転用など、様々な角度から今後のあり方について検討する必要があります。
（２）施設の老朽化
本部町の公共建築物は、建築年度の若い施設が多いものの、老朽化が進んでいる施設も少なからず存在します。特に、コミュニティ供用施設や公民館の施設は行政サービスを行ううえで重要な施設であり、危険施設とならないような措置を講じる必要があります。
これらを含めた全施設に対し、修繕・更新、統廃合・長寿命化等、適切なタイミングでの対策を計画し、長期継続的な行政サービスを提供できる状態を保つ必要があります。
インフラ資産についてはライフラインの根幹となる為、老朽化のタイミングを適切に判断し、中長期的な計画に沿って更新を行う必要があります。
（３）財源の確保
公共施設等の更新費用は地方債の発行を伴い多額になることに加えて、実際の支出額は大きな年度差が生じることが予想され、年度によっては財源確保が出来ずに施設更新が先送りになることが考えられます。
また、インフラ資産はその性質上縮減等の手段が取り難く、長期継続的な整備を強いられることが予測されるため、財源確保が非常に重要です。</t>
  </si>
  <si>
    <t>中長期的な維持管理・更新等に係る経費の見込の掲載はあるが、現在要している経費の掲載はなし。</t>
  </si>
  <si>
    <t>各施設の耐用年数到来時に更新する前提で更新必要金額は、今後30年間で約266億円（年平均約8億9千万円）必要となる試算になります。</t>
  </si>
  <si>
    <t>各施設を一律に築40年後に長寿命化改修（工事期間1年）、築80年後に更新（工事期間2年）を想定した場合の更新必要金額は以下のとおりです。今後30年間で約178億円（年平均5憶9千万円）必要となる試算になります。</t>
  </si>
  <si>
    <t>従来型と長寿命化型を比較すると、令和33年度時点で約88億円の削減効果が見込まれます。施設ごとに目標耐用年数を設定し長寿命化改修などの適切な長寿命化対策を実施することにより、安全に施設の長期使用が可能になります。また、中長期的な経費の削減が見込まれ、さらに、複合化・集約化・統廃合を行うことで施設保有量を削減し、施設のランニングコスト（維持管理経費）の圧縮も期待できます。</t>
  </si>
  <si>
    <t>庁内推進体制として、「本部町公共施設等総合管理計画策定委員会」を設置し、公共施設等の情報を管理・集約する部署を総務課と定めて的確に運用する。また、下部組織として、「本部町公共施設等総合管理計画作業部会」を設置し、具体的な事案について効率的に推進する。</t>
  </si>
  <si>
    <t>施設の整備や更新時には、必ずPPP・PFIなどの民間活用の導入の可能性について、調査検討を行っていきます</t>
  </si>
  <si>
    <t>法定点検だけでなく劣化状況や利用状況等を把握しながら、必要に応じて専門業者による劣化診断等を実施して詳細な状況把握を行っていきます。また、定期的な安全点検等により状況を随時確認し、関係者で情報共有を図りながら適正な管理を行っていきます。</t>
  </si>
  <si>
    <t>（1）公共建築物
不具合が発生するたびに対応する事後修繕ではなく、修繕・更新に関する計画を策定し、長期的な視点から計画的に行っていく。更新する場合は、複合化を前提とし、施設総量の削減を進めていく。
（2）インフラ資産
劣化状況等を把握しながら効率的な維持管理・修繕・更新等に努める。</t>
  </si>
  <si>
    <t>公共施設等に求められている最低限の機能は安全性の確保です。施設管理者の定期的な巡回点検や建築基準法の定期報告などの各種法令に基づく点検などを適正に実施していきます。また、指定管理者制度を採用している施設では適正な施設管理の徹底を指定管理者と協働で実施していきます。</t>
  </si>
  <si>
    <t>昭和56年に建築基準法が改正され、現在の新耐震基準が施行されました。新耐震基準は昭和56年6月1日以降に建築確認を受けた建物に適用されていることから、改正前の旧耐震基準により設計・建築された建物は耐震性のない建物となります。このため、耐震化の必要な施設については、経過年度や危険度等を勘案し適切に対応していくこととします。</t>
  </si>
  <si>
    <t>点検の強化及び早期の管理・修繕により更新コストの削減を目指すため、長寿命化計画の策定及びこれに基づく予防管理、長寿命化に資する改善を推進する。</t>
  </si>
  <si>
    <t>「ユニバーサルデザイン2020行動計画」（平成29年2月20日を踏まえて、本計画においても共生社会の実現に向けてユニバーサルデザインのまちづくりを目指して社会的障壁を取り除きます。また、「ノーマライゼーション」の理念に基づき、障害の有無にかかわらず、町民が相互に人格と個性を尊重し、安心して暮らすことができる共生社会の実現に努めます。</t>
  </si>
  <si>
    <t>脱炭素化社会の実現に向けて、「本部町地球温暖化対策実行計画」における施設管理にあたっての取り組みに基づき、環境への配慮のために電力使用量の削減効果を目指します。</t>
  </si>
  <si>
    <t>個別施設ごとの利用頻度、維持管理費の状況、老朽化の状況などの評価に加え、町内の配置状況、類似・代替施設の状況など総合的に評価し、施設保有量の適正化を図る。</t>
  </si>
  <si>
    <t>②延床面積等に関する目標
今後50年間で公共建築物の延床面積16千㎡削減する。
③トータルコストの縮減
今後50年間で削減目標金額48億円</t>
  </si>
  <si>
    <t>【公共施設等に関する情報の一元管理】地方公会計（固定資産台帳）と連携した公共施設等マネジメントの実現を図る。</t>
  </si>
  <si>
    <t xml:space="preserve">社会情勢や財政状況、制度
変更等に合わせて適宜見直しを行います。
</t>
  </si>
  <si>
    <t>公共建築物やインフラ資産を機能別に分類し、類型毎に管理に関する基本的な方針を定めています。</t>
  </si>
  <si>
    <t>【点検・診断】
令和 3 年 3 月に本部町学校施設長寿命化計画を策定し、計画に基づき、定期点検や日常的なパトロールを実施した。
【安全確保】
平成 29 年度に地域福祉センター劣化状況を確認し屋根瓦の撤去及び屋根塗装工事を実施した。また、令和 4 年度には屋外屋根撤去工事を実施した。
【民間活用の考え方】
令和元年度末に閉校した旧崎本部小学校校舎とその敷地の有効活用のため、令和 3 年度から町内社会福祉法人に貸付を実施し、総合的な福祉施設として、運営を行っている。
【耐震化】
平成 25 年度から令和 4 年度にかけて、瀬底小学校・上本部小学校・上本部中学校・伊豆味小中学校の耐力度調査を行ったうえで耐震化工事を実施した。
【統合・廃止】
平成 27 年度に新庁舎が完成し、水道庁舎の業務を移行。その後、水道庁舎を令和元年度に解体した。
令和元年度に崎本部小学校と本部小学校の統廃合を実施した。
学校のプールを順次廃止し、公営プールの利用を促進した。
令和 3 年度に本部文化交流センターを整備し、中央公民館と図書館の機能のほかに大ホールも含めた整備を実施した。
【脱炭素化】
各学校に太陽光発電設備を随時設置した。
効果的な維持管理対策として、平成 30 年度に渡久地保育所、令和 3 年度に地域福祉センターの LED 照明取替工事を実施した。</t>
  </si>
  <si>
    <t>平成27年頃から緩やかな増加となり、令和12年頃から減少に転じること予測されています。将来展望として令和22年に1.1万人の人口維持を目指します。</t>
  </si>
  <si>
    <t>【建築系施設】（令和2年度末時点）
11.7万㎡
【インフラ系施設】（令和2年度末時点）
道路：約43ｋｍ、橋りょう：28橋、農道：約78ｋｍ
農道橋：77橋、漁港：4施設
上水道管：約136ｋｍ
下水道管：約52ｋｍ</t>
  </si>
  <si>
    <t>・一部の施設において屋根や外壁の劣化が見られます。これらの施設については、計画的な修繕等の対策が必要となります。
・人口構成の変化により今後の公共施設に対する住民ニーズの変化が予想されるため、人口推移を注視し、公共施設等の保有量や機能、あり方を適宜見直していく必要があります。
・将来の人口や財政の規模にあった公共施設の適正化（適正量、適正配置）を行い、維持管理費用や更新費用等の削減を図る必要があります。</t>
  </si>
  <si>
    <t>平成27年度:約20億円
平成28年度:約20億円
平成29年度:約28億円
平成30年度:約45億円
令和元年度:約55億円</t>
  </si>
  <si>
    <t>40年間の総額：約722億円
内訳
建築物：約537億円
インフラ系施設：約186億円
（道路：約34.7億円、橋りょう：約4.2億円、上水道：約132.3億円、下水道約14.6億円）</t>
  </si>
  <si>
    <t>40年間の総額：約506億円
内訳
建築物：約347億円
インフラ系施設：約159億円
（道路：約8.3億円、橋りょう：約4.2億円、上水道：約132.3億円、下水道約14.6億円）</t>
  </si>
  <si>
    <t>予防保全的に長寿命化対策を行い、長寿命化を図り長期に使用した場合の維持・更新コストは、耐用年数経過時に現状規模のまま更新を行う単純更新と比較して、今後４0年間で、約217億円、年平均5.4億円の削減が見込まれます。</t>
  </si>
  <si>
    <t>施設の各部門を横断的に管理し、施設を効率的に維持管理するため、村長をトップとした全庁的な取組体制を構築します。また、部門ごとに管理されている公共施設等の情報が全庁的に共有できるよう、公共施設等の情報を一元的に管理・集約することができる体制の構築に努めます。</t>
  </si>
  <si>
    <t>指定管理者制度の活用や民間への貸付け等により、施設の維持管理を外部へ委託することで、施設の管理運営コストの縮減を図ります。未利用施設については、ＰＰＰ／ＰＦＩ等、民間への貸付け・売却等による財源の確保を図りつつ、民間のノウハウや発想を活かすことにより効果的・魅力的な施設の利活用を検討します。</t>
  </si>
  <si>
    <t>長寿命化を図るためには、計画的に改修工事などを行うだけでなく、日常的・定期的に施設の点検や清掃、情報管理を行う必要があります。日常的・定期的に維持管理を行うことで、建物の劣化状況を詳細に把握でき、より早急に異常に気付くことができるため、施設に応じた維持、改修内容や時期を計画に反映することができます。日常点検を継続して行い、点検結果を基に、劣化の状況から整備レベル、維持管理等のメンテナンスの現状を把握します。 点検結果から特に問題のある施設については、目視・打診・触診による現地調査を行い、劣化状況から原因や、改修方法、仕様や更新周期等を詳細に把握し、改善につなげます。</t>
  </si>
  <si>
    <t>維持管理にあたっては、施設管理の効率化やサービスの向上を図り、計画的な予防保全型の管理を行うことにより、トータルコストの縮減に努めます。大規模改修等の実施にあたっては、緊急性・重要性等を踏まえて実施時期の調整を行うことにより、財政負担の平準化を目指します。さらに、更新する場合は、統合や複合化について検討します。</t>
  </si>
  <si>
    <t>点検診断等により明らかになった危険部位は、現地状況を確認の上、適正に修繕を実施します。また、 村民や利用者の安全を第一に、事故になりうる危険箇所には立入禁止等の処理をします。今後も点検による問題個所の早期発見と修繕の実施により、危険部位を未然に防ぎ、定期的に屋上、屋根等の清掃を行い劣化の進行を遅らせ、長寿命化を図ります。</t>
  </si>
  <si>
    <t>耐震性に問題があり今後も必要な施設については、耐震化の実施または耐震施設への機能移転等を検討します。利用者が少ない施設については、廃止等の検討を行います。</t>
  </si>
  <si>
    <t>鉄筋コンクリート造の建物の耐用年数は、計画的な保全を実施すれば約 100 年以上の長寿命化も可能とされていますが、本村は躯体の健全性調査結果が良好な場合には、80 年以上使用することを目指します。また、長寿命化を実施しない建物についても予防保全の管理に努め、50年まで使用することを目指します。
今後は建設後、約20年で機能回復のための大規模改修を行い、耐用年数の中間期となる約40年で機能向上のための長寿命化改修を行います。その後、約60年で再び大規模改修を行い、目標耐用年数の約80年で建物の建替えを行います。</t>
  </si>
  <si>
    <t>「ユニバーサルデザイン2020行動計画」（平成29年2月20日ユニバーサルデザイン2020関係閣僚会議決定）における考え方等を踏まえ、公共施設等の計画的な改修等によるユニバーサルデザイン化の推進を検討します。</t>
  </si>
  <si>
    <t>「公共施設等総合管理計画の策定にあたっての指針」の改定前に、計画書の改定を行ったため。</t>
  </si>
  <si>
    <t>施設の更新を実施する場合は、施設の評価や、村民ニーズ等を踏まえて統合や廃止を検討します。</t>
  </si>
  <si>
    <t>固定資産台帳の掲載項目である取得日・耐用年数・面積・取得金額・減価償却累計額などの数値データを活用し、施設類型別や建築年別の延床面積や老朽化比率を算出し、現状分析を実施します。また、固定資産台帳のデータを基に、保有する全ての施設の更新等に係る経費見込みの試算を行い、公共施設等総合管理計画に掲載します。</t>
  </si>
  <si>
    <t>施設の維持管理・運営方針の見直しを行う場合は、施設設置意義の検討を行い、必要性がないものについては、廃止の方針とし、必要性があるものについては、指定管理者制度や民営化の導入など効率的な管理運営方法の検討を行います。</t>
  </si>
  <si>
    <t>計画書内に「ＰＤＣＡサイクルの推進方針」という記載はありませんが、以下の通り、ＰＤＣＡサイクルの推進方針と同等の内容を記載しています。
P4　第４節　計画の期間
本計画の計画期間は、平成29（2017）年度から令和8（2026）年度までの10年間とします。ただし、期間内であっても必要がある場合には、適宜見直しを行うものとします。
第５節　計画の進行管理及び推進体制
（１）計画の進行管理
本計画を進行管理・マネジメントするための部署を位置付けし、分類ごとの個別施設計画の策定、全庁的かつ施設分類を横断した調整等を行うよう努めます。</t>
  </si>
  <si>
    <t>【建物系施設】
公共施設等における現状と課題、施設の改修・更新にかかる将来費用試算の結果を踏まえ、基本方針を設定し、公共施設等の総合的かつ計画的な管理を推進します。
【インフラ系施設】
所管省庁ごとの指針等に基づいた個別計画を作成し、計画的に管理していきます。</t>
  </si>
  <si>
    <t>浸出液処理施設建替え（令和2年度）
山田小学校一部転用（令和2年度）
旧歯科診療所大規模改修（令和2年度）
真栄田岬周辺活性化施設トイレ建替え（令和元年度）
冨着公衆便所解体（令和2年度）</t>
  </si>
  <si>
    <t>令和４年度</t>
    <rPh sb="0" eb="2">
      <t>レイワ</t>
    </rPh>
    <rPh sb="3" eb="5">
      <t>ネンド</t>
    </rPh>
    <phoneticPr fontId="1"/>
  </si>
  <si>
    <t>社人研および沖縄県の推計では、人口増加が見込まれますが、日本創生会議の推計では、平成47年（令和17年）をピークに人口を減少、NIACの推計では平成37年（令和7年）をピークに人口が減少に転じる見込みとなっています。いずれにしても、近年の人口増加（合計特殊出生率の上昇、社会増加（U・Iターン）等）を維持・向上しなければ人口が維持・増加出来ないこととなります。</t>
  </si>
  <si>
    <t>【公共施設】
115,765㎡
【インフラ施設】
村道：85,471m
農道：58,175m
橋梁：35箇所
漁港・港湾　２ヶ所
上水道施設　導水管　7,796ｍ
　　　　　　　　送水管　2,731ｍ
　　　　　　　　配水管　81,424ｍ
下水道施設　管渠　　 98,449ｍ</t>
    <rPh sb="25" eb="27">
      <t>ソンドウ</t>
    </rPh>
    <rPh sb="36" eb="38">
      <t>ノウドウ</t>
    </rPh>
    <rPh sb="52" eb="54">
      <t>カショ</t>
    </rPh>
    <phoneticPr fontId="1"/>
  </si>
  <si>
    <t>　宜野座村が所有する公共施設について、すべて大規模改修を実施し、現状規模のまま建替えを行った場合、今後４０年間で675.0億円の投資的経費を要し、４０年間で平均すると、毎年16.9億円かかる試算となりました。
　人口1人当たりの年間更新費用見込み額を試算すると、宜野座村では約27.3万円となり、全国平均の約4.2倍となります。人口1万人未満の市町村と比較すると、宜野座村では建物系施設の更新費用が高くなっていますが、道路の更新費用額は安くなっています。</t>
  </si>
  <si>
    <t>今後10年間の公共施設等の維持管理・更新等に係る経費の見込み</t>
    <rPh sb="0" eb="2">
      <t>コンゴ</t>
    </rPh>
    <rPh sb="4" eb="6">
      <t>ネンカン</t>
    </rPh>
    <rPh sb="7" eb="9">
      <t>コウキョウ</t>
    </rPh>
    <rPh sb="9" eb="11">
      <t>シセツ</t>
    </rPh>
    <rPh sb="11" eb="12">
      <t>トウ</t>
    </rPh>
    <rPh sb="13" eb="15">
      <t>イジ</t>
    </rPh>
    <rPh sb="15" eb="17">
      <t>カンリ</t>
    </rPh>
    <rPh sb="18" eb="20">
      <t>コウシン</t>
    </rPh>
    <rPh sb="20" eb="21">
      <t>トウ</t>
    </rPh>
    <rPh sb="22" eb="23">
      <t>カカ</t>
    </rPh>
    <rPh sb="24" eb="26">
      <t>ケイヒ</t>
    </rPh>
    <rPh sb="27" eb="29">
      <t>ミコ</t>
    </rPh>
    <phoneticPr fontId="1"/>
  </si>
  <si>
    <t>各種個別計画等において、今後の施設の方針や劣化状況等により優先順位を定め必要な改修等を整理した結果、今後10年間で154億円、1年当たり15億円かかる見込みとなりました。</t>
  </si>
  <si>
    <t>順次策定した個別施設計画では長寿命化や廃止等の施設の方針を定め、それに基づいた予定事業内容や時期、概算費用を取りまとめています。各種個別計画に定められた事業費や見込まれる事業費等を今後10年間について取りまとめました。ただし、事業費見込みが10年未満の場合は、同規模の整備を継続していくものと仮定し、1年当たりの平均額で試算するものとしています。</t>
  </si>
  <si>
    <t>トップマネジメントを村長とし、総務課を計画策定および推進管理統括部門とします。各施設については各部局（各課）で管理を行います。</t>
  </si>
  <si>
    <t>使用料等の施設収入と比較し、施設運営費が高コストとなる場合は、民間への施設運営を積極的に推進し、施設運営費用の削減を行います。</t>
  </si>
  <si>
    <t>建物の劣化及び機能低下を早期発見するための、点検項目・点検頻度等について検討し、マニュアル等の整備を行います。
委託契約により実施している保守・点検・整備について、委託契約どおりに実施されているかどうか委託先から確実に報告を受け実態を把握します。
点検・診断結果については、その結果を記録・蓄積して老朽化対策等に活用します。</t>
  </si>
  <si>
    <t>　各部局の保有する施設情報について一元管理を行い、効率的な維持管理を推進する目的で、総務課で導入している庁内の施設管理・固定資産台帳システムを活用し、関係部局と連携をとりながら推進を図ります。
　公共施設の維持管理などに要する経費（コスト）は、自治体の税などの一般財源と施設利用者による受益の対価（使用料等）から賄われています。 公共施設の使用料などは、公共施設を利用する人としない人との公平性を考慮して施設利用者には公平で適正な負担を求めることが重要と考えられるため、施設の修繕費用を捻出するためにも利用実態に合わせて必要に応じ、使用料などを見直します。</t>
  </si>
  <si>
    <t>施設の安全性について、高い危険性が認められた公共施設は利用禁止等の処置を行い、利用者の安全確保を図ります。用途廃止され、利用される見込みのない施設については、速やかに除却・売却等の検討を行います。</t>
  </si>
  <si>
    <t>下記の施設は昭和56年度以前の旧耐震基準の下で整備された主な施設となります。これらの施設は耐震化診断を行い、診断結果に基づいて耐震改修工事を含めた更新を計画的に実施します。
宜野座村立中央公民館（S52）複合化予定
宜野座村立惣慶地区学習等供用施設（S54)</t>
    <rPh sb="88" eb="92">
      <t>ギノザソン</t>
    </rPh>
    <rPh sb="92" eb="93">
      <t>リツ</t>
    </rPh>
    <rPh sb="93" eb="95">
      <t>チュウオウ</t>
    </rPh>
    <rPh sb="95" eb="98">
      <t>コウミンカン</t>
    </rPh>
    <rPh sb="103" eb="106">
      <t>フクゴウカ</t>
    </rPh>
    <rPh sb="106" eb="108">
      <t>ヨテイ</t>
    </rPh>
    <rPh sb="109" eb="113">
      <t>ギノザソン</t>
    </rPh>
    <rPh sb="113" eb="114">
      <t>リツ</t>
    </rPh>
    <rPh sb="114" eb="116">
      <t>ソケイ</t>
    </rPh>
    <rPh sb="116" eb="118">
      <t>チク</t>
    </rPh>
    <rPh sb="118" eb="120">
      <t>ガクシュウ</t>
    </rPh>
    <rPh sb="120" eb="121">
      <t>トウ</t>
    </rPh>
    <rPh sb="121" eb="123">
      <t>キョウヨウ</t>
    </rPh>
    <rPh sb="123" eb="125">
      <t>シセツ</t>
    </rPh>
    <phoneticPr fontId="1"/>
  </si>
  <si>
    <t>公共施設等の改修・更新等の際には、村民ニーズを踏まえながら、利用者の性別、年齢、国籍、障がいの有無にかかわらず、快適に施設を利用できるようユニバーサルデザインを推進します。</t>
  </si>
  <si>
    <t>　数十年後の建物の更新費用を考慮し、原則として、施設を増やすのではなく、既存建
物の長寿命化を図り、施設の維持・更新に係る費用を削減するとともに、既存建物の有
効活用を行います。
　施設の老朽化に伴う建替えを実施する場合は、一棟の建物に複数の機能を盛り込む
「複合化」によって、村民ニーズの変化に適切に対応することも検討します。さらに、
住民からの要望、財政状況等も踏まえ、新設を行う場合は、特定の用途のみにしか使用
できない建物ではなく、柔軟に「用途（機能）転用」が行える建物の新設を検討しま
す。</t>
  </si>
  <si>
    <t>各部局の保有する施設情報について一元管理を行い、効率的な維持管理を推進する目的で、総務課で導入している庁内の施設管理・固定資産台帳システムを活用し、関係部局と連携をとりながら推進を図ります。</t>
  </si>
  <si>
    <t>計画内容は国の動向や社会情勢の変化や財政事情、事業の進捗状況等に応じて、計画期
間中においても必要に応じて見直しを行うものとします。</t>
  </si>
  <si>
    <t>施設類型を建物系施設12類型、インフラ系施設5類型に分け、各施設毎に管理方針を定め、施設類型に分類。</t>
  </si>
  <si>
    <t xml:space="preserve">年少人口（0～14歳）、生産年齢人口（15～64歳）、老年人口（65歳以上）の３区分から本町の人口動向をみると、1980年（昭和55年）時点では、生産年齢人口割合が62.3％と大半を占め、老年人口の割合は8.5％でした。しかし、徐々に年少人口割合の低下と老年人口割合の増加が進行し、2000年（平成12年）からは老年人口割合が、年少人口割合を上回っています。 </t>
  </si>
  <si>
    <t>金武町の施設は119施設、280棟あります。金武町における施設のうち、件数では産業系施設が24件と最も多くなっていますが、延床面積の割合では、学校教育系施設が19.2％で最も多くなります。</t>
  </si>
  <si>
    <t xml:space="preserve">過去10年の普通建設事業費の平均額は約3.1億円のため、財政面では問題がないと思われますが、施設更新費用の財源は基本的に一般財源等（6.1億円）となりますので、年間約15.4億円が不足する見込みとなります。
長寿命化修繕計画を実施することで、今後50年で必要な修繕費は9億円となり、19億円のコストを削減することが可能となります。
</t>
  </si>
  <si>
    <t>公共施設等の将来更新費用を総務省が提供する公共施設等更新費用試算ソフトを使用して算出しました。すべての施設について大規模改修を実施し、現状規模のまま整備を行った場合、今後40年間で859.6億円の更新費用を要し、40年間で平均すると、毎年21.5億円かかる試算となりました。大規模改修と建替えのピークは令和20～30年頃です。特に平成52年度には、金武町役場や金武町立診療所の建替え、総合保健福祉センター、金武町立図書館、金武町立武道館の大規模改修時期を迎えます。</t>
  </si>
  <si>
    <t>長寿命化修繕計画を実施することで、今後50年で必要な修繕費は9億円となり、19億円のコストを削減することが可能となります。</t>
  </si>
  <si>
    <t>トップマネジメントを町長とし、総務課を計画策定及び推進管理統括部門とします。各施設については各部局（各課）で管理を行います。</t>
  </si>
  <si>
    <t>PPP/PFIなどの手法を用いた民間事業者の技術やノウハウ等を施設の整備や管理に積極的に導入するなど、財政負担の軽減と住民サービスの向上を図ります。これまでも各区の公民館や公園等は指定管理者制度を利用し、各区が施設の管理運営を行っています。</t>
  </si>
  <si>
    <t>建物の劣化および機能低下を早期発見するための、点検項目・点検頻度等について検討し、マニュアル等の整備を行います。委託契約により保守・点検・整備を実施している施設は、委託契約どおりに実施されているかどうか委託先から確実に報告を受け実態を把握します。点検・診断結果については、その結果を記録・蓄積して老朽化対策等に活用します。</t>
  </si>
  <si>
    <t xml:space="preserve">一般的な建物の耐用年数は60年であり（日本建築学会「建築物の耐久計画に関する考え方」より）、長寿命化工事を実施することで80年まで長期使用することも可能となります。金武町の公共施設では、予防保全型の維持管理に努め、施設の状態を踏まえた上で可能であれば80年まで長期使用することを検討します。
予防的保全的修繕とは原状回復を行うために、耐用年数を経過する建物附属設備（電気設備、空調設備等）の更新、トイレ改修等のほか、躯体に影響を与える前に外壁塗装や屋上防水の延命化対策を実施することです。建物付属施設の更新を行う際は省エネルギー化のため、照明器具のLED化についても検討を行います。
　大規模改修は機能を向上させるために、耐用年数を迎える建物属設備の更新に加え、コンクリート中性化対策、鉄筋の腐食対策、耐久性に優れた仕上材への取り替えなど、建物の耐久性や機能・性能の向上を行います。
　大規模改修等の実施にあたっては、緊急性・重要性等を踏まえて実施時期の調整を行うことにより、財政負担の平準化を図ります。
現在、幼稚園と保育所で実施しているように、施設の老朽化に伴う建替えを実施する場合は、一棟の建物に複数の機能を盛り込む「複合化」によって、町民ニーズの変化に適切に対応することも検討します。さらに、住民からの要望、財政状況等も踏まえ、新設を行う場合は、特定の用途のみにしか使用できない建物ではなく、柔軟に「用途（機能）転用」が行える建物の新設を検討します。
</t>
  </si>
  <si>
    <t>昭和５６年度（1981年度）以前に建設された建物は旧耐震基準をなっています。旧耐震基準で建設された建物のうち、耐震化が行われていない施設は78.2％あります。これらの施設については、耐震化診断を行い、診断結果に基づいて耐震改修工事を計画的に実施します。</t>
  </si>
  <si>
    <t>一般的な建物の耐用年数は60年であり（日本建築学会「建築物の耐久計画に関する考え方」より）、長寿命化工事を実施することで80年まで長期使用することも可能となります。金武町の公共施設では、予防保全型の維持管理に努め、施設の状態を踏まえた上で可能であれば80年まで長期使用することを検討します。</t>
  </si>
  <si>
    <t>「ユニバーサルデザイン2020行動計画」（ユニバーサルデザイン2020関係閣僚会議決定）における、ユニバーサルデザインの街づくりについての考え方を参考に、ユニバーサルデザインの対応が必要な施設について、優先度や対応スケジュールについて検討します。</t>
  </si>
  <si>
    <t>施設の利用率、性能・安全性等によって施設を診断し、継続使用、改善使用、用途廃止、施設廃止等の４つの段階に評価します。診断結果は、施設の統廃合及び供用廃止の判断材料とします。</t>
  </si>
  <si>
    <t>計画のローリングについては、10年間の期ごとの見直しを行うことを基本とするとともに、歳入・歳出額の変動や扶助費等の増大、更新費用試算条件の変更などの場合に、適宜見直しを行うこととします。</t>
  </si>
  <si>
    <t>施設類型毎における現在の状況や今後の方針、平成28年度時点で今後予定されている事業について、取りまとめています。</t>
  </si>
  <si>
    <t>本村の人口総数は1970（昭和45）年の国勢調査では5,842 人でしたが、2020(令和2)年の国勢調査では4,118 人まで減少しています。</t>
  </si>
  <si>
    <t>【公共施設】
R2年：8.9万㎡
【インフラ】
　道路　168,079m(面積911,863㎡）
   農道　11,704ｍ(58,520㎡)
　上水道　(導：6,308ｍ　送：2,944ｍ　配：59,684ｍ）</t>
  </si>
  <si>
    <t>【課題整理】
１　長寿命化対策の必要性
２　将来の事業費の平準化
３　利用者ニーズの変化
４　施設管理に関する情報の蓄積
【基本方針】
建物施設
１　長寿命化対策の実施
２　維持管理に関する情報の蓄積
インフラ施設
１　現在の事業費水準の維持
２　新技術導入の検討</t>
  </si>
  <si>
    <t>本計画初版では、建物系施設の更新費用推計を総務省提供による公共施設更新費用試算
ソフトを用いた試算方法にて行いました。（以下、従来型）
従来型推計では、公共施設等の用途及び面積から公共施設等全体の建替えや大規模修繕
などを計算したものになります。従来型に加え、長寿命化対策を行い、公共施設等の寿命を
延ばした文部科学省監修方式を用いた試算方法（以下、長寿命化型）で、従来型と長寿命化
型で比較算定を行っています。</t>
  </si>
  <si>
    <t>本村が所有する建物系施設は比較的新しいものが多く、予防保全型の長寿命化対策を実施することで、施設の使用可能年限を延ばすことが十分に可能であると考えられます。
事後保全型の修繕から予防保全型の修繕へのシフトを行い、施設の長寿命化に取組みます。今後、施設の新規整備あるいは維持管理・更新を計画する際には、ライフサイクル全体を通じた費用縮減に繋がるよう、事業計画を立案する必要があります。
そのために、施設の長寿命化に繋がるよう適正な管理を行い、ライフサイクルコストの縮減を図る観点で、「予防保全」の考え方による施設の点検・診断等を行い、計画的な維持管理・ 更新を検討します。また、インフラ施設についても、個別の長寿命化計画等に基づき、定期的な点検・診断結果による計画的な修繕・更新を検討することが考えられます。</t>
  </si>
  <si>
    <t>2021(令和3)年度～2030(令和12)年度の10 年間で、個別管理計画に基づく実施計
画を実施した場合、大幅に費用削減が実現します。
費用削減の理由として、個別管理計画において工事の優先順位を定め、工事予定を設定したため。</t>
  </si>
  <si>
    <t>公共施設等の更新や廃止、統合などの検討や対応が必要な場合は、庁内の横断的な調整を実施し、各課長で構成する政策会議の中で議論を行うことが重要です。
また、住民生活に大きな影響を及ぼすことが想定される場合は、議会での議論はもとより、地域住民や施設利用者への十分な情報提供や意見交換を行いながら進めていきます。</t>
  </si>
  <si>
    <t>建物は、数多くの部品、部材や設備機器など様々な素材が組み合わされて構成され、それらはそれぞれの目的と機能を持っています。それらの部材、設備は、使い方や環境及び経年変化から生じる汚れ、損傷、老朽化の進行に伴い本来の機能を低下させていきます。
日常管理では、建物を維持管理するための日常の点検・保守によって、建物の劣化及び機
能低下を防ぎ、建物をいつまでも美しく使っていくための総合的な管理運営や実際の点検・
保守・整備などの業務を行います。</t>
  </si>
  <si>
    <t>建物を更新しないで長期にわたって有効に活用するためには、建築の基本性能を、利用目
的に合致した最適な状態に維持あるいは向上することが必要となります。そのため、インフィ
ル（建物の間取りや内装、設備等）を適切なタイミングで簡易に診断し、計画的に保全してい
くことが不可欠であり、本計画の中の具体的な計画となる長期修繕計画の策定、それまでの
間に定期的な見直しを行う中期修繕・改修計画の展開が重要となります。
また公共施設が更新される理由には、施設の耐久性、不具合性、施設の規模(広さ・高さ)、
使いやすさ、陳腐化の他に、施設に求められる様々な性能面及び法規対応において要求水
準を満足できない場合があるので、更新の際には種々の診断を行って更新の理由を明確に
します。
また、更新する場合は、まちづくりとの整合性を保ち公共施設のコンパクト化や効率化の
観点から、土地や建物について、単独更新以外の統合や複合化について検討を行います。し
たがって更新改修の方針については、統合や廃止の推進方針と整合性を図ります。</t>
  </si>
  <si>
    <t>公共施設における安全確保は、利用者の安全を確保し、資産や情報の保全を目的とした要
件です。また万一の事故・事件・災害に遭遇したときに損害を最小限にとどめ俊敏に復旧す
る体制を、平時から整えるための備えは、施設管理者にとって最も重要なことです。
図表 27 は施設の安全性及び耐久性の観点から、それにかかる安全確保の項目を抽出し
たものですが、高い危険性が認められる項目としては、敷地安全性、建物安全性、火災安全
性、生活環境安全性、構造及び外部仕上が挙げられます。
■本村では、この中から高度な危険性が認められる項目を絞り込み評価します。
■危険性が認められた施設については、評価の内容に沿って安全確保の改修を実施しま
す。（ただし総合的な判断により改修せずに供用廃止を検討する場合もある。）
■点検・診断等により高度の危険性が認められた公共施設等や老朽化等により供用廃止
され、かつ今後も利用見込みのない公共施設等については、順次解体を行います。</t>
  </si>
  <si>
    <t>１９８１年(昭和５６年)以前に建てられた旧耐震基準の建築物は、ほぼ耐震改修済みである
ものの、公共施設等には災害時における拠点や物資及び人員の輸送施設として、重要な機能
を担っていることから、発災時に十分な機能が発揮できるよう、引き続き防災・耐震性能等
の向上に努めます。</t>
  </si>
  <si>
    <t>事後保全型の修繕から予防保全型の修繕へのシフトを行い、施設の長寿命化に取組み
ます。今後、施設の新規整備あるいは維持管理・更新を計画する際には、ライフサイクル全
体を通じた費用縮減に繋がるよう、事業計画を立案する必要があります。
そのために、施設の長寿命化に繋がるよう適正な管理を行い、ライフサイクルコストの縮
減を図る観点で、「予防保全」の考え方による施設の点検・診断等を行い、計画的な維持管
理・ 更新を検討します。また、インフラ施設についても、個別の長寿命化計画等に基づき、
定期的な点検・診断結果による計画的な修繕・更新を検討することが考えられます。</t>
  </si>
  <si>
    <t>「ユニバーサルデザイン２０２０行動計画」（平成２９年２月２０日ユニバーサルデザイン２０２
０関係閣僚会議決定）における考え方等を踏まえ、公共施設等の計画的な改修等によるユニ
バーサルデザイン化の推進を図ります。
改修等にあたり、高齢者や障がい者等の自立した日常生活及び社会生活を確保するため、
公共施設等のバリアフリー化に取組むとともに、年齢や性別、障がい者の有無、国籍等の違
いに関わらず、誰もが使用しやすい設計として、ユニバーサルデザインの考え方に配慮しま
す。</t>
  </si>
  <si>
    <t>本村が所有する建物系施設は比較的新しいものが多く、予防保全型の長寿命化対策を
実施することで、施設の使用可能年限を延ばすことが十分に可能であると考えられます。
事後保全型の修繕から予防保全型の修繕へのシフトを行い、施設の長寿命化に取組み
ます。今後、施設の新規整備あるいは維持管理・更新を計画する際には、ライフサイクル全
体を通じた費用縮減に繋がるよう、事業計画を立案する必要があります。
そのために、施設の長寿命化に繋がるよう適正な管理を行い、ライフサイクルコストの縮
減を図る観点で、「予防保全」の考え方による施設の点検・診断等を行い、計画的な維持管
理・ 更新を検討します。また、インフラ施設についても、個別の長寿命化計画等に基づき、
定期的な点検・診断結果による計画的な修繕・更新を検討することが考えられます。</t>
  </si>
  <si>
    <t>2040年の45,495人をピークに減少に転じる見込み。</t>
  </si>
  <si>
    <t>【総床面積】12.9万㎡
・学校教育施設47.1%　・社会教育施設9.9%
・産業・観光系施設9.4％　・村民文化系施設8.3％
・行政系施設8.2％　・保健・福祉施設4.7％
・その他（スポ・レク　公営住宅　公園等）12.5％</t>
  </si>
  <si>
    <t>各施設ごと（学校教育系や庁舎・文化施設等）に従来型の改築等に要する経費や維持経費等を記載</t>
  </si>
  <si>
    <t>耐用年数到来時の改築を行い、固定資産台帳上の耐用年数を使用し試算</t>
  </si>
  <si>
    <t>学校教育系施設：40年で302億円
役場、文化、体育施設：30年で73億円
その他施設：30年で115億円
インフラ施設：30年で道路等98.2億円/上下水道194.7億円</t>
  </si>
  <si>
    <t>構築物関係：40年を目途に長寿命化改修を行う推計
インフラ関係：各施設の耐用年数に応じた更新費用を推計</t>
  </si>
  <si>
    <t>学校教育系施設：40年で239億円
役場、文化、体育施設：30年で58億円
その他施設：30年で85億円
インフラ施設：30年で道路等98.2億円/上下水道194.7億円</t>
  </si>
  <si>
    <t>従来型と長寿命型の比較を記載。</t>
  </si>
  <si>
    <t xml:space="preserve">学校教育系施設：40年で63億円
役場、文化、体育施設：30年で15億円
その他施設：30年で30億円
</t>
  </si>
  <si>
    <t>施設等に関する方針について、村政運営会議に付議・報告し決定</t>
  </si>
  <si>
    <t>官民連携により、民間の資金、経営能力及び技術的能力を適用していく可能性があるか検討</t>
  </si>
  <si>
    <t>建設から一定期間を経過した施設は適宜点検・診断を実施し、建設から30年を目安に今後の在り方を検討</t>
  </si>
  <si>
    <t>更新を予定する施設については、存続すべき施設であるかの多角的な分析を行い、財政計画を踏まえたうえで決定</t>
  </si>
  <si>
    <t>重大な損傷や致命的な損傷となる前に、予防的修繕を実施する</t>
  </si>
  <si>
    <t>維持すべき施設については、役割や機能の特性に合わせ、優先順位を考慮しながら耐震性の強化を図る</t>
  </si>
  <si>
    <t>定期的な点検や診断結果を踏まえ、施設の損傷が大きくなる前に計画的に修繕等を行う長寿命化を推進する</t>
  </si>
  <si>
    <t>全ての人のニーズを考慮し、年齢、性別、身体的能力、言語などの違いにかかわらず安全かつ安心して利用しやすいように、設計、建築、維持管理を推進する</t>
  </si>
  <si>
    <t>「第２次読谷村地球温暖化対策実行計画（事務事業編）」に基づき、二酸化炭素排出量の削減に努める</t>
  </si>
  <si>
    <t>売却・貸付け等が見込めない場合は、取り壊しを基本とする。集約化、複合化を予定する施設は、それらを含めた延べ床面積以下とする</t>
  </si>
  <si>
    <t>公共施設の全体面積は、人口構造の変化等を踏まえ現状維持。インフラ施設は、個別計画に基づき適正な数量の保有に努める</t>
  </si>
  <si>
    <t>有形固定資産減価償却率から老朽化度合いを一元的に把握し、中長期的な対策時期の検討として活用</t>
  </si>
  <si>
    <t>各課の利用計画等を確認し、保有する必要がないと認められるものは、売却する等の検討</t>
  </si>
  <si>
    <t>住民や住民団体の施設の利用実態やニーズに対応するため、近隣市町村や関係自治体との施設の相互利用の検討</t>
  </si>
  <si>
    <t>財政状況や環境の変化に応じて適宜見直しを行う</t>
  </si>
  <si>
    <t>類型ごとの活用方針の記載（例：PFIの活用、長寿命化等）</t>
  </si>
  <si>
    <t>保有資産のについて、過去３年度分の対策について記載（例：改築、長寿命化、安全対策等）</t>
  </si>
  <si>
    <t>沖縄県</t>
    <rPh sb="0" eb="3">
      <t>オキナワケン</t>
    </rPh>
    <phoneticPr fontId="5"/>
  </si>
  <si>
    <t>嘉手納町</t>
    <rPh sb="0" eb="4">
      <t>カデナチョウ</t>
    </rPh>
    <phoneticPr fontId="5"/>
  </si>
  <si>
    <t>2040年　12,994人</t>
  </si>
  <si>
    <t>119,450.05㎡</t>
  </si>
  <si>
    <t>〇公共施設の現状
過去の整備量（延床面積）は、全体で約12.5万㎡。町民1人あたりの延床面積は9.43㎡となっており、全国平均3.22㎡（総務省）と比べると高い値である。整備状況は、全体として築後20年から29年が16.3％、30年から39年が19.1％、40年以上が1.9％となっており、37.2％の建物が20以上経過している。
〇人口減少等
人口動態全体として直近5年間で447人の減少が見られ、今後も人口減少が続くものと推測される。そのため既存施設における利用者数の変化を推測し、公共施設の公共サービス等の維持・向上に配慮しながら、今後の公共施設の機能やあり方について検討する必要がある。
〇財源等
施設の維持管理については、補助金の支援を受ける見込みが薄いため、基本的には一般財源でまかなう必要があり、維持管理経費の縮減等に努めなければならない。さらに本町における公共施設の整備は、公設公営の手法で取り組まれており、多様化する現在の公共サービスに対応するためには、様々な整備手法を調査する必要があり、特に民間活力と連携する手法を検討する必要がある。
〇限られた土地
本町は、町域の約82％を米軍基地が接収しており、残りの狭隘な地域での生活を余儀なくされている状況で、施設の建替え時における代替地の確保や複合施設等の大規模な施設整備を検討する際にも土地の確保が大きな問題となる。</t>
  </si>
  <si>
    <t>今後も適正な行政サービスを提供し続けていくためには、本町の将来における課題を解消すべく公共施設等の管理に関する基本方針を定め、それに基づく公共施設の安全性の確保や適正配置の検討による公共施設等のマネジメントを行い、施設の長寿命化並びに施設機能の統廃合や集約化、PPP/PFI（民設民営等）の活用、近隣市町村との公共施設の広域連携等についても検討したうえで、住民ニーズに対応した効率的、効果的な管理の実現を目指す。</t>
  </si>
  <si>
    <t>施設の維持管理・運営コストを抑制しつつｻｰﾋﾞｽの質を向上するため、特に補助金や起債が充てられない施設の整備や更新時には、PPP/PFI（民設民営等）によるサービスの導入の調査検討を行っていく。また、公設による整備を行う際には、特定財源（国庫支出金、県支出金）の確保を図る。</t>
  </si>
  <si>
    <t>法定点検だけでなく劣化状況や利用状況等を把握しながら、必要に応じて専門業者による劣化診断等を実施して詳細な状況把握を行っていきます。また、定期的な点検・診断等により状況を随時確認し、関係者で情報共有を図りながら適正な管理を行います。各施設において、老朽化の度合を勘案し、耐力度調査等の調査結果を踏まえ、今後の更新の方向性を検討します。</t>
  </si>
  <si>
    <t>維持管理・修繕を行う場合は、不具合が発生するたびに対応する事後修繕ではなく、損傷や劣化の状態、法定耐用年数を踏まえ、計画的な修繕や維持管理を実施することで、機能の保持・回復を図る保全管理を推進していく。</t>
  </si>
  <si>
    <t>公共建築物における安全性を確保するため、施設管理者の定期的な巡回点検や建築基準法の定期報告など各種法令に基づく点検などを適正に実施し、ひつようｎ</t>
  </si>
  <si>
    <t>昭和56年以前に建てられた建設物は、耐震基準を満たしていない可能性がある建築物となります。このため、調査等の結果、耐震化が必要な施設については、経過年数や危険度等を勘案し適切に対応していきます。</t>
  </si>
  <si>
    <t>長寿命化の実施にあたっては、点検、診断等を実施して施設の現状を把握し修繕・更新を計画的に実施することにより更新コストの平準化を図る。</t>
  </si>
  <si>
    <t>「ユニバーサルデザイン2020行動計画」を踏まえ、障がいの有無、年齢、性別、言語等にかかわらず多様な人々が利用しやすいユニバーサルデザインに配慮するほか、施設のバリアフリー化による利便性の向上に努め、誰もが安全に利用できる施設を目指します。</t>
  </si>
  <si>
    <t>個別施設ごとの利用頻度、維持管理費の状況、老朽化の状況などの評価により十分に利用されていない施設や将来的に利用が見込めない施設、機能類似施設などについては、人口構成の変動や財政状況等を踏まえ、更新の際には施設の集約化や供用の廃止を検討する。集約化や供用の廃止による空き施設は、用途変更することにより、必要とする他の公共施設としての活用や有償による売払いや貸付けを行うなど、有効活用を図る。</t>
  </si>
  <si>
    <t>現在、57施設(延床面積約18.8万㎡)の公共建築物が存在するが、現状の人口構成や将来の人口減少対策への取組、多様化する住民ニーズに対応した公共サービスを提供するために施設保有量が増加傾向にあることを鑑み、今後は施設保有量が増加しないよう、その抑制に努める。</t>
  </si>
  <si>
    <t>個別の施設類型ごとに策定された長寿命化計画などの個別施設計画に基づくフォローアップを実施し、適宜の見直しと内容の充実を図っていくものとする。また、社会環境の大きな変化などによって本計画の見直しが必要な場合は適宜フォローアップを行う。見直しを実施した場合は、HPなどで公表し、町民への説明が必要な場合は必要に応じ説明を行う。また今後の財政状況や社会環境の変化があった場合にも同様に計画の見直しを行う。</t>
  </si>
  <si>
    <t>公共施設等における課題を勘案し、施設類型（道路、学校等）ごとに、各施設の特性を踏まえた上で更新・統廃合・長寿命化などの維持管理を図る。</t>
  </si>
  <si>
    <t>人口の増加はR17年の29,890人をピークに減少し、R42年には総人口27,696人となる。
・年少人口
　18.4%（H27）→14.0%（R42）
・生産年齢人口
　64.2%（H27）→53.9%（R42）
・老年人口
　17.4%（H27）→32.1%（R42）</t>
  </si>
  <si>
    <t>【公共施設】
10.6万㎡
【インフラ】
道路　約201Km
橋梁　約5,348㎡
水道　約167km
下水道　約129km</t>
    <rPh sb="1" eb="3">
      <t>コウキョウ</t>
    </rPh>
    <rPh sb="3" eb="5">
      <t>シセツ</t>
    </rPh>
    <rPh sb="22" eb="24">
      <t>ドウロ</t>
    </rPh>
    <rPh sb="25" eb="26">
      <t>ヤク</t>
    </rPh>
    <rPh sb="32" eb="34">
      <t>キョウリョウ</t>
    </rPh>
    <rPh sb="35" eb="36">
      <t>ヤク</t>
    </rPh>
    <rPh sb="43" eb="45">
      <t>スイドウ</t>
    </rPh>
    <rPh sb="46" eb="47">
      <t>ヤク</t>
    </rPh>
    <rPh sb="53" eb="56">
      <t>ゲスイドウ</t>
    </rPh>
    <rPh sb="57" eb="58">
      <t>ヤク</t>
    </rPh>
    <phoneticPr fontId="1"/>
  </si>
  <si>
    <t>57施設中、11施設が有形固定資産減価償却率80％以上、12施設が有形固定資産減価償却率60％以上と、全体の約40％の施設が経年変化に伴う老朽化が進展しており更新検討が必要な状況</t>
  </si>
  <si>
    <t>【公共施設】
今後35年間で総額約633.4億円、年平均18.1億円
【インフラ】
今後35年間で総額約415.6億円、年平均11.9億円</t>
  </si>
  <si>
    <t>【公共施設】
今後35年間で総額約308.3億円、年平均8.8億円
【インフラ】
今後35年間で総額約240億円、年平均6.9億円</t>
  </si>
  <si>
    <t>【公共施設】
今後35年間で総額約325.1億円、年平均9.3億円
【インフラ】
今後35年間で総額約175.8億円、年平均5.0億円</t>
  </si>
  <si>
    <t>推進委員会を設置。職員の啓発・意識付けのため研修や勉強会等を定期的に実施。</t>
  </si>
  <si>
    <t>施設の整備や更新時には、必ずＰＦＩ／ＰＰＰなどの民間活用の導入の可能性について、調査検討を行う。</t>
  </si>
  <si>
    <t>法定点検だけでなく劣化状況や利用状況等把握しながら、必要に応じて専門業者による劣化診断等を実施して詳細は状況把握を行っていき、公共施設等の劣化及び機能低下を防ぎ、総合的な管理運営や点検・保守・整備などの業務を行います。また、総合的な管理運営等により状況を随時確認し、関係者で情報共有を図りながら適正な管理を行います。</t>
    <rPh sb="0" eb="4">
      <t>ホウテイテンケン</t>
    </rPh>
    <rPh sb="9" eb="11">
      <t>レッカ</t>
    </rPh>
    <rPh sb="11" eb="13">
      <t>ジョウキョウ</t>
    </rPh>
    <rPh sb="14" eb="18">
      <t>リヨウジョウキョウ</t>
    </rPh>
    <rPh sb="18" eb="19">
      <t>ナド</t>
    </rPh>
    <rPh sb="19" eb="21">
      <t>ハアク</t>
    </rPh>
    <rPh sb="26" eb="28">
      <t>ヒツヨウ</t>
    </rPh>
    <rPh sb="29" eb="30">
      <t>オウ</t>
    </rPh>
    <rPh sb="32" eb="34">
      <t>センモン</t>
    </rPh>
    <rPh sb="34" eb="36">
      <t>ギョウシャ</t>
    </rPh>
    <rPh sb="39" eb="41">
      <t>レッカ</t>
    </rPh>
    <rPh sb="41" eb="43">
      <t>シンダン</t>
    </rPh>
    <rPh sb="43" eb="44">
      <t>ナド</t>
    </rPh>
    <rPh sb="45" eb="47">
      <t>ジッシ</t>
    </rPh>
    <rPh sb="49" eb="51">
      <t>ショウサイ</t>
    </rPh>
    <rPh sb="52" eb="54">
      <t>ジョウキョウ</t>
    </rPh>
    <rPh sb="54" eb="56">
      <t>ハアク</t>
    </rPh>
    <rPh sb="57" eb="58">
      <t>オコナ</t>
    </rPh>
    <rPh sb="63" eb="65">
      <t>コウキョウ</t>
    </rPh>
    <rPh sb="65" eb="67">
      <t>シセツ</t>
    </rPh>
    <rPh sb="67" eb="68">
      <t>ナド</t>
    </rPh>
    <rPh sb="69" eb="71">
      <t>レッカ</t>
    </rPh>
    <rPh sb="71" eb="72">
      <t>オヨ</t>
    </rPh>
    <rPh sb="73" eb="75">
      <t>キノウ</t>
    </rPh>
    <rPh sb="75" eb="77">
      <t>テイカ</t>
    </rPh>
    <rPh sb="78" eb="79">
      <t>フセ</t>
    </rPh>
    <rPh sb="81" eb="84">
      <t>ソウゴウテキ</t>
    </rPh>
    <rPh sb="85" eb="87">
      <t>カンリ</t>
    </rPh>
    <rPh sb="87" eb="89">
      <t>ウンエイ</t>
    </rPh>
    <rPh sb="90" eb="92">
      <t>テンケン</t>
    </rPh>
    <rPh sb="93" eb="95">
      <t>ホシュ</t>
    </rPh>
    <rPh sb="96" eb="98">
      <t>セイビ</t>
    </rPh>
    <rPh sb="101" eb="103">
      <t>ギョウム</t>
    </rPh>
    <rPh sb="104" eb="105">
      <t>オコナ</t>
    </rPh>
    <rPh sb="112" eb="115">
      <t>ソウゴウテキ</t>
    </rPh>
    <rPh sb="116" eb="118">
      <t>カンリ</t>
    </rPh>
    <rPh sb="118" eb="120">
      <t>ウンエイ</t>
    </rPh>
    <rPh sb="120" eb="121">
      <t>ナド</t>
    </rPh>
    <rPh sb="124" eb="126">
      <t>ジョウキョウ</t>
    </rPh>
    <rPh sb="127" eb="129">
      <t>ズイジ</t>
    </rPh>
    <rPh sb="129" eb="131">
      <t>カクニン</t>
    </rPh>
    <rPh sb="133" eb="136">
      <t>カンケイシャ</t>
    </rPh>
    <rPh sb="137" eb="139">
      <t>ジョウホウ</t>
    </rPh>
    <rPh sb="139" eb="141">
      <t>キョウユウ</t>
    </rPh>
    <rPh sb="142" eb="143">
      <t>ハカ</t>
    </rPh>
    <rPh sb="147" eb="149">
      <t>テキセイ</t>
    </rPh>
    <rPh sb="150" eb="152">
      <t>カンリ</t>
    </rPh>
    <rPh sb="153" eb="154">
      <t>オコナ</t>
    </rPh>
    <phoneticPr fontId="1"/>
  </si>
  <si>
    <t>不具合が発生するたびに対応する事後修繕ではなく、修繕・更新に関する計画を策定し、重要度・優先度を勘案した上で長期的な支店から計画的に行っていき、維持管理費・修繕費を平準化し、建物の維持管理に係る総合的な費用の縮減を図ります。維持管理・修繕情報をデータベース化し、情報の一元化と情報共有を図り、点検・診断結果、修繕履歴等の維持管理情報を活用し、劣化や修繕時期を予測して適切な時期に保全を実施します。</t>
    <rPh sb="0" eb="3">
      <t>フグアイ</t>
    </rPh>
    <rPh sb="4" eb="6">
      <t>ハッセイ</t>
    </rPh>
    <rPh sb="11" eb="13">
      <t>タイオウ</t>
    </rPh>
    <rPh sb="15" eb="17">
      <t>ジゴ</t>
    </rPh>
    <rPh sb="17" eb="19">
      <t>シュウゼン</t>
    </rPh>
    <rPh sb="24" eb="26">
      <t>シュウゼン</t>
    </rPh>
    <rPh sb="27" eb="29">
      <t>コウシン</t>
    </rPh>
    <rPh sb="30" eb="31">
      <t>カン</t>
    </rPh>
    <rPh sb="33" eb="35">
      <t>ケイカク</t>
    </rPh>
    <rPh sb="36" eb="38">
      <t>サクテイ</t>
    </rPh>
    <rPh sb="40" eb="43">
      <t>ジュウヨウド</t>
    </rPh>
    <rPh sb="44" eb="47">
      <t>ユウセンド</t>
    </rPh>
    <rPh sb="48" eb="50">
      <t>カンアン</t>
    </rPh>
    <rPh sb="52" eb="53">
      <t>ウエ</t>
    </rPh>
    <rPh sb="54" eb="57">
      <t>チョウキテキ</t>
    </rPh>
    <rPh sb="58" eb="60">
      <t>シテン</t>
    </rPh>
    <rPh sb="62" eb="65">
      <t>ケイカクテキ</t>
    </rPh>
    <rPh sb="66" eb="67">
      <t>オコナ</t>
    </rPh>
    <rPh sb="72" eb="77">
      <t>イジカンリヒ</t>
    </rPh>
    <rPh sb="78" eb="81">
      <t>シュウゼンヒ</t>
    </rPh>
    <rPh sb="82" eb="85">
      <t>ヘイジュンカ</t>
    </rPh>
    <rPh sb="87" eb="89">
      <t>タテモノ</t>
    </rPh>
    <rPh sb="90" eb="94">
      <t>イジカンリ</t>
    </rPh>
    <rPh sb="95" eb="96">
      <t>カカ</t>
    </rPh>
    <rPh sb="97" eb="100">
      <t>ソウゴウテキ</t>
    </rPh>
    <rPh sb="101" eb="103">
      <t>ヒヨウ</t>
    </rPh>
    <rPh sb="104" eb="106">
      <t>シュクゲン</t>
    </rPh>
    <rPh sb="107" eb="108">
      <t>ハカ</t>
    </rPh>
    <phoneticPr fontId="1"/>
  </si>
  <si>
    <t>施設に必要な機能を発揮し続け、町民の安全・安心を確保するため、点検・診断等により施設の健全性を把握するとともに、長寿命化対策の機会を捉え、施設の防災・耐震性能や事故防止のための安全性能についても維持向上を図ります。</t>
  </si>
  <si>
    <t>昭和56年に建築基準法が改正され、現在の新耐震基準が施行されました。新耐震基準は昭和56年6月1日以降に建築確認を受けた建物に適用されていることから、改正前の旧耐震基準により設計・建築された建物は耐震基準を満たしていない可能性のある建物となります。このため、耐震化の必要な施設については、経過年数や危険度等を勘案し適切に対応していきます。
新耐震基準を満たしている施設は引き続き日常点検・診断等を行い、不具合や劣化の早期発見に努め、適確に機能を発揮できるよう耐震性能の向上を図ります。</t>
  </si>
  <si>
    <t>中長期的な観点から財政負担の軽減・平準化を図るため、診断と改善に重点を置いた総合的かつ計画的な管理に基づいた予防保全によって、公共施設等の長寿命化を推進します。</t>
  </si>
  <si>
    <t>施設の大規模改修・更新等の時期に合わせて、動線計画、配置計画、スロープや視覚障害者誘導用ブロックの設置等、バリアフリーに必要な設備計画、サイン計画等を行い、障害の有無、年齢、性別にかかわらず、多様な人々が安心で快適に施設を利用できるようにユニバーサルデザイン化を進めます。</t>
  </si>
  <si>
    <t>施設の大規模改修・更新等の時期に合わせて、動線計画、配置計画、スロープや視覚障害者誘導用ブロックの設置等、バリアフリーに必要な設備計画、サイン計画等を行い、障害の有無、年齢、性別にかかわらず、多様な人々が安心で快適に施設を利用できるようにユニバーサルデザイン化を進めます。。</t>
  </si>
  <si>
    <t>将来的な社会構造の変化やそれに伴う行政ニーズの変化を踏まえ、老朽化等に伴う建替え時には、他機能との複合化を検討します。
また、施設設置の必要性についても適宜判断し、継続使用や民間譲渡も検討します。</t>
  </si>
  <si>
    <t>公共建築物の更新・維持管理コストの削減目標は20年間（H29～R18）で143億円とする。</t>
  </si>
  <si>
    <t>地方公会計（固定資産台帳）と連動した公共施設等マネジメントの実現を図る。</t>
  </si>
  <si>
    <t>委員会を中心に進捗状況や達成度評価等について検討・協議し、定期的・継続的な見直しを行う。そのほか、社会経済情勢やまちづくりの動向等に大きな変化が生じた場合、必要に応じて適時の見直しを実施する。</t>
  </si>
  <si>
    <t>施設類型ごとの長寿命化計画（個別施設計画）を策定し、計画的な維持保全を推進する。また、時代のニーズや地域情勢をふまえて、施設のライフサイクルコストの縮減を図る。定期点検などにより損害状況を把握し、補修方法等については継続的な検討を行う。</t>
  </si>
  <si>
    <t>平成26年（2014年）1月時点の人口は16,669人、世帯数は6,447世帯で、令和2年（2020年）1月時点では、人口は17,510人、世帯数は7,275世帯となっており、人口は841人増加、世帯数も828世帯増加しています。</t>
  </si>
  <si>
    <t>総延床面積：約5.0万㎡に対して、各々の機能別施設の割合は、学校教育系施設（小学校・中学校・その他教育施設）が47.1％と一番高く、次に社会教育系施設（公民館・図書館）で23.6％になっています。</t>
  </si>
  <si>
    <t>当面はライカム地区の影響で人口増が見込めるものの、それ以外の地域では減少する可能性があります。その場合、現在保有している公共施設等について検討する必要があります。</t>
  </si>
  <si>
    <t>各施設の耐用年数到来時に更新する前提での更新必要金額は以下のとおりです。
今後30年間で約97億円（年平均約3億2千万円）必要となる試算になります。</t>
  </si>
  <si>
    <t>各施設を一律に築40年後に長寿命化改修、築80年後に更新を想定した場合の更新必要金額は以下のとおりです。今後30年間で約68億円（年平均約2億3千万円）必要となる試算になります。</t>
  </si>
  <si>
    <t>単純更新した場合と長寿命化対策を反映した場合の見込みを比較すると、30年間で約28億円の削減効果が見込まれます。</t>
  </si>
  <si>
    <t>公共施設等の総合的な管理を推進していくにあたり、総務課が中心となって、相互に連携しつつ全庁横断的な連携・調整機能を発揮できる庁内推進体制を構築します。</t>
  </si>
  <si>
    <t>整備事業費が10億円以上、年間の維持管理費が1億円以上の公共施設等についてはＰＰＰ／ＰＦＩなど民間活力の活用を積極的に検討します。それ以外の事業についても必要に応じ、ＰＰＰ／ＰＦＩなどを検討します。</t>
  </si>
  <si>
    <t>公共建築物は、法定点検だけでなく劣化状況や利用状況等の把握をしながら、必要に応じて専門業者による劣化診断等を実施して詳細な状況把握を行っていきます。また、定期的な安全点検等により状況を随時確認し、関係者で情報共有を図りながら適正な管理を行います。</t>
  </si>
  <si>
    <t>限られた財源を効果的に活用するため点検・診断の結果に応じた効率的な維持管理等を実施していきます。</t>
  </si>
  <si>
    <t>施設管理者の定期的な巡回点検や建築基準法の定期報告など各種法令に基づく点検や関連計画等を基に適正に実施し、必要に応じて需要者に情報提供を行います。また、指定管理者制度を採用している施設では適正な施設管理の徹底を指定管理者と協働で実施します。</t>
  </si>
  <si>
    <t>改正前の旧耐震基準により設計・建築された建築物は耐震性の低い建物となるため、耐震化の必要な施設については、経過年数や危険度等を勘案し適切に対応していきます。</t>
  </si>
  <si>
    <t>安全で強靭な公共施設等構築の為、各関連省庁通達の長寿命化計画の策定指針（手引き）に沿って個別で長寿命化計画の策定を推進し、公共施設等の確実かつ効率的な確保を図ります。</t>
  </si>
  <si>
    <t>健常者、障がい者、高齢者、外国人などに関わらず、より多くの人が理解しやすく利用しやすい環境づくりに向けてユニバーサルデザインの理念に基づくハード整備を推進します。</t>
  </si>
  <si>
    <t>社会情勢や経済状況が大きく変化する中で、設置の目的や意義が薄れたり、利用率が低下したりしている施設や設置目的が重複している施設は統合・廃止に努めていきます。</t>
  </si>
  <si>
    <t>固定資産台帳データをベースとした公会計システムを含め、継続的に運用していき情報の一元管理と共有化を図っていきます。</t>
  </si>
  <si>
    <t>本計画は計画期間を～令和46年度（2064年度）と定めていますが、社会情勢や財政状況、制度変更等に合わせて適宜見直しを行います。</t>
  </si>
  <si>
    <t>長寿命化も含めた計画的な維持管理を進めていきます。</t>
  </si>
  <si>
    <t>・安全確保（令和2年度に旧第一庁舎の老朽化により取り壊しを実施した）
・長寿命化（令和2年度に北中城村役場別館の長寿命化改修工事（外壁補修工事）を実施した。
・統廃や廃止の方針
（令和2年度に中央公民館にあった教育委員会を新第一庁舎に統合を実施した。）</t>
  </si>
  <si>
    <t>・平成26年には総人口は18,906人だったが、令和2年には21,762人まで増加。
・年代別人口は老齢人口割合が微増し続けているため若干の高齢化が進んでいる。</t>
  </si>
  <si>
    <t>【公共施設】
Ｒ3：5.5万㎡
【インフラ】
村道・農道　H26：13.2万㎡
橋梁　Ｈ25：478ｍ
漁港・公園　Ｒ3：29か所</t>
  </si>
  <si>
    <t>・人口推計において2035年頃まで増加傾向にある。今後高齢者の割合が高くなることが予測されるため、人口構成の変化に伴い、施設の在り方について検討する必要がある。
・本村は特に地区の人工差が顕著で、増加見込みの南上原地区以外の施設について具体的に検討する必要がある。</t>
  </si>
  <si>
    <t>今後30年間で約100億円</t>
  </si>
  <si>
    <t>今後30年間で約65億円</t>
  </si>
  <si>
    <t>今後30年間で約35億円の削減効果が表れる試算。</t>
  </si>
  <si>
    <t>公共施設等の総合的なマネジメントを推進していくにあたり、全庁横断的な連携・調整機能を発揮できる庁内推進体制を構築する。庁内推進体制として「中城村公共施設等総合管理計画検討 委員会」委員会」を設置し、公共施設等の情報を管理・集約する部署を総務課と 定めて的確に運用していく。
・検討委員会(委員長、副委員長、委員)-作業部会(部会長、副部会長、部会委員)
庶務：総務課</t>
  </si>
  <si>
    <t>施設の維持管理・運営コストを抑制しつつサービスの質を向上するため、指定管理者制度などを活用していく。また、施設の整備や更新時には、必ず PPP/ PFI などの民間活用の導入の可能性について、調査検討を行う。（ 事業費の総額が 10 億円以上の公共・公用施設整備事業 、 単年度の事業費が 1 億円以上の公共施設整備事業については、 PPP/PFI 等を検討するよう努める）</t>
  </si>
  <si>
    <t>法定点検だけでなく劣化状況や利用状況等を把握しながら、必要に応じて専門業者による劣化診断等を実施して詳細な状況把握を行っていく。また、定期的な安全点検等により状況を随時確認し、関係者で情報共有を図りながら適正な管理を行う。</t>
  </si>
  <si>
    <t>・公共建築物
不具合が発生するたびに対応する事後修繕ではなく、修繕・更新に関する計画を策定し、長期
的な視点から計画的に行いう 。更新する場合は、複合化などあらゆる可能性を検討したうえで、施設総量 の削減を進めていく 。
・インフラ施設
劣化状況等を把握しながら効率的な維持管理・修繕・更新等に努めていく 。</t>
  </si>
  <si>
    <t>施設管理者の定期的な巡回点検や建築基準法の定期報告など各種法令に基づく点検などを適正に実施する。また、指定管理者制度を採用している施設では適正な施設管理の徹底を指定管理者と協働で実施して行く。</t>
  </si>
  <si>
    <t>昭和56年に建築基準法が改正され、現在の新耐震基準が施工された。新耐震基準は昭和56年6月1日以降に建築確認を受けた建物に適用されていることから、改正前の旧耐震基準により設計・建築された建物は耐震基準を満たしていない建物と推測される。これら耐震化が必要と思われる施設については、経過年数や危険度等を勘案し適切に対応していく。</t>
  </si>
  <si>
    <t>全ての人の多様なニーズを考慮し、年齢、性別、身体的能力、言語などの違いにかかわらず、安全かつ安心して利用しやすいように、設計・建築・維持管理を推進していく。実施対策としては①公共空間におけるバリアフリー整備の推進②村民の意識啓発と周知の徹底③社会参加におけるバリアフリーの推進を掲げます。</t>
  </si>
  <si>
    <t>個別施設ごとの利用頻度、維持管理費の状況、老朽化の状況などの評価に加え、村内の配置状況、類似・代
替施設の状況など総合的に評価し、施設保有量の適正化を図ります。</t>
  </si>
  <si>
    <t>令和45年（2063年）までに更新等費用及び維持管理費用で39.4億円の縮減が必要。</t>
  </si>
  <si>
    <t>施設の利用実態によっては、用途変更・財産処分なども含めて多方面から方策を検討する。</t>
  </si>
  <si>
    <t>本計画は計画期間を平成29 年度（ 20 17 年度）から 10 年間と定めていますが、社会情勢や財政状況、制度変更 等に合わせて適宜見直しを行います。
計画の見直し・充実については原則として5 年ごとに PDCA サイクルを活用しながら行います。</t>
  </si>
  <si>
    <t>・今後策定予定である長寿命化計画に基づき、古い施設から優先して長寿命化を図り、長期的なコストを抑える。
・建替えを検討するにあたり、統合など効率化を考慮する。</t>
  </si>
  <si>
    <t>人口のピークはH27でその後減少。
老年人口はH27の6,275人からR27年度には10,652人に増加する見込み。</t>
  </si>
  <si>
    <t>【公共施設】7.6万㎡
【町道】9.4万ｍ
【農道】1.05万ｍ
【橋梁】500ｍ
【公園】57.6億円
【上水道施設】169.8千ｍ</t>
  </si>
  <si>
    <t>需要の拡大により公共施設の整備を行っているが、老朽化している施設もあり、安心・安全なサービス提供を行うための建て替えや廃止、長寿命化等の対策が必要と考えております。
また、限られた財源のもと、効率的で十分な行政サービスを行うことができるよう検討する必要があります。</t>
  </si>
  <si>
    <t>50年間の平均で約7.9億円</t>
  </si>
  <si>
    <t>施設保有課（担当部署）を中心に、総務課、企画財政課等の関係課が横断的な連携・調整が発揮できるよう、協力体制を確立する。</t>
  </si>
  <si>
    <t>施設の維持管理・運営コストを抑制しつつサービスの質を向上するため、指定管理者制度の活用や施設の整備・更新時には民間活用の導入の可能性について調査検討を行う。</t>
  </si>
  <si>
    <t>点検・診断の結果に応じた効率的な維持管理の実施や修繕・更新に関する計画の策定</t>
  </si>
  <si>
    <t>施設管理者の定期的な巡回点検や建築基準法の定期報告など各種法令に基づく点検などを適正に実施する。</t>
  </si>
  <si>
    <t>耐震化の必要な施設については、経過年数や危険度等を勘案し適切に対応していく。</t>
  </si>
  <si>
    <t>点検の強化及び早期の管理・修繕により更新コストの削減を目指すため、長寿命化計画の策定及び予防管理、長寿命化に資する改善の推進</t>
  </si>
  <si>
    <t>共生社会の実現向けてユニバーサルデザインのまちづくりを目指して町民に心理的及び物理的な障壁を感じさせないまちづくりに努めるものとする。</t>
  </si>
  <si>
    <t>更新する場合は、複合化を前提とし、施設総量の削減を進めていく。</t>
  </si>
  <si>
    <t>本町には現在29施設の公共建築物が存在し、施設数や施設構成を鑑みると、現状において公共建築物の保有量の削減は困難と考え、保有量の削減目標は設定しないこととする。</t>
  </si>
  <si>
    <t>ＰＤＣＡサイクルにより進捗状況や達成度評価等について検討・協議し、定期的・継続的な見直しを行う</t>
  </si>
  <si>
    <t>・今後は長寿命化を進めていき、予防保全的な維持管理を図る。
・老朽化が進んでいる施設については、耐用度を勘案しながら大規模修繕又は建替の有無、時期を検討し対応する</t>
  </si>
  <si>
    <t>【令和元年度】
幼稚園・小中学校のブロック塀から金網への取替工事
【令和２年度】
中学校校舎の耐震補強工事
【令和３年度】
児童館の非常口ピクトグラムをLEDへ取替工事</t>
  </si>
  <si>
    <t>・本町の人口は年々伸び続けており、特に平成22年度から平成27年度までは東浜地区の影響により人口増加が著しくなっています。推計では令和7年度がピークで20,100人となり、その後は減少すると予測されます。
・本町の将来人口推計を年齢構成別でみると、老齢人口（65歳以上）は年々増加し、年少人口（0～14歳）は減少する事が予測される。</t>
  </si>
  <si>
    <t>【公共建築物】
文科系施設　4,428㎡
社会教育系施設　1,249㎡
スポーツ・レクリエーション系施設　2,905㎡
学校教育系施設　27,166㎡
子育て支援施設　3,686㎡
保健・福祉施設　585㎡
行政系施設　6,130㎡
工営住宅　9,040㎡
公園　341㎡
上水道施設　723㎡
下水道施設　32㎡
その他　10㎡</t>
  </si>
  <si>
    <t>・本町の人口は増加傾向にあり、行政区分に見ると特に東浜地区の人口増加が著しく、町全体の人口を大きく押し上げています。一方で。将来人口推計を見ると、令和７年度をピークに減少が予測されており、将来的な少子高齢化の進行も想定されます。
老朽化した公共施設等の更新等にかかる将来コストを見ると今後４０年で公共施設が約181.6億円、インフラ資産が約181.4億円と多額の費用が見込まれており、今後必要となる老朽化した公共施設等の改修・更新等や社会的に求められる新規事業も踏まえると新たな財源の確保やコスト縮減に向けた施策が必要です。
・また、これからの公共施設に求められる社会的ニーズ（環境負荷の低減・脱炭素化や、ユニバーサルデザインへの対応、災害等の緊急対応、官民連携等）への対応もあわせて検討が必要です。</t>
  </si>
  <si>
    <t>＊各種5年平均維持管理費
【公共施設】
1,166,810千円
【道路】
155,177千円
【橋りょう】
18,122千円
【上水道】
111,531千円
【下水道】
239,135㎡</t>
  </si>
  <si>
    <t>【公共施設+インフラ資産】
40年間の更新費用
363.0億円</t>
  </si>
  <si>
    <t>【公共施設】
18年間の更新費用
75.1億円</t>
  </si>
  <si>
    <t>【公共施設】
18年間の更新費用
67.8億円</t>
  </si>
  <si>
    <t>公共施設マネジメント推進会議を立ち上げ、PDCAサイクル構築する。</t>
  </si>
  <si>
    <t>PPP・PFI手法導入に係る優先的検討規定を策定・運用し、PPP・PFI活用を推進します。</t>
  </si>
  <si>
    <t>施設管理者が自ら行う「日常点検」と、建築基準法に基づく12条点検。
また、各施設の担当職員による点検シートをもちいての点検</t>
  </si>
  <si>
    <t>法令に定められた定期点検を専門の技術者に依頼したり、施設にいる職員の方々の日常的な施設・設備の点検がとても重要であり「施設職員・設置者・専門業者」の協力・連携体制を構築する。</t>
  </si>
  <si>
    <t>旧耐震基準の建物は、耐震診断の結果や劣化診断の結果を踏まえ、長寿命化により共用期間の延長が見込める建物については、長寿命化を検討する。</t>
  </si>
  <si>
    <t>「古くなったら建替え」「故障したら直す」から、適正な改修を行う「計画的な保全」へ転換する。</t>
  </si>
  <si>
    <t>これまでのバリアフリー化の取組を更に発展させるとともに、「ユニバーサルデザイン2020行動計画」や関係法令等におけるユニバーサルデザインのまちづくりの考え方を踏まえ、年齢、性別、身体的能力、言語、国籍などの違いに関わらず、すべての人がお互いの人権や尊厳を大切にし、支えあい、安全、安心で快適に利用できるようにユニバーサルデザインへの対応を推進する。</t>
  </si>
  <si>
    <t>新たに施設を建設する際は、省エネルギー型の構造とし、再生可能エネルギー等の導入を推進するとしています。</t>
  </si>
  <si>
    <t>原状維持が最適でないと認められる施設については、議会や住民への十分な情報提供と調整等を行いつつ、統合・集約や廃止についての方針を検討します。</t>
  </si>
  <si>
    <t>・令和18年までは、公共施設の人口1人あたりの延床面積を増やさないことを目標とします。</t>
  </si>
  <si>
    <t>・PDCAサイクルの推進方針
個別施設計画に基づき、具体的に実施していくが、社会情勢や施設を取り巻く環境の変化等に的確に対応していく必要があることから、PDCAサイクルを構築し、進捗状況等について適宜、評価・検証を行い、必要に応じて見直しを行う必要がある。</t>
  </si>
  <si>
    <t>・地方公会計（固定資産台帳）の活用について、現在、固定資産台帳を整備し、運用しています。</t>
  </si>
  <si>
    <t>・今後、廃止を予定する公共施設等については、利活用も可能性を検討すると共に、庁内での利用が見込めない場合は、普通財産における売却可能な資産について、売却などにつとめます。</t>
  </si>
  <si>
    <t>行政サービス水準の維持・向上や効率化を図るため、町民及び国・県・近隣市町村や大学等の多様な主体と連携し、施設の相互利用や共同運用の検討を進める。</t>
  </si>
  <si>
    <t>普通行政財産である土地や、里道を購入要望を、プロジェクト会議を立ち上げ、インフラ対応主管課、財政課、公共施設課で売却後の問題有無を確認し売却を行った。</t>
  </si>
  <si>
    <t>平成30年度
令和３年度</t>
    <rPh sb="0" eb="2">
      <t>ヘイセイ</t>
    </rPh>
    <rPh sb="4" eb="5">
      <t>ネン</t>
    </rPh>
    <rPh sb="5" eb="6">
      <t>ド</t>
    </rPh>
    <rPh sb="7" eb="9">
      <t>レイワ</t>
    </rPh>
    <rPh sb="10" eb="11">
      <t>ネン</t>
    </rPh>
    <rPh sb="11" eb="12">
      <t>ド</t>
    </rPh>
    <phoneticPr fontId="1"/>
  </si>
  <si>
    <t>令和22年までは増加予想で、それ以降は減少に転じる見込み</t>
  </si>
  <si>
    <t>【公共建築物】約7.3万㎡（R2.3.31時点）
 行政窓口総合１棟　約0.7万㎡
 公民館・コミュニティーセンター等３棟　約0.4万㎡
 保健・福祉機能１棟　約0.2万㎡
 学校教育機能８棟　約4.9万㎡
 子育て支援機能９棟　約0.6万㎡
 その他６棟　約0.5万㎡
【インフラ資産】（R2.3.31時点）
 橋梁64本　約699ｍ
その他の施設については保有量の記載なし</t>
  </si>
  <si>
    <t>本町の人口は増加傾向にあるものの、将来の人口構成としては高齢化が進むことが予測されます。人口構成の変化は、公共施設等に対する住民ニーズの変化につながり、その変化に応じた公共施設サービスの実現への対応が必要となります。また、公共施設においては、老朽化や余剰などといった早急な対策は深刻な状況にないものの、下水道などのインフラ資産の整備費用や将来の施設更新費用など財政面に大幅な影響を及ぼす要因が散見されるのも事実です。今後は、これらに対する対策を講じ、計画的に公共施設等のマネジメントを進めていくことが求められる。</t>
  </si>
  <si>
    <t xml:space="preserve">【公共建築物】
今後30年間で約177億円
</t>
  </si>
  <si>
    <t>【公共建築物】
今後30年間で約120億円</t>
  </si>
  <si>
    <t>【公共建築物】
今後30年間で約56.6億円</t>
  </si>
  <si>
    <t xml:space="preserve">公共施設等の情報を管理・集約する部署を定め、全庁横断的な連携・調整機能を発揮できるよう、同計画策定委員会を設置。
さらに、具体的な事案については作業部会を設置し推進する。
</t>
  </si>
  <si>
    <t>日常及び定期的な点検において、経年による施設の劣化状況や機能低下を把握し、中長期的に使用するための保守・点検・整備などを行う。
施設の診断をすることで、安全性や機能面などの評価を行い、診断結果を基に保全優先度を判断する。また、評価は施設毎に行い、保全における課題等については、迅速に対応する。</t>
  </si>
  <si>
    <t>効率良く維持管理や修繕を進めることで、施設が持つ機能を最大限に発揮することができる。計画的に修繕等を行うことによって、将来において負担しなければならない更新投資額を含めた費用の平準化等を図る。
大規模改造などについては、その時の状況等を踏まえた上で検討し、計画的に実施する。</t>
  </si>
  <si>
    <t>安全確保は全ての施設における重要な責務であり、点検・診断の結果に基づき優先度を定めた上で改修を実施します。ただし、利用度の低い施設や老朽化等により危険と判断される施設については、速やかに供用廃止及び取り壊しに向けた検討を行う。</t>
  </si>
  <si>
    <t>点検や診断により耐震化が必要と認められた施設については、優先順位を定めた上で耐震化に向けた計画的な取り組みを行う。</t>
  </si>
  <si>
    <t>長寿命化対象の施設においては、計画的に保全措置を講じ、長期間使用できるよう延命化を図る。</t>
  </si>
  <si>
    <t>全ての人の多様なニーズを考慮し、年齢、性別、身体的能力、言語などの違いにかかわらず、安全かつ安心して利用しやすいように、設計・建築・維持管理を推進する。
歩行者空間をはじめとする公共空間におけるバリアフリーやユニバーサルデザインによる快適で安全性が確保された空間づくりを目指す。</t>
  </si>
  <si>
    <t>脱炭素化社会の実現に向けて、「第2次南風原町地球温暖化防止実行計画」における、計画達成のための取り組みに基づき、太陽光発電等の再生可能エネルギーの導入や、省エネに配慮した機器への切り替え等、経済性や施設特性も考慮しながら推進する。</t>
  </si>
  <si>
    <t>施設に対する総合的な評価（利用率、老朽化率、安全性など）を基に、統合や廃止を検討する。
統廃合を実施しようとする際には、住民サービスの低下に繋がらないよう慎重に判断し、同時にパブリックコメントなどにより、地域住民の意見も広く求めて判断材料とする。</t>
  </si>
  <si>
    <t>【歳出削減額】
資金支出額2％削減
【公共施設の長寿命化】
　更新時期20年延長</t>
  </si>
  <si>
    <t>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する。
また、有形固定資産減価償却率から老朽化度合いを一元的に把握し、中長期的な対策時期の検討として活用する。</t>
  </si>
  <si>
    <t>町が保有する未利用地の売却・貸付を検討し、民間活力の積極的な活用により、企業活動の創出・活性化を促し財源の確保を図る。また、保有資産を有効活用することによって新たな財源の確保に努める。</t>
  </si>
  <si>
    <t>住民や住民団体の施設の利用実態や公共施設等に対する多様なニーズに応えるために、近隣市町村や関係自治体との施設の相互利用等の検討を行うように努める。
広域連携を推進するために、日頃より近隣市町村等との公共施設等の在り方の検討を行うように努める。</t>
  </si>
  <si>
    <t>「委員会」を中心にＰＤＣＡ（Plan「計画」・Do「実行」・Check「評価」・Action「見直し」）サイクルにより、進捗状況や達成度評価等について検討・協議し、定期的・継続的な見直しを行うことで、更なる内容の充実を図る。
そのほか、社会経済情勢やまちづくりの動向等に大きな変化が生じた場合、必要に応じて適宜の見直しを実施する。</t>
  </si>
  <si>
    <t>【公共建築物】
行政窓口機能、公民か・コミュニティセンター等、図書館、保健福祉施設、学校教育系施設（小学校・中学校・その他教育施設）、子育て支援施設（保育所・幼稚園・児童館）、その他（町民広場・観光案内所・文化センター等）
【インフラ資産】
町道・農道、橋梁等、公園、下水道、その他（防災無線・公衆Wi-Fiアンテナ・サイン看板・観光駐車場等）
上記それぞれの項目について記載。</t>
    <rPh sb="1" eb="3">
      <t>コウキョウ</t>
    </rPh>
    <rPh sb="3" eb="6">
      <t>ケンチクブツ</t>
    </rPh>
    <rPh sb="8" eb="10">
      <t>ギョウセイ</t>
    </rPh>
    <rPh sb="10" eb="12">
      <t>マドグチ</t>
    </rPh>
    <rPh sb="12" eb="14">
      <t>キノウ</t>
    </rPh>
    <rPh sb="15" eb="17">
      <t>コウミン</t>
    </rPh>
    <rPh sb="29" eb="30">
      <t>トウ</t>
    </rPh>
    <rPh sb="31" eb="34">
      <t>トショカン</t>
    </rPh>
    <rPh sb="35" eb="37">
      <t>ホケン</t>
    </rPh>
    <rPh sb="37" eb="39">
      <t>フクシ</t>
    </rPh>
    <rPh sb="39" eb="41">
      <t>シセツ</t>
    </rPh>
    <rPh sb="42" eb="44">
      <t>ガッコウ</t>
    </rPh>
    <rPh sb="44" eb="46">
      <t>キョウイク</t>
    </rPh>
    <rPh sb="46" eb="47">
      <t>ケイ</t>
    </rPh>
    <rPh sb="47" eb="49">
      <t>シセツ</t>
    </rPh>
    <rPh sb="50" eb="53">
      <t>ショウガッコウ</t>
    </rPh>
    <rPh sb="54" eb="57">
      <t>チュウガッコウ</t>
    </rPh>
    <rPh sb="60" eb="61">
      <t>タ</t>
    </rPh>
    <rPh sb="61" eb="63">
      <t>キョウイク</t>
    </rPh>
    <rPh sb="63" eb="65">
      <t>シセツ</t>
    </rPh>
    <rPh sb="67" eb="69">
      <t>コソダ</t>
    </rPh>
    <rPh sb="70" eb="72">
      <t>シエン</t>
    </rPh>
    <rPh sb="72" eb="74">
      <t>シセツ</t>
    </rPh>
    <rPh sb="75" eb="78">
      <t>ホイクショ</t>
    </rPh>
    <rPh sb="79" eb="82">
      <t>ヨウチエン</t>
    </rPh>
    <rPh sb="83" eb="86">
      <t>ジドウカン</t>
    </rPh>
    <rPh sb="90" eb="91">
      <t>タ</t>
    </rPh>
    <rPh sb="92" eb="94">
      <t>チョウミン</t>
    </rPh>
    <rPh sb="94" eb="96">
      <t>ヒロバ</t>
    </rPh>
    <rPh sb="97" eb="99">
      <t>カンコウ</t>
    </rPh>
    <rPh sb="99" eb="102">
      <t>アンナイジョ</t>
    </rPh>
    <rPh sb="103" eb="105">
      <t>ブンカ</t>
    </rPh>
    <rPh sb="109" eb="110">
      <t>トウ</t>
    </rPh>
    <rPh sb="118" eb="120">
      <t>シサン</t>
    </rPh>
    <rPh sb="122" eb="124">
      <t>チョウドウ</t>
    </rPh>
    <rPh sb="125" eb="127">
      <t>ノウドウ</t>
    </rPh>
    <rPh sb="128" eb="131">
      <t>キョウリョウトウ</t>
    </rPh>
    <rPh sb="132" eb="134">
      <t>コウエン</t>
    </rPh>
    <rPh sb="135" eb="138">
      <t>ゲスイドウ</t>
    </rPh>
    <rPh sb="141" eb="142">
      <t>タ</t>
    </rPh>
    <rPh sb="143" eb="145">
      <t>ボウサイ</t>
    </rPh>
    <rPh sb="145" eb="147">
      <t>ムセン</t>
    </rPh>
    <rPh sb="148" eb="150">
      <t>コウシュウ</t>
    </rPh>
    <rPh sb="163" eb="165">
      <t>カンバン</t>
    </rPh>
    <rPh sb="166" eb="168">
      <t>カンコウ</t>
    </rPh>
    <rPh sb="168" eb="171">
      <t>チュウシャジョウ</t>
    </rPh>
    <rPh sb="171" eb="172">
      <t>トウ</t>
    </rPh>
    <rPh sb="175" eb="177">
      <t>ジョウキ</t>
    </rPh>
    <rPh sb="182" eb="184">
      <t>コウモク</t>
    </rPh>
    <rPh sb="188" eb="190">
      <t>キサイ</t>
    </rPh>
    <phoneticPr fontId="1"/>
  </si>
  <si>
    <t xml:space="preserve">南風原町立津嘉山地区公民館：平成29年度除却
町内道路橋梁点検：平成29年度～令和３年度（点検結果をうけ、早期対応が必要な照屋橋の改修を令和３年度に実施）
通学路の安全点検・診断を行い、危険度の高い箇所にグリーンベルトを設置：令和元年度～令和２年度
長寿命化計画に基づき黄金森公園内フェンス取り替え工事を実施：令和２年度
</t>
    <rPh sb="14" eb="16">
      <t>ヘイセイ</t>
    </rPh>
    <rPh sb="18" eb="20">
      <t>ネンド</t>
    </rPh>
    <rPh sb="20" eb="22">
      <t>ジョキャク</t>
    </rPh>
    <rPh sb="23" eb="25">
      <t>チョウナイ</t>
    </rPh>
    <rPh sb="25" eb="27">
      <t>ドウロ</t>
    </rPh>
    <rPh sb="27" eb="29">
      <t>キョウリョウ</t>
    </rPh>
    <rPh sb="29" eb="31">
      <t>テンケン</t>
    </rPh>
    <rPh sb="32" eb="34">
      <t>ヘイセイ</t>
    </rPh>
    <rPh sb="36" eb="38">
      <t>ネンド</t>
    </rPh>
    <rPh sb="39" eb="41">
      <t>レイワ</t>
    </rPh>
    <rPh sb="42" eb="43">
      <t>ネン</t>
    </rPh>
    <rPh sb="43" eb="44">
      <t>ド</t>
    </rPh>
    <rPh sb="45" eb="47">
      <t>テンケン</t>
    </rPh>
    <rPh sb="47" eb="49">
      <t>ケッカ</t>
    </rPh>
    <rPh sb="53" eb="55">
      <t>ソウキ</t>
    </rPh>
    <rPh sb="55" eb="57">
      <t>タイオウ</t>
    </rPh>
    <rPh sb="58" eb="60">
      <t>ヒツヨウ</t>
    </rPh>
    <rPh sb="61" eb="63">
      <t>テルヤ</t>
    </rPh>
    <rPh sb="63" eb="64">
      <t>バシ</t>
    </rPh>
    <rPh sb="65" eb="67">
      <t>カイシュウ</t>
    </rPh>
    <rPh sb="68" eb="70">
      <t>レイワ</t>
    </rPh>
    <rPh sb="71" eb="73">
      <t>ネンド</t>
    </rPh>
    <rPh sb="74" eb="76">
      <t>ジッシ</t>
    </rPh>
    <rPh sb="78" eb="81">
      <t>ツウガクロ</t>
    </rPh>
    <rPh sb="82" eb="84">
      <t>アンゼン</t>
    </rPh>
    <rPh sb="84" eb="86">
      <t>テンケン</t>
    </rPh>
    <rPh sb="87" eb="89">
      <t>シンダン</t>
    </rPh>
    <rPh sb="90" eb="91">
      <t>オコナ</t>
    </rPh>
    <rPh sb="93" eb="96">
      <t>キケンド</t>
    </rPh>
    <rPh sb="97" eb="98">
      <t>タカ</t>
    </rPh>
    <rPh sb="99" eb="101">
      <t>カショ</t>
    </rPh>
    <rPh sb="110" eb="112">
      <t>セッチ</t>
    </rPh>
    <rPh sb="113" eb="115">
      <t>レイワ</t>
    </rPh>
    <rPh sb="115" eb="118">
      <t>ガンネンド</t>
    </rPh>
    <rPh sb="119" eb="121">
      <t>レイワ</t>
    </rPh>
    <rPh sb="122" eb="124">
      <t>ネンド</t>
    </rPh>
    <rPh sb="125" eb="129">
      <t>チョウジュミョウカ</t>
    </rPh>
    <rPh sb="129" eb="131">
      <t>ケイカク</t>
    </rPh>
    <rPh sb="132" eb="133">
      <t>モト</t>
    </rPh>
    <rPh sb="135" eb="138">
      <t>コガネモリ</t>
    </rPh>
    <rPh sb="138" eb="140">
      <t>コウエン</t>
    </rPh>
    <rPh sb="140" eb="141">
      <t>ナイ</t>
    </rPh>
    <rPh sb="145" eb="146">
      <t>ト</t>
    </rPh>
    <rPh sb="147" eb="148">
      <t>カ</t>
    </rPh>
    <rPh sb="149" eb="151">
      <t>コウジ</t>
    </rPh>
    <rPh sb="152" eb="154">
      <t>ジッシ</t>
    </rPh>
    <rPh sb="155" eb="157">
      <t>レイワ</t>
    </rPh>
    <rPh sb="158" eb="160">
      <t>ネンド</t>
    </rPh>
    <phoneticPr fontId="1"/>
  </si>
  <si>
    <t>　総人口は増減を繰り返しながら約 700 人前後でほぼ横ばいです。
　世帯数 についても、増減を繰り返し、約410 世帯前後でほぼ横ばいで推移しています。</t>
  </si>
  <si>
    <t>行政窓口機能4,381㎡ 16.8%
公民館・コミュニティセンター等997㎡ 3.8%
観光機能施設949㎡ 3.6%
保健・福祉施設1,206㎡ 4.6%
学校教育施設（小学校・中学校）5,551㎡ 21.3%
子育て支援施設（保育所・幼稚園）1,040㎡ 4.0%
住宅環境7,891㎡ 30.3%
消防・防災施設114㎡ 0.4%
農林水産施設652㎡ 2.5%
その他施設3,231㎡12.4%
合 計 26,012 ㎡ 100.0%</t>
  </si>
  <si>
    <t>　これまで本計画のなかで述べてきたように、今後の公共施設等にかかるコスト（更新費用、維持管理費用）が大きな負担となることが予想されます。
　現状の財源見込みを踏まえると、コスト縮減を長期的に行う事が必要不可欠であると考えます。
　これを実現しながら適切な公共施設サービスを提供し続けていくためには、公共施設等の管理に関する基本方針を定め、それに基づく公共施設の安全性の確保や適正配置の検討による公共施設等のマネジメントを行い、施設の長寿命化並びに施設機能の統廃合や集約化、PPP/PFI などの民間活力の活用、市町村域を超えた公共施設の広域化についても検討したうえで、住民ニーズに対応した効率的、効果的な管理の実現を目指します。</t>
  </si>
  <si>
    <t>各施設の耐用年数到来時に更新する前提での更新必要金額は以下のとおりです。
今後30 年間で約 5 5 億円（年平均約 1 億 8 千 万円） 必要 となる試算になります 。</t>
  </si>
  <si>
    <t>　各施設を一律に築40 年後に長寿命化改修、築 80 年後に更新を想定した場合の更新必要金額は以下のとおりです。
　今後 30 年間で約 33 億円 （年平均約 1 億 1 千万円） 必要となる試算になります。</t>
  </si>
  <si>
    <t>　前項の条件で各施設を単純更新した場合と 長寿命化 した場合を比較すると、以下の削減効果が得られる試算結果となります。
今後30 年間で約 22 億円（年平均約 7 千 万円） の効果額が表れる 試算になります 。</t>
  </si>
  <si>
    <t>　公共施設等総合管理計画策定委員会に基づき、全庁横断的な連携・調整機能を発揮できる庁内推進体制を構築し、公共施設等の情報を管理・集約及び委員会の庶務を行う部署を総務課と定めて的確に運営していきます。
　</t>
  </si>
  <si>
    <t>　施設の維持管理・運営コストを抑制しつつサービスの質を向上するため、指定管理者制度などを活用してい
きます。</t>
  </si>
  <si>
    <t>　法定点検だけでなく劣化状況や利用状況等を把握しながら、必要に応じて専門業者による劣化診断等を実施して詳細な状況把握を行っていきます。また、地域住民による不具合箇所の聞き取りや定期的な安全点検等により状況を随時確認し、関係者で情報共有を図りながら適正な管理を行います。</t>
  </si>
  <si>
    <t>　維持管理および修繕を自主的に管理し、計画的・効率的に行います。また、本村は塩害環境下にあるため、屋外設置の金属設備等については塗膜等を重点的に点検し、台風の被害についてはその都度対応します。
　更新する場合は、むらづくりとの整合性を保ち公共施設のコンパクト化や効率化の観点から、土地や建物について、単独更新以外の統合や複合化について検討します。
　更新・改修の方針については、統合や廃止の推進方針と整合性を図ります。</t>
  </si>
  <si>
    <t>　利用者と情報を共有しつつ、公共建築物の危険性が認められた場合は、庁議等で供用制限・供用廃止等を検討し、危険場所に表示板を設置、または撤去を行います。</t>
  </si>
  <si>
    <t>　長寿命化計画による耐震診断・耐力度調査により、計画的・効率的な施設整備を図ります。</t>
  </si>
  <si>
    <t>　長寿命化計画により、長寿命化可能な建物か判断し、財政状況を見極めながら実施します。また、予防的な管理体制へ移行し長寿命化を図ります。</t>
  </si>
  <si>
    <t>　「ユニバーサルデザイン 2020 行動計画」（平成 29 年 2 月 20 日）を踏まえて、本計画においても共生社会の実現に向けてユニバーサルデザインのむらづくりを目指して社会的障壁を取り除く対策を推進します。また、災害時要援護者対策の強化、高齢者や障がい者の支援・高齢者を含むさまざまな層の雇用機会の促進、村民一人ひとりの自主的な環境保全活動、観光ガイドの育成や観光イベントの充実、さらには来訪者へのもてなしの心の醸成など、やさしいむらの仕組みづくり施策も横断的に進めます。</t>
  </si>
  <si>
    <t>　それぞれの必要性について検討し、民間施設の活用・他機能での代用・取り壊し等を含め実施します。一部の施設は他機能を統合した総合的複合施設として建て替えを検討します。</t>
  </si>
  <si>
    <t>更新等費用（長寿命化） 長寿命化による更新費用の縮減 17 億 3300万円維持管理費（縮減率） 施設維持管理費年間 5 ％の縮減 3,700 万円
30 年間合計（金額） 17 億 7,000 万円</t>
  </si>
  <si>
    <t>　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 します。
　また、有形固定資産減価償却率から老朽化度合いを一元的に把握し、中長期的な対策時期の検討として活用
します。</t>
  </si>
  <si>
    <t>　未利用施設については、施設の再配置検討での活用を目指すとともに、利用の可能性がないと判断した場合は、積極的に売却等を推進します。
　未利用地の有効活用について積極的に検討を進めるとともに、適切な維持管理に努めます。
　今後、施設跡地等の発生も想定されますが、公民連携手法の活用による有効活用や交換、買収等により必要な用地を確保するとともに、適切な維持管理に努めます。</t>
  </si>
  <si>
    <t>　住民や住民団体の施設の利用実態や公共施設等に対する多様なニーズに応えるために、近隣市町や関係自治体との施設の相互利用等の検討を推進します。
　広域連携を推進するために、日頃より近隣市町等との公共施設等の在り方の検討を行うように努めます。</t>
  </si>
  <si>
    <t>　本計画は計画期間を2017 年度から 40年間と定めていますが、社会情勢や財政状況、制度変更等に合わせて適宜見直 しを行います。
　計画の見直し・充実については原則として5 年ごとに PDCA サイクルを活用しながら行います。</t>
  </si>
  <si>
    <t>第７章 施設類型ごとの管理に関する基本的な方針</t>
  </si>
  <si>
    <t>　点検・診断
・平成29年度に橋梁長寿命化計画に沿って点検を実施しました。
　安全確保
・令和3年度に塩害により腐食していた学校の遊具を撤去しました。
・令和2年度に学校の倉庫の庇が剥離していたため、撤去しました。
・令和2年度にコンクリート製の花鉢台にクラックが発生したため撤去しました。
・中央公民館のコンクリートの剥離部分を落としました。
・生活館のコンクリートの剥離部分を落としました。
・渡嘉志久団地ABC棟のコンクリートの剥離部分を落としました。
・理容館の床下漏電があり、地上の壁沿いに配線を再設置しました。
・老朽化した学校のブランコ等を撤去しました。
　耐震化
・平成29～30年度にかけて。中央公民館の耐力度調査を実施しました。</t>
  </si>
  <si>
    <t>令和27年には300人減少し、570人となる見通し</t>
  </si>
  <si>
    <t>行政窓口機能：1,224㎡
公民館・コミュニティーセンター等：3,044㎡
産業系機能：866㎡
観光施設：3,030㎡
保健・福祉機能：435㎡
学校教育機能：10,753㎡
村営住宅：4,621㎡
供給処理機能：261㎡
その他広域対応施設</t>
  </si>
  <si>
    <t>本村は今までの人口推計や将来人口推計を見ると、少子高齢化の進展が推測される。それに伴い、公共施設等の利用需要の変化や税収の減少、扶助費の増加が見込まれる為、長期的な公共施設等のマネジメントが求められる。また、前段の更新投資の試算においては、道路・橋梁や上下水道などのインフラ資産等の整備費用が膨大になることから、インフラ資産等の更新費用の確保も課題として残る。</t>
  </si>
  <si>
    <t>今後40年間で130億円（年平均３億３千万円）</t>
  </si>
  <si>
    <t>今後40年間で100億円（年平均２億５千万円）</t>
  </si>
  <si>
    <t>今後40年間で30億円（年平均8千万円）</t>
  </si>
  <si>
    <t>　公共施設等の総合的な管理を推進していくにあたり、総務担当課が中心となって、総合に連携しつつ全庁横断的な連携・調整機能を発揮できる庁内推進体制を構築する。
　庁内推進体制としては、座間味村公共施設等総合管理計画策定委員会 (以下「委員会という。」 )と 位置づけ、公共施設等の情報を管理・集約する部署を定めて的確に運用する。また、 委員会長の判断により、必要に応じて委員以外の者の出席を求め、その意見等を聴取し、具体的な事案を効率的に推進していく。</t>
  </si>
  <si>
    <t>　施設の維持管理・運営コストを抑制しつつサービスの質を向上するため、指定管理者制度などを活用していきます。</t>
  </si>
  <si>
    <t>施設の継続的な運営（利用）を実施することが確実に見込まれている施設については、法定点検のほか、予防保全型維持管理の視点に立って必要に応じた任意の調査、点検を効果的に実施する。
地域住民による情報提供や定期的な安全点検等により状況を随時確認し、関係者で情報共有を図りながら適正な管理を行う。</t>
    <rPh sb="0" eb="2">
      <t>シセツ</t>
    </rPh>
    <rPh sb="3" eb="6">
      <t>ケイゾクテキ</t>
    </rPh>
    <rPh sb="7" eb="9">
      <t>ウンエイ</t>
    </rPh>
    <rPh sb="10" eb="12">
      <t>リヨウ</t>
    </rPh>
    <rPh sb="14" eb="16">
      <t>ジッシ</t>
    </rPh>
    <rPh sb="21" eb="23">
      <t>カクジツ</t>
    </rPh>
    <rPh sb="24" eb="26">
      <t>ミコ</t>
    </rPh>
    <rPh sb="31" eb="33">
      <t>シセツ</t>
    </rPh>
    <rPh sb="39" eb="41">
      <t>ホウテイ</t>
    </rPh>
    <rPh sb="41" eb="43">
      <t>テンケン</t>
    </rPh>
    <rPh sb="47" eb="49">
      <t>ヨボウ</t>
    </rPh>
    <rPh sb="49" eb="52">
      <t>ホゼンガタ</t>
    </rPh>
    <rPh sb="52" eb="56">
      <t>イジカンリ</t>
    </rPh>
    <rPh sb="57" eb="59">
      <t>シテン</t>
    </rPh>
    <rPh sb="60" eb="61">
      <t>タ</t>
    </rPh>
    <rPh sb="63" eb="65">
      <t>ヒツヨウ</t>
    </rPh>
    <rPh sb="66" eb="67">
      <t>オウ</t>
    </rPh>
    <rPh sb="69" eb="71">
      <t>ニンイ</t>
    </rPh>
    <rPh sb="72" eb="74">
      <t>チョウサ</t>
    </rPh>
    <rPh sb="75" eb="77">
      <t>テンケン</t>
    </rPh>
    <rPh sb="78" eb="81">
      <t>コウカテキ</t>
    </rPh>
    <rPh sb="82" eb="84">
      <t>ジッシ</t>
    </rPh>
    <rPh sb="88" eb="90">
      <t>チイキ</t>
    </rPh>
    <rPh sb="90" eb="92">
      <t>ジュウミン</t>
    </rPh>
    <rPh sb="95" eb="99">
      <t>ジョウホウテイキョウ</t>
    </rPh>
    <rPh sb="100" eb="103">
      <t>テイキテキ</t>
    </rPh>
    <rPh sb="104" eb="108">
      <t>アンゼンテンケン</t>
    </rPh>
    <rPh sb="108" eb="109">
      <t>トウ</t>
    </rPh>
    <rPh sb="112" eb="114">
      <t>ジョウキョウ</t>
    </rPh>
    <rPh sb="115" eb="117">
      <t>ズイジ</t>
    </rPh>
    <rPh sb="117" eb="119">
      <t>カクニン</t>
    </rPh>
    <rPh sb="121" eb="124">
      <t>カンケイシャ</t>
    </rPh>
    <rPh sb="125" eb="129">
      <t>ジョウホウキョウユウ</t>
    </rPh>
    <rPh sb="130" eb="131">
      <t>ハカ</t>
    </rPh>
    <rPh sb="135" eb="137">
      <t>テキセイ</t>
    </rPh>
    <rPh sb="138" eb="140">
      <t>カンリ</t>
    </rPh>
    <rPh sb="141" eb="142">
      <t>オコナ</t>
    </rPh>
    <phoneticPr fontId="1"/>
  </si>
  <si>
    <t>　維持管理および修繕を自主的に管理し、 自然災害における不測の事態にも対応できるよう 計画的・効率的に行う 。また、本村は塩害環境下にあるため、外壁の定期的な塗装等による予防保全型の維持管理を実施していく。
　更新する場合は、むら づくりとの整合性を保ち 公共施設等 のコンパクト化や効率化の観点から、 土地 や建物について、単独更新以外の統合や複合化 について検討する 。
　更新・改修の方針については、統合や廃止の推進方針と整合性を図る。</t>
  </si>
  <si>
    <t>利用者と情報を共有しつつ、公共施設等の危険性が認められた場合は、庁議等で供用制限・供用廃止等を検討し、危険場所に表示板を設置、または撤去を行います。</t>
    <rPh sb="0" eb="3">
      <t>リヨウシャ</t>
    </rPh>
    <rPh sb="4" eb="6">
      <t>ジョウホウ</t>
    </rPh>
    <rPh sb="7" eb="9">
      <t>キョウユウ</t>
    </rPh>
    <rPh sb="13" eb="18">
      <t>コウキョウシセツトウ</t>
    </rPh>
    <rPh sb="19" eb="22">
      <t>キケンセイ</t>
    </rPh>
    <rPh sb="23" eb="24">
      <t>ミト</t>
    </rPh>
    <rPh sb="28" eb="30">
      <t>バアイ</t>
    </rPh>
    <rPh sb="32" eb="35">
      <t>チョウギトウ</t>
    </rPh>
    <rPh sb="36" eb="38">
      <t>キョウヨウ</t>
    </rPh>
    <rPh sb="38" eb="40">
      <t>セイゲン</t>
    </rPh>
    <rPh sb="41" eb="43">
      <t>キョウヨウ</t>
    </rPh>
    <rPh sb="43" eb="45">
      <t>ハイシ</t>
    </rPh>
    <rPh sb="45" eb="46">
      <t>トウ</t>
    </rPh>
    <rPh sb="47" eb="49">
      <t>ケントウ</t>
    </rPh>
    <rPh sb="51" eb="55">
      <t>キケンバショ</t>
    </rPh>
    <rPh sb="56" eb="59">
      <t>ヒョウジバン</t>
    </rPh>
    <rPh sb="60" eb="62">
      <t>セッチ</t>
    </rPh>
    <rPh sb="66" eb="68">
      <t>テッキョ</t>
    </rPh>
    <rPh sb="69" eb="70">
      <t>オコナ</t>
    </rPh>
    <phoneticPr fontId="1"/>
  </si>
  <si>
    <t>長寿命化計画による耐震診断・耐力度調査により、計画的効率的な施設整備を図る。</t>
    <rPh sb="0" eb="4">
      <t>チョウジュミョウカ</t>
    </rPh>
    <rPh sb="4" eb="6">
      <t>ケイカク</t>
    </rPh>
    <rPh sb="9" eb="13">
      <t>タイシンシンダン</t>
    </rPh>
    <rPh sb="14" eb="17">
      <t>タイリョクド</t>
    </rPh>
    <rPh sb="17" eb="19">
      <t>チョウサ</t>
    </rPh>
    <rPh sb="23" eb="26">
      <t>ケイカクテキ</t>
    </rPh>
    <rPh sb="26" eb="29">
      <t>コウリツテキ</t>
    </rPh>
    <rPh sb="30" eb="34">
      <t>シセツセイビ</t>
    </rPh>
    <rPh sb="35" eb="36">
      <t>ハカ</t>
    </rPh>
    <phoneticPr fontId="1"/>
  </si>
  <si>
    <t>　既に策定済みの個別の長寿命化計画については、本計画に準じて継続的に見直しを行い維持管理、修繕、更新等を実施することとし、その他の施設については、本計画に準じたうえで、必要に応じて個別に長寿命化計画等を策定する。</t>
    <rPh sb="97" eb="100">
      <t>ケイカクトウ</t>
    </rPh>
    <rPh sb="101" eb="103">
      <t>サクテイ</t>
    </rPh>
    <phoneticPr fontId="1"/>
  </si>
  <si>
    <t>「ユニバーサルデザイン2020行動計画」（平成29年2月20日）を踏まえて、本計画においても共生社会の実現に向けてユニバーサルデザインのまちづくりを目指して社会的障壁を取り除く。
ユニバーサルデザイン化の推進は、災害発生時に障害のある人を含め、人々の避難行動を円滑にする必要性を考えて災害にも強く、しなやかなまちづくりの観点から実施することが重要であり、またバリアフリー対策は適時かつ適切な方法により検討を加え、その結果に基づき、必要な措置を講じる。</t>
    <rPh sb="15" eb="19">
      <t>コウドウケイカク</t>
    </rPh>
    <rPh sb="21" eb="23">
      <t>ヘイセイ</t>
    </rPh>
    <rPh sb="25" eb="26">
      <t>ネン</t>
    </rPh>
    <rPh sb="27" eb="28">
      <t>ガツ</t>
    </rPh>
    <rPh sb="30" eb="31">
      <t>ニチ</t>
    </rPh>
    <rPh sb="33" eb="34">
      <t>フ</t>
    </rPh>
    <rPh sb="38" eb="41">
      <t>ホンケイカク</t>
    </rPh>
    <rPh sb="46" eb="48">
      <t>キョウセイ</t>
    </rPh>
    <rPh sb="48" eb="50">
      <t>シャカイ</t>
    </rPh>
    <rPh sb="51" eb="53">
      <t>ジツゲン</t>
    </rPh>
    <rPh sb="54" eb="55">
      <t>ム</t>
    </rPh>
    <rPh sb="74" eb="76">
      <t>メザ</t>
    </rPh>
    <rPh sb="78" eb="83">
      <t>シャカイテキショウヘキ</t>
    </rPh>
    <rPh sb="84" eb="85">
      <t>ト</t>
    </rPh>
    <rPh sb="86" eb="87">
      <t>ノゾ</t>
    </rPh>
    <rPh sb="100" eb="101">
      <t>カ</t>
    </rPh>
    <phoneticPr fontId="1"/>
  </si>
  <si>
    <t>　それぞれの必要性について 検討し、民間施設の活用・他機能での代用・取り壊し等を含め実施する。一部の施設は他機能を統合した総合的複合施設として建て替えを検討する。</t>
  </si>
  <si>
    <t>③トータルコストの縮減
　計画期間内に10億円の総コストを縮減することを目標とする。</t>
  </si>
  <si>
    <t>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する。
　また、有形固定資産減価償却率から老朽化度合いを一元的に把握し、中長期的な対策時期の検討として活用する。</t>
  </si>
  <si>
    <t>　未利用施設については、施設の再配置検討での活用を目指すとともに、利用の可能性がないと判断した場合は、 積極的に売却等を推進する。
　未利用地の有効活用について積極的に検討を進めるとともに、適切な維持管理に努める。今後、施設跡地等の発生も想定されますが、公民連携手法の活用による有効活用や交換、買収等により必要な用地を確保するとともに、適切な維持管理に努める。</t>
  </si>
  <si>
    <t>住民や住民団体の施設の利用実態や公共施設等に対する多様なニーズに応えるために、近隣市町村や関係自治体との施設の相互利用等の検討を推進する。また、広域連携を推進するために、日頃より近隣市町村等との公共施設等の在り方の検討を行うように努める</t>
    <rPh sb="0" eb="2">
      <t>ジュウミン</t>
    </rPh>
    <rPh sb="3" eb="7">
      <t>ジュウミンダンタイ</t>
    </rPh>
    <rPh sb="8" eb="10">
      <t>シセツ</t>
    </rPh>
    <rPh sb="11" eb="15">
      <t>リヨウジッタイ</t>
    </rPh>
    <rPh sb="16" eb="21">
      <t>コウキョウシセツトウ</t>
    </rPh>
    <rPh sb="22" eb="23">
      <t>タイ</t>
    </rPh>
    <rPh sb="25" eb="27">
      <t>タヨウ</t>
    </rPh>
    <rPh sb="32" eb="33">
      <t>コタ</t>
    </rPh>
    <rPh sb="39" eb="41">
      <t>キンリン</t>
    </rPh>
    <rPh sb="41" eb="44">
      <t>シチョウソン</t>
    </rPh>
    <rPh sb="45" eb="50">
      <t>カンケイジチタイ</t>
    </rPh>
    <rPh sb="52" eb="54">
      <t>シセツ</t>
    </rPh>
    <rPh sb="55" eb="57">
      <t>ソウゴ</t>
    </rPh>
    <rPh sb="57" eb="59">
      <t>リヨウ</t>
    </rPh>
    <rPh sb="59" eb="60">
      <t>トウ</t>
    </rPh>
    <rPh sb="61" eb="63">
      <t>ケントウ</t>
    </rPh>
    <rPh sb="64" eb="66">
      <t>スイシン</t>
    </rPh>
    <rPh sb="72" eb="76">
      <t>コウイキレンケイ</t>
    </rPh>
    <rPh sb="77" eb="79">
      <t>スイシン</t>
    </rPh>
    <rPh sb="85" eb="87">
      <t>ヒゴロ</t>
    </rPh>
    <rPh sb="89" eb="91">
      <t>キンリン</t>
    </rPh>
    <rPh sb="91" eb="94">
      <t>シチョウソン</t>
    </rPh>
    <rPh sb="94" eb="95">
      <t>トウ</t>
    </rPh>
    <rPh sb="97" eb="99">
      <t>コウキョウ</t>
    </rPh>
    <rPh sb="99" eb="101">
      <t>シセツ</t>
    </rPh>
    <rPh sb="101" eb="102">
      <t>トウ</t>
    </rPh>
    <rPh sb="103" eb="104">
      <t>ア</t>
    </rPh>
    <rPh sb="105" eb="106">
      <t>カタ</t>
    </rPh>
    <rPh sb="107" eb="109">
      <t>ケントウ</t>
    </rPh>
    <rPh sb="110" eb="111">
      <t>オコナ</t>
    </rPh>
    <rPh sb="115" eb="116">
      <t>ツト</t>
    </rPh>
    <phoneticPr fontId="1"/>
  </si>
  <si>
    <t>　社会情勢や財政状況、制度変更等に合
わせて適宜見直しを行う。</t>
  </si>
  <si>
    <t>【各施設共通】
　各施設の状況を適切に把握し長寿命化を計画的に進めていき、適切かつ効率的な維持管理を図る。
　長寿命化回収に適さない施設については、立替を検討する。
　他施設との複合化・集約化も検討する。</t>
  </si>
  <si>
    <t>【令和元年度】
　各公共施設等の個別施設計画（長寿命化計画）を策定・改定を実施。
　座間味離島振興総合センターの老朽化に伴い、歴史文化・健康づくりセンターを整備。
　阿嘉小学校が構造上危険な状態にある建物であると診断されたため、令和元年度に対象の校舎を除却。</t>
  </si>
  <si>
    <t>総人口は年々減少が続いており、平成26（2014）年の743人から令和2（2020）年には696人まで減少（6％）しています。</t>
  </si>
  <si>
    <t>【公共施設等】
R元：2.03万㎡
【インフラ資産】
村道：総延長約5.4Km、路線数103本
橋梁：総延長約0.19ｍ、橋梁数7箇所
農道：総延長約2.4ｋｍ、路線地区数４箇所</t>
  </si>
  <si>
    <t>本村は高齢者の割合が高く、人口の減少も予測されるため、ニーズを勘案し、公共建築物の統廃合等を検討する必要がある。
本村の公共建築物は若い施設が多いが、役場庁舎や中央公民館、離島振興総合センター等老朽化の進んでいる施設もあり、適切な処置を行う必要がある。
公共施設等の更新費用は年間平均3.5億円と試算されており、財源確保が重要になる。</t>
  </si>
  <si>
    <t>①教育施設以外　始期2022、終期2062　40年　48億円
②教育施設　　　　始期2021、終期2061　40年　47億円</t>
  </si>
  <si>
    <t>①教育施設以外　始期2022、終期2062　40年　38億円
②教育施設　　　　始期2021、終期2061　40年　33億円</t>
  </si>
  <si>
    <t>①教育施設以外　始期2022、終期2062　40年　10億円
②教育施設　　　　始期2021、終期2061　40年　14億円</t>
  </si>
  <si>
    <t>【全庁的な取組体制の構築方針】
公共施設等総合管理計画及び個別施設計画を適正・円滑に推進していくために全庁横断的な連携・調整機能を発揮できる庁内推進体制を構築して取り組みます。
【フォローアップの推進方針】
本計画で示した「公共施設等の管理に関する基本的な考え方」や「施設類型ごとの管理に関する基本的な方針」に関する進捗状況について、適宜評価を実施していきます。
進捗状況に関する評価の結果、大幅な状況の変化があった場合には、本計画を適宜改訂します。
【ＰＤＣＡサイクルの推進方針】
本計画は計画期間を平成29（2017）年度から10年間と定めていますが、社会情勢や財政状況、制度変更等に合わせて適宜見直しを行います。
計画の見直し・充実については原則として5年ごとにPDCAサイクルを活用しながら行います。
【情報管理及び共有方策の推進方針】
公共施設に関する情報は、固定資産台帳などとあわせて財産管理を所管する部署で一元的に管理していきます。公共施設の利用状況などは、各施設所管課により情報管理を行い、公共施設の現状をいつでも把握できる状態とします。</t>
  </si>
  <si>
    <t>施設の維持運営管理コストを抑制しつつサービスの質を向上するため、指定管理者制度などを活用していきます。また、施設の整備や更新時には、PPP/PFIなどの民間活用の導入の可能性について、調査検討を行っていきます。</t>
  </si>
  <si>
    <t>法定点検や日常時の点検（パトロール）により、劣化状況や利用状況等を把握しながら、必要に応じて専門業者による劣化診断等を実施して詳細な状況把握を行っていき、公共施設等の劣化及び機能低下を防ぎ、総合的な運営管理や点検・保守・整備などの業務を行います。
また、総合的な運営管理等により状況を随時確認し、関係者で情報共有を図りながら適正な管理を行います。</t>
  </si>
  <si>
    <t>不具合が発生するたびに対応する事後保全から、損傷が大きくなる前に予防的な対策を行う予防保全型へ転換を図り、重要度・優先度を勘案した上で長期的な視点から計画的を行っていき、維持管理費・修繕費を平準化し、公共施設等の維持管理に係る総合的な費用の縮減を図ります。
更新時については利用状況や維持コストを勘案し、公共施設等の配置最適化を図ります。</t>
  </si>
  <si>
    <t>点検・診断等の実施方針によって得られた結果に基づき、施設の損傷を早期に発見すると共に健全性を把握し、長寿命化対策の機会を捉え、施設の防災・耐震性能や事故防止のための安全性能についても維持向上を図ります。
また、修繕等による費用が高額になる、あるいは改善による安全が確保できない施設については、供用廃止や他施設への機能の一部移転をはじめ、建替え等の対応を検討します。</t>
  </si>
  <si>
    <t>新耐震基準は昭和56年6月1日以降に建築確認を受けた建物に適用されていることから、改正前の旧耐震基準により設計・建築された建物は耐震基準を満たしていない可能性のある建物です。このため、耐震化の必要な施設については、耐震診断・改修を計画的かつ効率的に実施し、適切に耐震化を進めていきます。
新耐震基準を満たしている施設は引き続き日常点検・診断等を行い、不具合や劣化の早期発見に努め、適確に機能を発揮できるよう耐震性能の向上を図ります。</t>
  </si>
  <si>
    <t>「ユニバーサルデザイン2020行動計画」（平成29年2月20日）を踏まえて、本計画においても共生社会の実現に向けてユニバーサルデザインのまちづくりを目指して社会的障壁を取り除きます。具体的には、本計画で対象とする公共施設等における物理的障壁（段差、狭い通路）、情報に関わる障壁の解消を図っていきます。
ユニバーサルデザイン化の推進は、災害発生時に障害のある人を含め、人々の避難行動を円滑にする必要性を考えて災害にも強く、しなやかなまちづくりの観点から実施することが重要です。また、バリアフリー施策は、適時かつ適切な方法により検討を加え、その結果に基づき、必要な措置を講じる（スパイラルアップ）ことを基本とします。</t>
  </si>
  <si>
    <t>・維持管理費用9.3億削減（毎年度5％削減）
・更新費用11.9億削減（毎年度10％削減）</t>
  </si>
  <si>
    <t>点検、診断や維持管理・更新等の履歴など公共施設マネジメントに資する情報を固定資産台帳に追加するなど、公共施設マネジメントに資する情報を固定資産台帳の情報に依ることで、保有する公共施設等の情報の管理を一元的に行うこととします。
また、有形固定資産減価償却率から老朽化度合いを把握し、中長期的な対策時期の検討として活用します。</t>
  </si>
  <si>
    <t>未利用施設については、施設の再配置検討での活用を目指すとともに、利用の可能性がないと判断した場合は、積極的に売却等を推進します。
未利用地の有効活用についても積極的に検討を進めるとともに、適切な維持管理に努めます。今後、施設跡地等の発生も想定されますが、公民連携手法による有効活用や交換、買収等により必要な用地を確保するとともに、適切な維持管理に努めます。</t>
  </si>
  <si>
    <t>住民や住民団体の施設の利用実態や公共施設等に対する多様なニーズに応えるために、近隣市町村や関係自治体との施設の相互利用等の検討を推進します。
広域連携を推進するため、日頃より近隣市町村等との公共施設等の在り方の検討を行うように努めます。</t>
  </si>
  <si>
    <t>本計画は計画期間を平成29（2017）年度から10年間と定めていますが、社会情勢や財政状況、制度変更等に合わせて適宜見直しを行います。
計画の見直し・充実については原則として5年ごとにPDCAサイクルを活用しながら行います。</t>
  </si>
  <si>
    <t>公共施設等総合管理計画（令和4年3月改訂版）P4-1～3参照</t>
  </si>
  <si>
    <t>【老朽化対策】
離島振興総合センターの老朽化対策として大規模改修実施（2021年度）
【複合施設】
へき地保育所の機能を幼稚園2階に移転して複合施設として運営開始（2020年度）
【広域化】
上水道事業の広域化に向け、海水淡水化施設の沖縄県譲渡（2018年度）</t>
  </si>
  <si>
    <t>平成27年（2010年）には452人だった本村の人口は、令和2年（2020年）には400人を割り、生産年齢人口が大幅に減少することが予測されています。</t>
  </si>
  <si>
    <t>施設保有量（延床面積）は、全体で約12.7万㎡です。村民1人あたり35.6㎡／人※となっています。これは、全国の市町村平均と比べると高い値になっています。</t>
  </si>
  <si>
    <t>本村の人口は減少傾向にあり、将来の人口推計（渡名喜村人口ビジョン参照）においても人口減少が進むことが予測されています。人口減少は、税収等の減少や公共施設等に対する住民ニーズの変化につながり、その変化に応じた財政運営並びに公共施設サービスの実現への対応が必要となります。また、公共施設においては、老朽化や余剰など深刻な状況は見受けられないものの、将来の更新費用など財政面に大幅な影響を及ぼすことが懸念されます。今後は、これらに対する対策を講じ、計画的に公共施設等のマネジメントを進めていくことが必要不可欠となります。</t>
  </si>
  <si>
    <t>【構築物】
現存施設（公共建築物）を全て、各施設の耐用年数到来時に更新する前提での更新必要金額は、以下のとおりです。今後40年間で約37億8千万円（年平均約125百万円）必要ですが、各施設の整備年度及び耐用年数の影響で年度間に差があります。
※試算期間30年（2021～2050）
【インフラ施設】
インフラ施設の更新に係る経費は、平成28年度公共施設等総合管理計画において単純更新をした場合の試算を行っており、今後50年間で約67億円の更新投資が必要となります。
なお、長寿命化対策による試算は、各種長寿命化計画に基づき、今後取りまとめを行ってまいります。
※試算期間50年（2015～2064）</t>
  </si>
  <si>
    <t>【構築物】
現存施設（公共建築物）を全て、各施設の耐用年数到来前に適切の措置を施す長寿命化型の維持管理手法を用いた場合、今後40年間で約27億2千万円（年平均約90百万円）となります
※試算期間30年（2021～2050）</t>
  </si>
  <si>
    <t>【構築物】
従来型管理手法による試算　　37.76億円
長寿命型管理手法による試算　27.2億円</t>
  </si>
  <si>
    <t>【フォローアップの実施方針】
本計画に示す公共施設の総合的な管理に関する基本的な考え方や取組の方向性に基づき、令和2年度（2020年度）までに個別施設計画（長寿命化計画）といった、具体的な取り組みを実践していくための個別計画を策定しました。
今後は、引き続き「委員会」を中心とした全庁横断的な連携・調整機能を発揮し、的確な計画推進を図っていきます。</t>
  </si>
  <si>
    <t>【各種実施方針】
公民連携（PPP/PFIなどの民間活力の活用等）</t>
  </si>
  <si>
    <t>定期的な点検・保守によって、建物の劣化及び機能低下の状況を把握し、点検したデータの蓄積を行います。</t>
  </si>
  <si>
    <t>維持管理及び修繕並びに施設整備の時期について自主的に管理し、優先順位を定めて修繕等を適切な時期に行います。ただし、時期が重複した場合、多額の経費が必要とされることから、時期が重複しないよう計画的・効率的に行うことによって予算の平準化を図ります。</t>
  </si>
  <si>
    <t>点検等により危険性が認められた施設については、点検箇所の内容により必要と認められる場合、安全確保の観点により改修を実施します。
（ただし、総合的な判断により改修せずに供用廃止を検討する場合もあります。）</t>
  </si>
  <si>
    <t>施設の安全性の確保及び被災時における機能不全等のリスクを回避するため、特に旧耐震基準で建設された施設等、被災時に影響が大きいと予測される施設の耐震化を重点的に図ります。</t>
  </si>
  <si>
    <t>診断と改善に重点を置いた上で総合的かつ計画的な管理に基づいた予防保全によって、公共施設等の長期使用を図ります。</t>
  </si>
  <si>
    <t>将来的な人口の動向や少子高齢化などの社会情勢の変化等を踏まえ、それぞれの機能の必要性を検討します。
機能が不要と判断された施設については、他の機能での有効活用を検討し、機能が必要と判断された施設についても、施設更新の際には周辺施設や同種施設等との統合を検討します。</t>
  </si>
  <si>
    <t>離島という地理的特性や人口規模、公共施設の整備状況等を勘案した結果、直ちに公共建築物の削減といった検討の必要性はないと考え、計画期間内での保有量（延床面積）の削減目標は設定しないこととします。（ただし、現状の人口構成や減少傾向にある将来人口推計を鑑み、将来的には施設の小規模化などによる延床面積削減の検討は必須と考えています。）
また、インフラ施設についても、住民生活を支えるライフラインであるため、整備量の削減を図るといった性質ではないと判断し、削減目標は設定しないこととします。
しかし、財政面においては前述のとおり厳しい状況が予測されるため、更新費用等の縮減及び平準化を図り、計画期間において固定資産形成支出20億円※の縮減を目指します。</t>
  </si>
  <si>
    <t>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します
また、有形固定資産減価償却率から老朽化度合いを一元的に把握し、中長期的な対策時期の検討として活用します。</t>
  </si>
  <si>
    <t>未利用施設については、施設の再配置検討での活用を目指すとともに、利用の可能性がないと判断した場合は、積極的に売却等を推進します。
未利用地の有効活用について積極的に検討を進めるとともに、適切な維持管理に努めます。今後、施設跡地等の発生も想定されますが、公民連携手法の活用による有効活用や交換、買収等により必要な用地を確保するとともに、適切な維持管理に努めます。</t>
  </si>
  <si>
    <t>住民や住民団体の施設の利用実態や公共施設等に対する多様なニーズに応えるために、近隣市町村や関係自治体との施設の相互利用等の検討を推進します。
広域連携を推進するために、日頃より近隣市町村等との公共施設等の在り方の検討を行うように努めます。</t>
  </si>
  <si>
    <t>本計画については、「委員会」を中心にＰＤＣＡ（Plan「計画」・Do「実行」・Check「評価」・Action「見直し」）サイクルにより、進捗状況や達成度評価等について検討・協議し、定期的・継続的な見直しを行うことで更なる内容の充実を図ります。
本計画の定期的な見直しの頻度については、下の図表のとおりとします。
【定期的な見直しの頻度（イメージ）】
（1年に1回）
現状分析（人口、公共施設等、財政）　
管理計画（目標・方針等）</t>
  </si>
  <si>
    <t>施設類型ごとに方針設定</t>
  </si>
  <si>
    <t>【１．施設総量　削減】
R01　ごみ焼却炉①、環境衛生車等車庫　解体
R02　漁船共同作業所、婦人会・生活改善研修所　解体
R03　漁船保全修理施設　解体予定
R05以降　海水淡水化施設　県企業局に譲渡予定
【２．点検・診断】
R02　全施設の点検実施
【３．安全確保】
H26　パークゴルフ場　蛇防フェンス、防犯灯（フットライト）　77基、高田第5号ため池フェンス
H27　里御嶽参道整備　転落防止柵
H29　林道ガードレール改修、渡名喜村防犯ｶﾒﾗ（沖縄安全対策事業）
R03　旅客ターミナル　建替え
【４．長寿命化（大規模改修・緊急修繕含む）】
H27　村道4号線改良工事、教員住宅改修工事、中学校高架水槽廻り配管取換工事
H29　村道4号線改良工事
R01　空調取替工事（教育）
【５．その他】
R02　全建築物 個別施設計画策定</t>
  </si>
  <si>
    <t>平成27年国勢調査における人口は1,329人となっており、ピークは平成7年の1,473人であり、その後は減少傾向となっています。現状のまま推移した場合、令和42年には946人になると予想されます。
　15～64歳の生産年齢人口は、平成7年と比較すると令和42年には40％減の530人になると予想され、65歳以上の高齢化率は令和22年には30.4％でピークとなっており、令和42年には26.5％と推測され、超高齢化社会になると推測されます。</t>
  </si>
  <si>
    <t>【公共施設（Ｒ4）】
27.539㎡
【インフラ資産（Ｒ4）】
村道：48.660ｍ
農道：89.468ｍ
橋梁：86ｍ
公園：7ヶ所
上水道管：73.359ｍ
下水道管：8.33ｍ</t>
  </si>
  <si>
    <t xml:space="preserve">施設の老朽化
・今後、公共施設等の安全確保を保つための修繕・建替・改修等にかかる経費の増加が見込まれる。
・各公共施設等を保有する必要性と、今後維持する場合のコストの検証が課題であり、必用であると判断された施設については、適切で改革的な維持管理や長寿命化等に努め、財政負担の軽減や標準化を図る必要がある。
</t>
  </si>
  <si>
    <t>今後施設を新設する場合も含め、既存施設についても長寿命化を実施し（築後60年まで使用する）更新費用削減に努める。</t>
  </si>
  <si>
    <t>総務課にて各部局に関する施設情報について一元管理を行い、資産管理の予算確保や優先順位について、各部局との連携を図る。</t>
  </si>
  <si>
    <t>定期的に点検や診断を実施し、老朽化対策のための修繕費用を確保し安全管理に努める。</t>
  </si>
  <si>
    <t>社会情勢の変更や人口動態の変化、財政状況を考慮し、10年ごとに計画の見直しを行う。</t>
  </si>
  <si>
    <t>１０年</t>
  </si>
  <si>
    <t>これまでの人口動態を維持する場合の「受け身シナリオ」では、2020年付近から緩やかに減少が続くと推計されているが、総合計画や人口ビジョンでは将来の人口を増加させる「開拓者シナリオ」を目標として2060年における人口目標を800人としている。</t>
  </si>
  <si>
    <t>【公共施設】
建物系施設：57件、95棟、24,299㎡
【インフラ施設】
道路：村道21路線、34,281m、337,022㎡
　　　能動139路線、41，624m、218,229㎡
橋梁：1橋、3.9m、27.2㎡
貯水池：9池
水道：導水管16m、送水管1,463m、排水管28,431m</t>
  </si>
  <si>
    <t>建物の老朽化率は低いが、住民１人当たりの更新費用額が全国平均の4.2倍であることから既存建物の長寿命化を図り、維持・更新に係る費用を削減する。インフラ系施設も長寿命化計画を策定し、計画に基づく維持管理を実施する。</t>
  </si>
  <si>
    <t>過去10年分の普通建設事業費の平均は約13億円。</t>
  </si>
  <si>
    <t>所有する公共施設について、すべて大規模改修を実施し、現状規模のまま立替を行った場合、今後40年間で278.7億円の経費を要する。
今後は診断と改善に重点を置いた予防保全を図ることにより今後40年間の更新費用総額は205.0億円となる。</t>
  </si>
  <si>
    <t>40年間で315億円</t>
  </si>
  <si>
    <t>トップマネジメントを村長とし、総務課を計画策定及び推進管理統括部門とする。各施設については各課で管理を行う。</t>
  </si>
  <si>
    <t>建物の劣化及び機能低下を早期発見するための点検項目・点検頻度等について検討し、マニュアル等の整備を行う。
点検診断結果については、その結果を記録・蓄積して老朽化対策等に活用する。</t>
  </si>
  <si>
    <t>維持管理は、清掃によって衛生的な状態を維持し、設備機器の日常点検を行う。</t>
  </si>
  <si>
    <t>施設の安全性について、高い危険性が認められた公共施設は利用禁止等の処置を行い、利用者の安全確保を図る。</t>
  </si>
  <si>
    <t>学校教育系施設は全ての建物が耐震化済み。</t>
  </si>
  <si>
    <t>一般的に建物の耐用年数は60年であり、建設後40年程度経過すると大規模改修工事が必要となります。しかし、北大東村では塩害などの理由により、建設後40年で建替えを実施しているのが現状となっている。
今後は診断と改善に重点を置いた総合的かつ計画的な管理に基づいた予防保全によって、公共施設等の長期使用を図る。北大東村の公共施設の大規模改修工事を建設後30年、使用する期間を60年までと仮定し、更新費用を推計している。
予防保全とは、現状回復を行うために建物附属設備（電気設備、空調設備等）の更新、トイレ改修等のほか、躯体に影響を与える前に外壁塗装や屋上防水の延命化対策を実施することです。大規模改修では機能を向上させるために、建物附属設備の更新に加え、コンクリート中性化対策、鉄筋の腐食対策、耐久性に優れた仕上材への取り替えなど、建物の耐久性や機能・性能の向上を行う。</t>
  </si>
  <si>
    <t>公共施設診断の対象となる評価項目例として下記の記載有
地域のまちづくりとの調和、ユニバーサルデザイン（バリアフリー化）</t>
  </si>
  <si>
    <t>学校教育系施設はのうち、小中学校は村内唯一の学校教育施設であるため、統合や廃止の予定はない。</t>
  </si>
  <si>
    <t>各部局の保有する施設情報について一元管理を行い、効率的な維持管理を推進する目的で、総務課で導入している庁内の施設管理・固定資産台帳システムを活用し、関係部局と連携をとりながら推進を図る。</t>
  </si>
  <si>
    <t>施設類型ごとに、現状と課題、今後の方針を記載。</t>
  </si>
  <si>
    <t>年代別で見ると、2014年から2020年で、年少人口(０～１４歳)は50人、生産年齢人口(15～64歳)も50人減少し、老齢人口(65歳以上)は８人増加。割合でみると、年少人口は2.6%減少、生産年齢人口は0.1%増加、老齢人口は2.6%増加。</t>
  </si>
  <si>
    <t>村民文化系施設　837m2
社会教育系施設　4,177m2
スポーツ系施設　4,979m2
産業系施設　7,830m2
学校教育系施設　10,791m2
子育て支援施設　330m2
保健福祉施設　1,526m2
行政系施設　2,074m2
公営住宅等　10,373m2
供給処理施設　1,312m2
その他の施設　1,939m2</t>
  </si>
  <si>
    <t>①品質面の課題
・老朽化
・安全性の確保
・住民ニーズの検討
②コスト面の課題
・人口減少によるの税収減少
・維持運営、改築費用
・利用料(受益者負担)
③数量面の課題
・新規整備時の十分な検討
・適正保有量</t>
  </si>
  <si>
    <t>今後30年間で、116～120億円(年平均3.8～4億円)</t>
  </si>
  <si>
    <t>各施設を一律に築40年後に長寿命化改修、築80年後に更新を想定した場合、今後30年間で約77億円(年平均約2.6億円)</t>
  </si>
  <si>
    <t>公共施設等の更新に係る中長期的な経費飲み込み</t>
  </si>
  <si>
    <t>今後30年間で、38億～43億円削減。</t>
  </si>
  <si>
    <t>「委員会」を中心に研修や勉強会等を定期的に実施、公共施設等の総合的なマネジメントに関する村職員の理解の促進、意識の醸成を図ります。</t>
  </si>
  <si>
    <t>日常的な点検、診断によって建物の劣化や機能低下を防ぐ。本村は周囲を海に囲まれているため、塩害による施設の劣化が著しい。定期的な点検、診断を実施し、施設ごとの評価に基づく優先度を把握する。</t>
  </si>
  <si>
    <t>事後保全型維持管理から計画的な予防保全型維持へ転換します。そのため、施設毎の維持管理を計画的・効率的に行い、修繕費等の平準化を図りながら矢越運営に支障をきたすことがないようにします。</t>
  </si>
  <si>
    <t>定期的な点検等により施設利用者に対する危険性が認められた場合は、安全の確保を優先的に考え、施設の利用停止、制限等の対策を講じる。老朽化等により利用見込みのない施設や、早期に除却することが困難な施設についても、防護柵等の設置や定期的な見回りなどにより事故の未然防止えを図り安全の確保に努める。</t>
  </si>
  <si>
    <t>旧耐震基準や耐震性が脆弱と判断された施設については早急に耐震対策を実施。災害拠点施設や多くの村民が利用する施設については、地震等の災害発生時における施設の安全性を維持することが求められることから常時安全対策に努める。</t>
  </si>
  <si>
    <t>計画的な点検や診断による予防安全型維持管理に努めることで施設の長寿命化を図り、適正な施設機能の維持と安全性の確保を推進する。</t>
  </si>
  <si>
    <t>本計画においても共存社会の実現に向けてユニバーサルデザインの村づくりを目指して社会障壁を取り除く。具体的のは、本計画で対象とする公共施設等における物理的障壁（段差、狭い通路）、情報に関わる障壁の解消を図っていく。</t>
  </si>
  <si>
    <t>施設ごとの利用状況や有形固定資産減価償却(老朽化比率)、維持管理費などを把握し、当該施設について十分に検討したうえで、他施設との統合による保有面積の縮小に努めます。また、施設機能を維持する必要性が認められない施設については、転用または統合・集約化等を検討します。</t>
  </si>
  <si>
    <t>各施設の長寿命化を図り、法定耐用年数の10年延長。コスト管理を行い、計画期間20年間で経常的支出1.5%削減。</t>
  </si>
  <si>
    <t>固定資産台帳から得られる施設毎の情報(取得年度や取得価格、原価償却累進額、面積、耐用年数等)を活用します。これにより保有する公共施設等の情報を一元化し、公共施設マネジメントを効率的に行うこととします。</t>
  </si>
  <si>
    <t>未利用施設については、他の用途での活用を検討します。そのうえで利用の可能性がないと判断した場合は、積極的に売却等を推進します。老朽化等で安全性が確保ができない未利用施設は、早急に措置を講じます。未利用地についても、積極的に検討を進めるとともに、適切な維持管理に努めます。施設跡地等が発生した場合、公民連携による有効活用や売却、交換等により住民サービスの向上に活かします。</t>
  </si>
  <si>
    <t>全国的に公共施設等に対する多様なニーズに応えるため、近隣市町村との施設の相互利用等を推進することが求められる。離島自治体である本村においては、近隣市町村との相互利用は困難である。しかしながら、インフラ整備等における広域連携の可能性について等の検討を行う。</t>
  </si>
  <si>
    <t>本計画については、「委員会」を中心にPDCAサイクルにより、進捗状況や達成度評価等について検討・協議し、定期的・継続的な見直しを行うことで、更なる内容の充実を図ります。</t>
  </si>
  <si>
    <t>５年に１回</t>
  </si>
  <si>
    <t>1.公共建築物
計画的な維持・修繕を行いがら有効活用していきます。
２．インフラ施設
維持管理については、各長寿命化計画に基づいて実施していきます。</t>
  </si>
  <si>
    <t>10年間で約160人減（10.6％）、30年間で約410人減（26.7％）。
今後一時的に老年人口の増加が予測される中で、総人口は減少し続け、今後、さらに少子高齢化を伴う人口減少が進ことが予測される。</t>
  </si>
  <si>
    <t>【公共施設】（R1.3.31現在）
・村民文科系施設　１７８㎡
・社会教育系施設　５，４２３㎡
・スポーツ系施設　４，３３５㎡
・産業系施設　１２，４９７㎡
・学校教育系施設（小学校・中学校・幼稚園）９，０１８㎡
・子育て支援施設　６０９㎡
・保健福祉施設　９６７㎡
・行政系施設　１，３６６㎡
・公営住宅等　５，０１１㎡
・その他施設　１，８１３㎡</t>
  </si>
  <si>
    <t>村有施設（建築物）の老朽化（有形固定資産減価償却率の平均５８．３％）。
公共施設等の更新費用試算額は年平均で約３．３億円。将来的な生産年齢人口の減少や人口構造の変化等に伴う、限られた財源の中での施設維持の管理が必要。村有施設の長寿命化、財政平準化・財源確保が課題。</t>
  </si>
  <si>
    <t>【公共建築物】
今後30年間で約９８億円（年平均：３．３億円）</t>
  </si>
  <si>
    <t>各施設を一律に築
40 年後に長寿命化改修（工事期間 1 年）、築 80 年後に更新（工事期間 2 年）を想定した。</t>
  </si>
  <si>
    <t xml:space="preserve">各施設を単純更新した場合と長寿命化対策を行った場合の差額が効果額となります。 </t>
  </si>
  <si>
    <t>公共施設等の総合的なマネジメントを推進していくにあたり、全庁横断的な連携・調整機能を発揮できる庁内推進体制を構築。</t>
  </si>
  <si>
    <t>未利用地の活用・処分については、売却や PPP/PFI など公民連携による有効活用を検討します。</t>
  </si>
  <si>
    <t>施設の継続的な運営利用 を実施することが確実に見込まれている施設については、法定点検のほか、予防保全型維持管理の視点に立って 施設点検マニュアルを作成して 任意の調査、点検を効果的に実施します。</t>
  </si>
  <si>
    <t>維持管理および修繕を自主的に管理し、計画的・効率的に行います。また、本村は 塩害環境下にあるため、外壁の定期的な塗装等による予防保全型の維持管理を実施.</t>
  </si>
  <si>
    <t>利用者と情報を共有しつつ、公共施設等の危険性が認められた場合は、庁議等で供用制限・供用廃止等を検討し、危険場所に表示板を設置 、または撤去を行う 。</t>
  </si>
  <si>
    <t>「伊是名村耐震改修促進計画」に基づいた耐震診断・改修により、計画的・効率的な施設整備を図ります 。また、更新等の計画とあわせて必要な耐震改修を推進します。</t>
  </si>
  <si>
    <t>既に策定済みの個別の長寿命化計画については、本計画に準じて継続的に見直しを行い維持管理、修繕、更新等を実施することとし、その他の施設については、本計画に準じたうえで、必要に応じて個別に長寿命化計画等を策定します。</t>
  </si>
  <si>
    <t>日）を踏まえて、本計画においても共生社会の実現に向けてユニバーサルデザインのむらづくりを目指して社会的障壁を取り除く対策を推進します。具体的には、スロープ設置やピクトグ</t>
  </si>
  <si>
    <t>それぞれの必要性について検討し、民間施設の活用・他機能での代用・取り壊し等を含め実施します 。一部の施設は他 機能を統合した総合的複合施設として建て替えを検討します</t>
  </si>
  <si>
    <t>本村の将来負担について予測するために、平成26 令和 4 5 年度（ 2014 2063 年度）の 50 年間財政シミュレーションを 設定。</t>
  </si>
  <si>
    <t>固定資産台帳を活用した施設カルテを整備し、施設の点検・診断や維持管理・更新等の履歴など公共施設マネジメントに資する情報を整理します。</t>
  </si>
  <si>
    <t>未利用施設があった場合は、今後の活用の可能性について検討します。</t>
  </si>
  <si>
    <t>ます。 離島自治体である本村において 広域連携を推進することは容易ではありませんが 、日頃より近隣市町等との公共施設等の在り方の検討を行うように努めます。</t>
  </si>
  <si>
    <t>本計画は計画期間を平成29 年度（ 20 17 年度）から 46 年間と定めていますが、社会情勢や財政状況、制度変更等に合わせて適宜見直しを行う。</t>
  </si>
  <si>
    <t>公共建築物とインフラ施設の大きく2つ分けて記載。</t>
  </si>
  <si>
    <t>令和３年度　改訂
令和４年度　改訂</t>
    <rPh sb="9" eb="11">
      <t>レイワ</t>
    </rPh>
    <rPh sb="12" eb="14">
      <t>ネンド</t>
    </rPh>
    <rPh sb="15" eb="17">
      <t>カイテイ</t>
    </rPh>
    <phoneticPr fontId="1"/>
  </si>
  <si>
    <t>（総人口・世帯）
総人口は、減少が続いており、2011年の8,451人から、2020年は7,772人に減少しています。
世帯数は、増加傾向にあり、2011年の3,837世帯から、2020年は3,980世帯に増加しています。
（年齢別人口）
年代別人口推移でみると、年少人口、生産年齢人口が減少している一方、老年人口は増加傾向にあります。
（自然増減、社会増減別人口推移）
自然増減、社会増減ともに毎年減少しています。中でも社会増減による減少幅が多く、転出数の増加が考えられます。
（将来人口）
将来人口は「国土交通省技術政策総合研究所」の将来人口・世帯予測プログラムを用いて推計しています。
2045年には人口4,664人となる推計結果が出ており、この推計値は2015年と比較した場合、3,091人の減少、40％の減少率となっています。</t>
    <rPh sb="1" eb="4">
      <t>ソウジンコウ</t>
    </rPh>
    <rPh sb="5" eb="7">
      <t>セタイ</t>
    </rPh>
    <rPh sb="9" eb="12">
      <t>ソウジンコウ</t>
    </rPh>
    <rPh sb="14" eb="16">
      <t>ゲンショウ</t>
    </rPh>
    <rPh sb="17" eb="18">
      <t>ツヅ</t>
    </rPh>
    <rPh sb="27" eb="28">
      <t>ネン</t>
    </rPh>
    <rPh sb="34" eb="35">
      <t>ニン</t>
    </rPh>
    <rPh sb="42" eb="43">
      <t>ネン</t>
    </rPh>
    <rPh sb="49" eb="50">
      <t>ニン</t>
    </rPh>
    <rPh sb="51" eb="53">
      <t>ゲンショウ</t>
    </rPh>
    <rPh sb="60" eb="63">
      <t>セタイスウ</t>
    </rPh>
    <rPh sb="65" eb="67">
      <t>ゾウカ</t>
    </rPh>
    <rPh sb="67" eb="69">
      <t>ケイコウ</t>
    </rPh>
    <rPh sb="77" eb="78">
      <t>ネン</t>
    </rPh>
    <rPh sb="84" eb="86">
      <t>セタイ</t>
    </rPh>
    <rPh sb="93" eb="94">
      <t>ネン</t>
    </rPh>
    <rPh sb="100" eb="102">
      <t>セタイ</t>
    </rPh>
    <rPh sb="103" eb="105">
      <t>ゾウカ</t>
    </rPh>
    <rPh sb="113" eb="115">
      <t>ネンレイ</t>
    </rPh>
    <rPh sb="115" eb="116">
      <t>ベツ</t>
    </rPh>
    <rPh sb="116" eb="118">
      <t>ジンコウ</t>
    </rPh>
    <rPh sb="120" eb="123">
      <t>ネンダイベツ</t>
    </rPh>
    <rPh sb="123" eb="125">
      <t>ジンコウ</t>
    </rPh>
    <rPh sb="125" eb="127">
      <t>スイイ</t>
    </rPh>
    <rPh sb="132" eb="134">
      <t>ネンショウ</t>
    </rPh>
    <rPh sb="134" eb="136">
      <t>ジンコウ</t>
    </rPh>
    <rPh sb="137" eb="139">
      <t>セイサン</t>
    </rPh>
    <rPh sb="139" eb="141">
      <t>ネンレイ</t>
    </rPh>
    <rPh sb="141" eb="143">
      <t>ジンコウ</t>
    </rPh>
    <rPh sb="144" eb="146">
      <t>ゲンショウ</t>
    </rPh>
    <rPh sb="150" eb="152">
      <t>イッポウ</t>
    </rPh>
    <rPh sb="153" eb="155">
      <t>ロウネン</t>
    </rPh>
    <rPh sb="155" eb="157">
      <t>ジンコウ</t>
    </rPh>
    <rPh sb="158" eb="160">
      <t>ゾウカ</t>
    </rPh>
    <rPh sb="160" eb="162">
      <t>ケイコウ</t>
    </rPh>
    <rPh sb="170" eb="172">
      <t>シゼン</t>
    </rPh>
    <rPh sb="172" eb="174">
      <t>ゾウゲン</t>
    </rPh>
    <rPh sb="175" eb="177">
      <t>シャカイ</t>
    </rPh>
    <rPh sb="177" eb="179">
      <t>ゾウゲン</t>
    </rPh>
    <rPh sb="179" eb="180">
      <t>ベツ</t>
    </rPh>
    <rPh sb="180" eb="182">
      <t>ジンコウ</t>
    </rPh>
    <rPh sb="182" eb="184">
      <t>スイイ</t>
    </rPh>
    <rPh sb="186" eb="188">
      <t>シゼン</t>
    </rPh>
    <rPh sb="188" eb="190">
      <t>ゾウゲン</t>
    </rPh>
    <rPh sb="191" eb="193">
      <t>シャカイ</t>
    </rPh>
    <rPh sb="193" eb="195">
      <t>ゾウゲン</t>
    </rPh>
    <rPh sb="198" eb="200">
      <t>マイトシ</t>
    </rPh>
    <rPh sb="200" eb="202">
      <t>ゲンショウ</t>
    </rPh>
    <rPh sb="208" eb="209">
      <t>ナカ</t>
    </rPh>
    <rPh sb="211" eb="213">
      <t>シャカイ</t>
    </rPh>
    <rPh sb="213" eb="215">
      <t>ゾウゲン</t>
    </rPh>
    <rPh sb="218" eb="221">
      <t>ゲンショウハバ</t>
    </rPh>
    <rPh sb="222" eb="223">
      <t>オオ</t>
    </rPh>
    <rPh sb="225" eb="227">
      <t>テンシュツ</t>
    </rPh>
    <rPh sb="227" eb="228">
      <t>スウ</t>
    </rPh>
    <rPh sb="229" eb="231">
      <t>ゾウカ</t>
    </rPh>
    <rPh sb="232" eb="233">
      <t>カンガ</t>
    </rPh>
    <rPh sb="241" eb="243">
      <t>ショウライ</t>
    </rPh>
    <rPh sb="243" eb="245">
      <t>ジンコウ</t>
    </rPh>
    <rPh sb="247" eb="249">
      <t>ショウライ</t>
    </rPh>
    <rPh sb="249" eb="251">
      <t>ジンコウ</t>
    </rPh>
    <rPh sb="253" eb="258">
      <t>コクドコウツウショウ</t>
    </rPh>
    <rPh sb="258" eb="260">
      <t>ギジュツ</t>
    </rPh>
    <rPh sb="260" eb="262">
      <t>セイサク</t>
    </rPh>
    <rPh sb="262" eb="264">
      <t>ソウゴウ</t>
    </rPh>
    <rPh sb="264" eb="266">
      <t>ケンキュウ</t>
    </rPh>
    <rPh sb="266" eb="267">
      <t>ショ</t>
    </rPh>
    <rPh sb="269" eb="271">
      <t>ショウライ</t>
    </rPh>
    <rPh sb="271" eb="273">
      <t>ジンコウ</t>
    </rPh>
    <rPh sb="274" eb="276">
      <t>セタイ</t>
    </rPh>
    <rPh sb="276" eb="278">
      <t>ヨソク</t>
    </rPh>
    <rPh sb="284" eb="285">
      <t>モチ</t>
    </rPh>
    <rPh sb="287" eb="289">
      <t>スイケイ</t>
    </rPh>
    <rPh sb="300" eb="301">
      <t>ネン</t>
    </rPh>
    <rPh sb="303" eb="305">
      <t>ジンコウ</t>
    </rPh>
    <rPh sb="310" eb="311">
      <t>ニン</t>
    </rPh>
    <rPh sb="314" eb="316">
      <t>スイケイ</t>
    </rPh>
    <rPh sb="316" eb="318">
      <t>ケッカ</t>
    </rPh>
    <rPh sb="319" eb="320">
      <t>デ</t>
    </rPh>
    <rPh sb="326" eb="328">
      <t>スイケイ</t>
    </rPh>
    <rPh sb="328" eb="329">
      <t>チ</t>
    </rPh>
    <rPh sb="334" eb="335">
      <t>ネン</t>
    </rPh>
    <rPh sb="336" eb="338">
      <t>ヒカク</t>
    </rPh>
    <rPh sb="340" eb="342">
      <t>バアイ</t>
    </rPh>
    <rPh sb="348" eb="349">
      <t>ニン</t>
    </rPh>
    <rPh sb="350" eb="352">
      <t>ゲンショウ</t>
    </rPh>
    <rPh sb="357" eb="359">
      <t>ゲンショウ</t>
    </rPh>
    <rPh sb="359" eb="360">
      <t>リツ</t>
    </rPh>
    <phoneticPr fontId="1"/>
  </si>
  <si>
    <t>【公共施設】94,870㎡</t>
  </si>
  <si>
    <t>公共施設等の現況把握及び見通しについて検討した結果、課題として以下の３つに分けられます。
①品質面の課題
老朽化、安全性の確保、住民への対応
②コスト面の課題
人口減少による税収減少、維持運営・改築費用、利用料（受益者負担）
③数量面の課題
多種多様の施設、適正保有量
上記の課題を踏まえて、これまでも公共施設等に関する計画を策定、推進してきました。今後は本計画と合わせて、公共施設等のマネジメントに取り組んでいきます。
①施設管理の考え方、基本方針
・公共建築物の新規建設費用の抑制（H25年度投資額5億円の約半分）
・統合、廃止、複合化の推進（重複施設廃止、利用率低下施設廃止）
・長寿命化の推進（点検診断による状況把握で早期対策実現）
②過疎地域持続的発展計画書
・福祉の向上、地域の活性化
・課題の抜本的な解決に資する施策を優先</t>
    <rPh sb="0" eb="2">
      <t>コウキョウ</t>
    </rPh>
    <rPh sb="2" eb="4">
      <t>シセツ</t>
    </rPh>
    <rPh sb="4" eb="5">
      <t>トウ</t>
    </rPh>
    <rPh sb="6" eb="8">
      <t>ゲンキョウ</t>
    </rPh>
    <rPh sb="8" eb="10">
      <t>ハアク</t>
    </rPh>
    <rPh sb="10" eb="11">
      <t>オヨ</t>
    </rPh>
    <rPh sb="12" eb="14">
      <t>ミトオ</t>
    </rPh>
    <rPh sb="19" eb="21">
      <t>ケントウ</t>
    </rPh>
    <rPh sb="23" eb="25">
      <t>ケッカ</t>
    </rPh>
    <rPh sb="26" eb="28">
      <t>カダイ</t>
    </rPh>
    <rPh sb="31" eb="33">
      <t>イカ</t>
    </rPh>
    <rPh sb="37" eb="38">
      <t>ワ</t>
    </rPh>
    <rPh sb="46" eb="48">
      <t>ヒンシツ</t>
    </rPh>
    <rPh sb="48" eb="49">
      <t>メン</t>
    </rPh>
    <rPh sb="50" eb="52">
      <t>カダイ</t>
    </rPh>
    <rPh sb="53" eb="56">
      <t>ロウキュウカ</t>
    </rPh>
    <rPh sb="57" eb="60">
      <t>アンゼンセイ</t>
    </rPh>
    <rPh sb="61" eb="63">
      <t>カクホ</t>
    </rPh>
    <rPh sb="64" eb="66">
      <t>ジュウミン</t>
    </rPh>
    <rPh sb="68" eb="70">
      <t>タイオウ</t>
    </rPh>
    <rPh sb="75" eb="76">
      <t>メン</t>
    </rPh>
    <rPh sb="77" eb="79">
      <t>カダイ</t>
    </rPh>
    <rPh sb="80" eb="82">
      <t>ジンコウ</t>
    </rPh>
    <rPh sb="82" eb="84">
      <t>ゲンショウ</t>
    </rPh>
    <rPh sb="87" eb="89">
      <t>ゼイシュウ</t>
    </rPh>
    <rPh sb="89" eb="91">
      <t>ゲンショウ</t>
    </rPh>
    <rPh sb="92" eb="94">
      <t>イジ</t>
    </rPh>
    <rPh sb="94" eb="96">
      <t>ウンエイ</t>
    </rPh>
    <rPh sb="97" eb="99">
      <t>カイチク</t>
    </rPh>
    <rPh sb="99" eb="101">
      <t>ヒヨウ</t>
    </rPh>
    <rPh sb="102" eb="105">
      <t>リヨウリョウ</t>
    </rPh>
    <rPh sb="106" eb="109">
      <t>ジュエキシャ</t>
    </rPh>
    <rPh sb="109" eb="111">
      <t>フタン</t>
    </rPh>
    <rPh sb="114" eb="116">
      <t>スウリョウ</t>
    </rPh>
    <rPh sb="116" eb="117">
      <t>メン</t>
    </rPh>
    <rPh sb="118" eb="120">
      <t>カダイ</t>
    </rPh>
    <rPh sb="121" eb="123">
      <t>タシュ</t>
    </rPh>
    <rPh sb="123" eb="125">
      <t>タヨウ</t>
    </rPh>
    <rPh sb="126" eb="128">
      <t>シセツ</t>
    </rPh>
    <rPh sb="129" eb="131">
      <t>テキセイ</t>
    </rPh>
    <rPh sb="131" eb="133">
      <t>ホユウ</t>
    </rPh>
    <rPh sb="133" eb="134">
      <t>リョウ</t>
    </rPh>
    <rPh sb="136" eb="138">
      <t>ジョウキ</t>
    </rPh>
    <rPh sb="139" eb="141">
      <t>カダイ</t>
    </rPh>
    <rPh sb="142" eb="143">
      <t>フ</t>
    </rPh>
    <rPh sb="152" eb="154">
      <t>コウキョウ</t>
    </rPh>
    <rPh sb="154" eb="156">
      <t>シセツ</t>
    </rPh>
    <rPh sb="156" eb="157">
      <t>トウ</t>
    </rPh>
    <rPh sb="158" eb="159">
      <t>カン</t>
    </rPh>
    <rPh sb="161" eb="163">
      <t>ケイカク</t>
    </rPh>
    <rPh sb="164" eb="166">
      <t>サクテイ</t>
    </rPh>
    <rPh sb="167" eb="169">
      <t>スイシン</t>
    </rPh>
    <rPh sb="176" eb="178">
      <t>コンゴ</t>
    </rPh>
    <rPh sb="179" eb="180">
      <t>ホン</t>
    </rPh>
    <rPh sb="180" eb="182">
      <t>ケイカク</t>
    </rPh>
    <rPh sb="183" eb="184">
      <t>ア</t>
    </rPh>
    <rPh sb="262" eb="264">
      <t>トウゴウ</t>
    </rPh>
    <rPh sb="265" eb="267">
      <t>ハイシ</t>
    </rPh>
    <rPh sb="268" eb="271">
      <t>フクゴウカ</t>
    </rPh>
    <rPh sb="272" eb="274">
      <t>スイシン</t>
    </rPh>
    <rPh sb="275" eb="277">
      <t>ジュウフク</t>
    </rPh>
    <rPh sb="277" eb="279">
      <t>シセツ</t>
    </rPh>
    <rPh sb="279" eb="281">
      <t>ハイシ</t>
    </rPh>
    <rPh sb="282" eb="285">
      <t>リヨウリツ</t>
    </rPh>
    <rPh sb="285" eb="287">
      <t>テイカ</t>
    </rPh>
    <rPh sb="287" eb="289">
      <t>シセツ</t>
    </rPh>
    <rPh sb="289" eb="291">
      <t>ハイシ</t>
    </rPh>
    <rPh sb="294" eb="298">
      <t>チョウジュミョウカ</t>
    </rPh>
    <rPh sb="299" eb="301">
      <t>スイシン</t>
    </rPh>
    <rPh sb="302" eb="304">
      <t>テンケン</t>
    </rPh>
    <rPh sb="304" eb="306">
      <t>シンダン</t>
    </rPh>
    <rPh sb="309" eb="311">
      <t>ジョウキョウ</t>
    </rPh>
    <rPh sb="311" eb="313">
      <t>ハアク</t>
    </rPh>
    <rPh sb="314" eb="316">
      <t>ソウキ</t>
    </rPh>
    <rPh sb="316" eb="318">
      <t>タイサク</t>
    </rPh>
    <rPh sb="318" eb="320">
      <t>ジツゲン</t>
    </rPh>
    <rPh sb="323" eb="325">
      <t>カソ</t>
    </rPh>
    <rPh sb="325" eb="327">
      <t>チイキ</t>
    </rPh>
    <rPh sb="327" eb="330">
      <t>ジゾクテキ</t>
    </rPh>
    <rPh sb="330" eb="332">
      <t>ハッテン</t>
    </rPh>
    <rPh sb="332" eb="334">
      <t>ケイカク</t>
    </rPh>
    <rPh sb="334" eb="335">
      <t>ショ</t>
    </rPh>
    <rPh sb="337" eb="339">
      <t>フクシ</t>
    </rPh>
    <rPh sb="340" eb="342">
      <t>コウジョウ</t>
    </rPh>
    <rPh sb="343" eb="345">
      <t>チイキ</t>
    </rPh>
    <rPh sb="346" eb="349">
      <t>カッセイカ</t>
    </rPh>
    <rPh sb="351" eb="353">
      <t>カダイ</t>
    </rPh>
    <rPh sb="354" eb="357">
      <t>バッポンテキ</t>
    </rPh>
    <rPh sb="358" eb="360">
      <t>カイケツ</t>
    </rPh>
    <rPh sb="361" eb="362">
      <t>シ</t>
    </rPh>
    <rPh sb="364" eb="366">
      <t>シサク</t>
    </rPh>
    <rPh sb="367" eb="369">
      <t>ユウセン</t>
    </rPh>
    <phoneticPr fontId="1"/>
  </si>
  <si>
    <t>各施設の耐用年数到来時に更新する前提での更新必要金額は今後20年間で約17億6千万円（年平均約88百万円）となります。
※学校教育系以外の公共建築物</t>
    <rPh sb="0" eb="3">
      <t>カクシセツ</t>
    </rPh>
    <rPh sb="4" eb="6">
      <t>タイヨウ</t>
    </rPh>
    <rPh sb="6" eb="8">
      <t>ネンスウ</t>
    </rPh>
    <rPh sb="8" eb="10">
      <t>トウライ</t>
    </rPh>
    <rPh sb="10" eb="11">
      <t>ジ</t>
    </rPh>
    <rPh sb="12" eb="14">
      <t>コウシン</t>
    </rPh>
    <rPh sb="16" eb="18">
      <t>ゼンテイ</t>
    </rPh>
    <rPh sb="20" eb="22">
      <t>コウシン</t>
    </rPh>
    <rPh sb="22" eb="24">
      <t>ヒツヨウ</t>
    </rPh>
    <rPh sb="24" eb="26">
      <t>キンガク</t>
    </rPh>
    <rPh sb="27" eb="29">
      <t>コンゴ</t>
    </rPh>
    <rPh sb="31" eb="33">
      <t>ネンカン</t>
    </rPh>
    <rPh sb="34" eb="35">
      <t>ヤク</t>
    </rPh>
    <rPh sb="37" eb="38">
      <t>オク</t>
    </rPh>
    <rPh sb="39" eb="40">
      <t>セン</t>
    </rPh>
    <rPh sb="40" eb="42">
      <t>マンエン</t>
    </rPh>
    <rPh sb="43" eb="46">
      <t>ネンヘイキン</t>
    </rPh>
    <rPh sb="46" eb="47">
      <t>ヤク</t>
    </rPh>
    <rPh sb="49" eb="50">
      <t>ヒャク</t>
    </rPh>
    <rPh sb="50" eb="52">
      <t>マンエン</t>
    </rPh>
    <rPh sb="61" eb="63">
      <t>ガッコウ</t>
    </rPh>
    <rPh sb="63" eb="65">
      <t>キョウイク</t>
    </rPh>
    <rPh sb="65" eb="66">
      <t>ケイ</t>
    </rPh>
    <rPh sb="66" eb="68">
      <t>イガイ</t>
    </rPh>
    <rPh sb="69" eb="71">
      <t>コウキョウ</t>
    </rPh>
    <rPh sb="71" eb="73">
      <t>ケンチク</t>
    </rPh>
    <rPh sb="73" eb="74">
      <t>ブツ</t>
    </rPh>
    <phoneticPr fontId="1"/>
  </si>
  <si>
    <t>施設毎の方向性のうち、長寿命化対策事業と定めた施設について、一律に80年の使用目標年数のもと、適切な維持管理を行った場合を前提とした更新必要金額は今後20年間で約11億2千万円（年平均約56百万円）となります。
※学校教育系以外の公共建築物</t>
    <rPh sb="0" eb="2">
      <t>シセツ</t>
    </rPh>
    <rPh sb="2" eb="3">
      <t>ゴト</t>
    </rPh>
    <rPh sb="4" eb="7">
      <t>ホウコウセイ</t>
    </rPh>
    <rPh sb="11" eb="14">
      <t>チョウジュミョウ</t>
    </rPh>
    <rPh sb="14" eb="15">
      <t>カ</t>
    </rPh>
    <rPh sb="15" eb="17">
      <t>タイサク</t>
    </rPh>
    <rPh sb="17" eb="19">
      <t>ジギョウ</t>
    </rPh>
    <rPh sb="20" eb="21">
      <t>サダ</t>
    </rPh>
    <rPh sb="23" eb="25">
      <t>シセツ</t>
    </rPh>
    <rPh sb="30" eb="32">
      <t>イチリツ</t>
    </rPh>
    <rPh sb="35" eb="36">
      <t>ネン</t>
    </rPh>
    <rPh sb="37" eb="39">
      <t>シヨウ</t>
    </rPh>
    <rPh sb="39" eb="41">
      <t>モクヒョウ</t>
    </rPh>
    <rPh sb="41" eb="43">
      <t>ネンスウ</t>
    </rPh>
    <rPh sb="47" eb="49">
      <t>テキセツ</t>
    </rPh>
    <rPh sb="50" eb="52">
      <t>イジ</t>
    </rPh>
    <rPh sb="52" eb="54">
      <t>カンリ</t>
    </rPh>
    <rPh sb="55" eb="56">
      <t>オコナ</t>
    </rPh>
    <rPh sb="58" eb="60">
      <t>バアイ</t>
    </rPh>
    <rPh sb="61" eb="63">
      <t>ゼンテイ</t>
    </rPh>
    <rPh sb="66" eb="68">
      <t>コウシン</t>
    </rPh>
    <rPh sb="68" eb="70">
      <t>ヒツヨウ</t>
    </rPh>
    <rPh sb="70" eb="72">
      <t>キンガク</t>
    </rPh>
    <rPh sb="73" eb="75">
      <t>コンゴ</t>
    </rPh>
    <rPh sb="77" eb="79">
      <t>ネンカン</t>
    </rPh>
    <rPh sb="80" eb="81">
      <t>ヤク</t>
    </rPh>
    <rPh sb="83" eb="84">
      <t>オク</t>
    </rPh>
    <rPh sb="85" eb="88">
      <t>センマンエン</t>
    </rPh>
    <rPh sb="89" eb="92">
      <t>ネンヘイキン</t>
    </rPh>
    <rPh sb="92" eb="93">
      <t>ヤク</t>
    </rPh>
    <rPh sb="95" eb="98">
      <t>ヒャクマンエン</t>
    </rPh>
    <phoneticPr fontId="1"/>
  </si>
  <si>
    <t>　中長期的な視点で財政負担の軽減・平準化に取り組むに当たり、長寿命化型事業の有用性が示されたと言えます。
※学校教育系以外の公共建築物</t>
    <rPh sb="1" eb="5">
      <t>チュウチョウキテキ</t>
    </rPh>
    <rPh sb="6" eb="8">
      <t>シテン</t>
    </rPh>
    <rPh sb="9" eb="11">
      <t>ザイセイ</t>
    </rPh>
    <rPh sb="11" eb="13">
      <t>フタン</t>
    </rPh>
    <rPh sb="14" eb="16">
      <t>ケイゲン</t>
    </rPh>
    <rPh sb="17" eb="20">
      <t>ヘイジュンカ</t>
    </rPh>
    <rPh sb="21" eb="22">
      <t>ト</t>
    </rPh>
    <rPh sb="23" eb="24">
      <t>ク</t>
    </rPh>
    <rPh sb="26" eb="27">
      <t>ア</t>
    </rPh>
    <rPh sb="30" eb="34">
      <t>チョウジュミョウカ</t>
    </rPh>
    <rPh sb="34" eb="35">
      <t>カタ</t>
    </rPh>
    <rPh sb="35" eb="37">
      <t>ジギョウ</t>
    </rPh>
    <rPh sb="38" eb="41">
      <t>ユウヨウセイ</t>
    </rPh>
    <rPh sb="42" eb="43">
      <t>シメ</t>
    </rPh>
    <rPh sb="47" eb="48">
      <t>イ</t>
    </rPh>
    <phoneticPr fontId="1"/>
  </si>
  <si>
    <t>公共施設等の総合的な管理を推進していくにあたり、企画財政課が中心となって、相互に連携しつつ全庁横断的な連携・調整機能を発揮できる庁内推進体制を構築します。庁内推進体制としては、「久米島町公共施設マネジメント委員会」と位置付け、公共施設等の情報を管理・集約する部署を定めて的確に運用していきます。</t>
    <rPh sb="0" eb="2">
      <t>コウキョウ</t>
    </rPh>
    <rPh sb="2" eb="4">
      <t>シセツ</t>
    </rPh>
    <rPh sb="4" eb="5">
      <t>トウ</t>
    </rPh>
    <rPh sb="6" eb="9">
      <t>ソウゴウテキ</t>
    </rPh>
    <rPh sb="10" eb="12">
      <t>カンリ</t>
    </rPh>
    <rPh sb="13" eb="15">
      <t>スイシン</t>
    </rPh>
    <rPh sb="24" eb="29">
      <t>キカクザイセイカ</t>
    </rPh>
    <rPh sb="30" eb="32">
      <t>チュウシン</t>
    </rPh>
    <rPh sb="37" eb="39">
      <t>ソウゴ</t>
    </rPh>
    <rPh sb="40" eb="42">
      <t>レンケイ</t>
    </rPh>
    <rPh sb="108" eb="111">
      <t>イチヅ</t>
    </rPh>
    <rPh sb="113" eb="115">
      <t>コウキョウ</t>
    </rPh>
    <rPh sb="115" eb="117">
      <t>シセツ</t>
    </rPh>
    <rPh sb="117" eb="118">
      <t>トウ</t>
    </rPh>
    <rPh sb="119" eb="121">
      <t>ジョウホウ</t>
    </rPh>
    <rPh sb="122" eb="124">
      <t>カンリ</t>
    </rPh>
    <rPh sb="125" eb="127">
      <t>シュウヤク</t>
    </rPh>
    <rPh sb="129" eb="131">
      <t>ブショ</t>
    </rPh>
    <rPh sb="132" eb="133">
      <t>サダ</t>
    </rPh>
    <rPh sb="135" eb="137">
      <t>テキカク</t>
    </rPh>
    <rPh sb="138" eb="140">
      <t>ウンヨウ</t>
    </rPh>
    <phoneticPr fontId="1"/>
  </si>
  <si>
    <t>施設の維持管理・運営コストを抑制 しつつサービスの質を向上するため、指定管理者制度などを活用 していきます。</t>
  </si>
  <si>
    <t>公共建築物は、法定点検だけでなく劣化状況や利用状況等を把握しながら、必要に応じて専門業者による劣化診断等を実施して詳細な状況把握を行っていきます。また、定期的な安全点検等により状況を随時確認し、関係者で情報共有を図りながら適切な管理を行います。
インフラ資産は、インフラ長寿命化計画（個別施設計画）など国土交通省から示される技術基準等に準拠しつつ、適正に点検・診断等を実施していきます。</t>
    <rPh sb="0" eb="2">
      <t>コウキョウ</t>
    </rPh>
    <rPh sb="2" eb="4">
      <t>ケンチク</t>
    </rPh>
    <rPh sb="4" eb="5">
      <t>ブツ</t>
    </rPh>
    <rPh sb="7" eb="9">
      <t>ホウテイ</t>
    </rPh>
    <rPh sb="9" eb="11">
      <t>テンケン</t>
    </rPh>
    <rPh sb="16" eb="18">
      <t>レッカ</t>
    </rPh>
    <rPh sb="18" eb="20">
      <t>ジョウキョウ</t>
    </rPh>
    <rPh sb="21" eb="23">
      <t>リヨウ</t>
    </rPh>
    <rPh sb="23" eb="25">
      <t>ジョウキョウ</t>
    </rPh>
    <rPh sb="25" eb="26">
      <t>トウ</t>
    </rPh>
    <rPh sb="27" eb="29">
      <t>ハアク</t>
    </rPh>
    <rPh sb="34" eb="36">
      <t>ヒツヨウ</t>
    </rPh>
    <rPh sb="37" eb="38">
      <t>オウ</t>
    </rPh>
    <rPh sb="40" eb="42">
      <t>センモン</t>
    </rPh>
    <rPh sb="42" eb="44">
      <t>ギョウシャ</t>
    </rPh>
    <rPh sb="47" eb="49">
      <t>レッカ</t>
    </rPh>
    <rPh sb="49" eb="51">
      <t>シンダン</t>
    </rPh>
    <rPh sb="51" eb="52">
      <t>トウ</t>
    </rPh>
    <rPh sb="53" eb="55">
      <t>ジッシ</t>
    </rPh>
    <rPh sb="57" eb="59">
      <t>ショウサイ</t>
    </rPh>
    <rPh sb="60" eb="62">
      <t>ジョウキョウ</t>
    </rPh>
    <rPh sb="62" eb="64">
      <t>ハアク</t>
    </rPh>
    <rPh sb="65" eb="66">
      <t>オコナ</t>
    </rPh>
    <rPh sb="76" eb="79">
      <t>テイキテキ</t>
    </rPh>
    <rPh sb="80" eb="82">
      <t>アンゼン</t>
    </rPh>
    <rPh sb="82" eb="84">
      <t>テンケン</t>
    </rPh>
    <rPh sb="84" eb="85">
      <t>トウ</t>
    </rPh>
    <rPh sb="88" eb="90">
      <t>ジョウキョウ</t>
    </rPh>
    <rPh sb="91" eb="93">
      <t>ズイジ</t>
    </rPh>
    <rPh sb="93" eb="95">
      <t>カクニン</t>
    </rPh>
    <rPh sb="97" eb="100">
      <t>カンケイシャ</t>
    </rPh>
    <rPh sb="101" eb="103">
      <t>ジョウホウ</t>
    </rPh>
    <rPh sb="103" eb="105">
      <t>キョウユウ</t>
    </rPh>
    <rPh sb="106" eb="107">
      <t>ハカ</t>
    </rPh>
    <rPh sb="111" eb="113">
      <t>テキセツ</t>
    </rPh>
    <rPh sb="114" eb="116">
      <t>カンリ</t>
    </rPh>
    <rPh sb="117" eb="118">
      <t>オコナ</t>
    </rPh>
    <rPh sb="127" eb="129">
      <t>シサン</t>
    </rPh>
    <rPh sb="135" eb="139">
      <t>チョウジュミョウカ</t>
    </rPh>
    <rPh sb="139" eb="141">
      <t>ケイカク</t>
    </rPh>
    <rPh sb="142" eb="144">
      <t>コベツ</t>
    </rPh>
    <rPh sb="144" eb="146">
      <t>シセツ</t>
    </rPh>
    <rPh sb="146" eb="148">
      <t>ケイカク</t>
    </rPh>
    <rPh sb="151" eb="153">
      <t>コクド</t>
    </rPh>
    <rPh sb="153" eb="156">
      <t>コウツウショウ</t>
    </rPh>
    <rPh sb="158" eb="159">
      <t>シメ</t>
    </rPh>
    <rPh sb="162" eb="164">
      <t>ギジュツ</t>
    </rPh>
    <rPh sb="164" eb="166">
      <t>キジュン</t>
    </rPh>
    <rPh sb="166" eb="167">
      <t>トウ</t>
    </rPh>
    <rPh sb="168" eb="170">
      <t>ジュンキョ</t>
    </rPh>
    <rPh sb="174" eb="176">
      <t>テキセイ</t>
    </rPh>
    <rPh sb="177" eb="179">
      <t>テンケン</t>
    </rPh>
    <rPh sb="180" eb="182">
      <t>シンダン</t>
    </rPh>
    <rPh sb="182" eb="183">
      <t>トウ</t>
    </rPh>
    <rPh sb="184" eb="186">
      <t>ジッシ</t>
    </rPh>
    <phoneticPr fontId="1"/>
  </si>
  <si>
    <t>限られた財源を効果的に活用するため効率的な維持管理等を実施していきます。
インフラ資産は、劣化状況等を把握しながら効率的な維持管理・修繕・更新等に努めていきます 。</t>
  </si>
  <si>
    <t>公共施設等に求められている最低限の機能は安全性確保です。施設管理者の定期的な巡回点検や建築基準法の定期報告など各種法令に基づく点検を適正に実施します。
また、指定管理者制度を採用している施設では適正な施設管理の徹底を指定管理者と協働で実施します。</t>
    <rPh sb="57" eb="59">
      <t>ホウレイ</t>
    </rPh>
    <rPh sb="102" eb="104">
      <t>カンリ</t>
    </rPh>
    <rPh sb="117" eb="119">
      <t>ジッシ</t>
    </rPh>
    <phoneticPr fontId="1"/>
  </si>
  <si>
    <t>新耐震基準は昭和56年6月1日以降に建築確認を受けた建物に適用されていることから、改正前の旧耐震基準により設計・建築された建物は耐震性のない建物となるため、耐震化の必要な施設については、経過年数や危険度等を勘案し適切に対応していきます。</t>
    <rPh sb="0" eb="1">
      <t>シン</t>
    </rPh>
    <rPh sb="1" eb="3">
      <t>タイシン</t>
    </rPh>
    <rPh sb="3" eb="5">
      <t>キジュン</t>
    </rPh>
    <rPh sb="6" eb="8">
      <t>ショウワ</t>
    </rPh>
    <rPh sb="10" eb="11">
      <t>ネン</t>
    </rPh>
    <rPh sb="12" eb="13">
      <t>ガツ</t>
    </rPh>
    <rPh sb="14" eb="15">
      <t>ニチ</t>
    </rPh>
    <rPh sb="15" eb="17">
      <t>イコウ</t>
    </rPh>
    <rPh sb="18" eb="20">
      <t>ケンチク</t>
    </rPh>
    <rPh sb="20" eb="22">
      <t>カクニン</t>
    </rPh>
    <rPh sb="23" eb="24">
      <t>ウ</t>
    </rPh>
    <rPh sb="26" eb="28">
      <t>タテモノ</t>
    </rPh>
    <rPh sb="29" eb="31">
      <t>テキヨウ</t>
    </rPh>
    <rPh sb="41" eb="44">
      <t>カイセイマエ</t>
    </rPh>
    <rPh sb="45" eb="46">
      <t>キュウ</t>
    </rPh>
    <rPh sb="46" eb="48">
      <t>タイシン</t>
    </rPh>
    <rPh sb="48" eb="50">
      <t>キジュン</t>
    </rPh>
    <rPh sb="53" eb="55">
      <t>セッケイ</t>
    </rPh>
    <rPh sb="56" eb="58">
      <t>ケンチク</t>
    </rPh>
    <rPh sb="61" eb="63">
      <t>タテモノ</t>
    </rPh>
    <rPh sb="64" eb="67">
      <t>タイシンセイ</t>
    </rPh>
    <rPh sb="70" eb="72">
      <t>タテモノ</t>
    </rPh>
    <rPh sb="78" eb="81">
      <t>タイシンカ</t>
    </rPh>
    <rPh sb="82" eb="84">
      <t>ヒツヨウ</t>
    </rPh>
    <rPh sb="85" eb="87">
      <t>シセツ</t>
    </rPh>
    <rPh sb="93" eb="95">
      <t>ケイカ</t>
    </rPh>
    <rPh sb="95" eb="97">
      <t>ネンスウ</t>
    </rPh>
    <rPh sb="98" eb="101">
      <t>キケンド</t>
    </rPh>
    <rPh sb="101" eb="102">
      <t>トウ</t>
    </rPh>
    <rPh sb="103" eb="105">
      <t>カンアン</t>
    </rPh>
    <rPh sb="106" eb="108">
      <t>テキセツ</t>
    </rPh>
    <rPh sb="109" eb="111">
      <t>タイオウ</t>
    </rPh>
    <phoneticPr fontId="1"/>
  </si>
  <si>
    <t>点検の強化及び早期の管理・修繕により更新コストの削減を目指すため、長寿命化計画の策定及びこれに基づく予防管理、長寿命化に資する改善を推進していきます。</t>
  </si>
  <si>
    <t>「ユニバーサルデザイン2020行動計画」（平成29年2月20日）を踏まえて、本計画においも共生社会の実現に向けてユニバーサルデザインのまちづくりを目指して社会的障壁を取り除きます。具体的には、本計画で対象とする公共施設等における物理的障壁（段差、狭い通路）、情報に係わる障壁の解消を図っていきます。
ユニバーサルデザイン化の推進は、災害発生時に障害のある人を含め、人々の避難行動を円滑にする必要性を考えて災害にも強く、しなやかなまちづくりの観点から実施することが重要です。また、バリアフリー施策は、適時かつ適切な方法により検討を加え、その結果に基づき、必要な措置を講じる（スパイラルアップ）ことを基本とします。</t>
    <rPh sb="25" eb="26">
      <t>ネン</t>
    </rPh>
    <rPh sb="27" eb="28">
      <t>ガツ</t>
    </rPh>
    <rPh sb="30" eb="31">
      <t>ニチ</t>
    </rPh>
    <rPh sb="73" eb="75">
      <t>メザ</t>
    </rPh>
    <rPh sb="92" eb="93">
      <t>テキ</t>
    </rPh>
    <rPh sb="96" eb="97">
      <t>ホン</t>
    </rPh>
    <rPh sb="97" eb="99">
      <t>ケイカク</t>
    </rPh>
    <rPh sb="100" eb="102">
      <t>タイショウ</t>
    </rPh>
    <rPh sb="105" eb="107">
      <t>コウキョウ</t>
    </rPh>
    <rPh sb="107" eb="109">
      <t>シセツ</t>
    </rPh>
    <rPh sb="109" eb="110">
      <t>トウ</t>
    </rPh>
    <rPh sb="114" eb="117">
      <t>ブツリテキ</t>
    </rPh>
    <rPh sb="117" eb="119">
      <t>ショウヘキ</t>
    </rPh>
    <rPh sb="120" eb="122">
      <t>ダンサ</t>
    </rPh>
    <rPh sb="123" eb="124">
      <t>セマ</t>
    </rPh>
    <rPh sb="125" eb="127">
      <t>ツウロ</t>
    </rPh>
    <rPh sb="129" eb="131">
      <t>ジョウホウ</t>
    </rPh>
    <rPh sb="132" eb="133">
      <t>カカ</t>
    </rPh>
    <rPh sb="135" eb="137">
      <t>ショウヘキ</t>
    </rPh>
    <rPh sb="138" eb="140">
      <t>カイショウ</t>
    </rPh>
    <rPh sb="141" eb="142">
      <t>ハカ</t>
    </rPh>
    <rPh sb="160" eb="161">
      <t>カ</t>
    </rPh>
    <rPh sb="162" eb="164">
      <t>スイシン</t>
    </rPh>
    <rPh sb="166" eb="168">
      <t>サイガイ</t>
    </rPh>
    <rPh sb="168" eb="170">
      <t>ハッセイ</t>
    </rPh>
    <rPh sb="170" eb="171">
      <t>ジ</t>
    </rPh>
    <rPh sb="172" eb="174">
      <t>ショウガイ</t>
    </rPh>
    <rPh sb="177" eb="178">
      <t>ヒト</t>
    </rPh>
    <rPh sb="179" eb="180">
      <t>フク</t>
    </rPh>
    <rPh sb="182" eb="184">
      <t>ヒトビト</t>
    </rPh>
    <rPh sb="185" eb="187">
      <t>ヒナン</t>
    </rPh>
    <rPh sb="187" eb="189">
      <t>コウドウ</t>
    </rPh>
    <rPh sb="190" eb="192">
      <t>エンカツ</t>
    </rPh>
    <rPh sb="195" eb="198">
      <t>ヒツヨウセイ</t>
    </rPh>
    <rPh sb="199" eb="200">
      <t>カンガ</t>
    </rPh>
    <rPh sb="202" eb="204">
      <t>サイガイ</t>
    </rPh>
    <rPh sb="206" eb="207">
      <t>ツヨ</t>
    </rPh>
    <rPh sb="220" eb="222">
      <t>カンテン</t>
    </rPh>
    <rPh sb="224" eb="226">
      <t>ジッシ</t>
    </rPh>
    <rPh sb="231" eb="233">
      <t>ジュウヨウ</t>
    </rPh>
    <rPh sb="245" eb="247">
      <t>シサク</t>
    </rPh>
    <rPh sb="249" eb="251">
      <t>テキジ</t>
    </rPh>
    <rPh sb="253" eb="255">
      <t>テキセツ</t>
    </rPh>
    <rPh sb="256" eb="258">
      <t>ホウホウ</t>
    </rPh>
    <rPh sb="261" eb="263">
      <t>ケントウ</t>
    </rPh>
    <rPh sb="264" eb="265">
      <t>クワ</t>
    </rPh>
    <rPh sb="269" eb="271">
      <t>ケッカ</t>
    </rPh>
    <rPh sb="272" eb="273">
      <t>モト</t>
    </rPh>
    <rPh sb="276" eb="278">
      <t>ヒツヨウ</t>
    </rPh>
    <rPh sb="279" eb="281">
      <t>ソチ</t>
    </rPh>
    <rPh sb="282" eb="283">
      <t>コウ</t>
    </rPh>
    <rPh sb="298" eb="300">
      <t>キホン</t>
    </rPh>
    <phoneticPr fontId="1"/>
  </si>
  <si>
    <t>「久米島町エネルギービジョン 2020」を踏まえて、本計画においも持続可能な次世代につなぐための再生可能エネルギー100％化に向けて随時転換を促進します。</t>
    <rPh sb="48" eb="50">
      <t>サイセイ</t>
    </rPh>
    <rPh sb="50" eb="52">
      <t>カノウ</t>
    </rPh>
    <rPh sb="61" eb="62">
      <t>カ</t>
    </rPh>
    <rPh sb="63" eb="64">
      <t>ム</t>
    </rPh>
    <rPh sb="66" eb="68">
      <t>ズイジ</t>
    </rPh>
    <rPh sb="68" eb="70">
      <t>テンカン</t>
    </rPh>
    <rPh sb="71" eb="73">
      <t>ソクシン</t>
    </rPh>
    <phoneticPr fontId="1"/>
  </si>
  <si>
    <t>社会情勢や経済状況が大きく変化する中で、設置の目的や意義が薄れたり、利用率が低下している施設や設置目的が重複している施設は統合・廃止に努めていきます。</t>
  </si>
  <si>
    <t>公共建築物に関しては、新規建設費用（平成25年度ベース：役5奥苑）を約半分程度に抑えることを目標とします。現存の公共建築物に関して、人口動態の推移や利用率が低下している施設、設置目的が重複している施設は統合または廃止、複合化等を検討し、40年間で総延床面積の約30％削減を目標とします。
更新コスト削減を図るための長寿命化計画や必要な施設の老朽化対策、適切な維持管理棟に対して平成29年度を目標に策定します。</t>
    <rPh sb="18" eb="20">
      <t>ヘイセイ</t>
    </rPh>
    <rPh sb="22" eb="24">
      <t>ネンド</t>
    </rPh>
    <rPh sb="28" eb="29">
      <t>ヤク</t>
    </rPh>
    <rPh sb="30" eb="32">
      <t>オクエン</t>
    </rPh>
    <rPh sb="34" eb="37">
      <t>ヤクハンブン</t>
    </rPh>
    <rPh sb="37" eb="39">
      <t>テイド</t>
    </rPh>
    <rPh sb="40" eb="41">
      <t>オサ</t>
    </rPh>
    <rPh sb="46" eb="48">
      <t>モクヒョウ</t>
    </rPh>
    <rPh sb="53" eb="55">
      <t>ゲンゾン</t>
    </rPh>
    <rPh sb="56" eb="58">
      <t>コウキョウ</t>
    </rPh>
    <rPh sb="58" eb="60">
      <t>ケンチク</t>
    </rPh>
    <rPh sb="60" eb="61">
      <t>ブツ</t>
    </rPh>
    <rPh sb="62" eb="63">
      <t>カン</t>
    </rPh>
    <rPh sb="66" eb="68">
      <t>ジンコウ</t>
    </rPh>
    <rPh sb="68" eb="70">
      <t>ドウタイ</t>
    </rPh>
    <rPh sb="71" eb="73">
      <t>スイイ</t>
    </rPh>
    <rPh sb="74" eb="77">
      <t>リヨウリツ</t>
    </rPh>
    <rPh sb="78" eb="80">
      <t>テイカ</t>
    </rPh>
    <rPh sb="84" eb="86">
      <t>シセツ</t>
    </rPh>
    <rPh sb="87" eb="89">
      <t>セッチ</t>
    </rPh>
    <rPh sb="89" eb="91">
      <t>モクテキ</t>
    </rPh>
    <rPh sb="92" eb="94">
      <t>チョウフク</t>
    </rPh>
    <rPh sb="98" eb="100">
      <t>シセツ</t>
    </rPh>
    <rPh sb="101" eb="103">
      <t>トウゴウ</t>
    </rPh>
    <rPh sb="106" eb="108">
      <t>ハイシ</t>
    </rPh>
    <rPh sb="109" eb="112">
      <t>フクゴウカ</t>
    </rPh>
    <rPh sb="112" eb="113">
      <t>トウ</t>
    </rPh>
    <rPh sb="114" eb="116">
      <t>ケントウ</t>
    </rPh>
    <rPh sb="120" eb="122">
      <t>ネンカン</t>
    </rPh>
    <rPh sb="123" eb="124">
      <t>ソウ</t>
    </rPh>
    <rPh sb="124" eb="125">
      <t>ノ</t>
    </rPh>
    <rPh sb="125" eb="126">
      <t>ユカ</t>
    </rPh>
    <rPh sb="126" eb="128">
      <t>メンセキ</t>
    </rPh>
    <rPh sb="129" eb="130">
      <t>ヤク</t>
    </rPh>
    <rPh sb="133" eb="135">
      <t>サクゲン</t>
    </rPh>
    <rPh sb="136" eb="138">
      <t>モクヒョウ</t>
    </rPh>
    <rPh sb="144" eb="146">
      <t>コウシン</t>
    </rPh>
    <rPh sb="149" eb="151">
      <t>サクゲン</t>
    </rPh>
    <rPh sb="152" eb="153">
      <t>ハカ</t>
    </rPh>
    <rPh sb="157" eb="161">
      <t>チョウジュミョウカ</t>
    </rPh>
    <rPh sb="161" eb="163">
      <t>ケイカク</t>
    </rPh>
    <rPh sb="164" eb="166">
      <t>ヒツヨウ</t>
    </rPh>
    <rPh sb="167" eb="169">
      <t>シセツ</t>
    </rPh>
    <rPh sb="170" eb="173">
      <t>ロウキュウカ</t>
    </rPh>
    <rPh sb="173" eb="175">
      <t>タイサク</t>
    </rPh>
    <rPh sb="176" eb="178">
      <t>テキセツ</t>
    </rPh>
    <rPh sb="179" eb="181">
      <t>イジ</t>
    </rPh>
    <rPh sb="181" eb="183">
      <t>カンリ</t>
    </rPh>
    <rPh sb="183" eb="184">
      <t>トウ</t>
    </rPh>
    <rPh sb="185" eb="186">
      <t>タイ</t>
    </rPh>
    <rPh sb="188" eb="190">
      <t>ヘイセイ</t>
    </rPh>
    <rPh sb="192" eb="194">
      <t>ネンド</t>
    </rPh>
    <rPh sb="195" eb="197">
      <t>モクヒョウ</t>
    </rPh>
    <rPh sb="198" eb="200">
      <t>サクテイ</t>
    </rPh>
    <phoneticPr fontId="1"/>
  </si>
  <si>
    <t>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します。
また、有形固定資産減価償却率から老朽化度合いを一元的に把握し、中長期的な対策時期の検討として活用します。</t>
  </si>
  <si>
    <t>未利用施設については、施設の再配置検討での活用を目指すとともに、利用の可能性がないと判断した場合は、積極的に 民間活用を推進します。</t>
  </si>
  <si>
    <t>住民や住民団体の施設の利用実態や公共施設等に対する多様なニーズに応えるために、近隣市町村や関係自治体との施設の相互利用等の検討を推進します。
広域連携を推進するために、日頃より近隣市町村等との公共施設等の在り方の検討を行うように努めます。</t>
    <rPh sb="0" eb="2">
      <t>ジュウミン</t>
    </rPh>
    <rPh sb="3" eb="5">
      <t>ジュウミン</t>
    </rPh>
    <rPh sb="5" eb="7">
      <t>ダンタイ</t>
    </rPh>
    <rPh sb="8" eb="10">
      <t>シセツ</t>
    </rPh>
    <rPh sb="11" eb="13">
      <t>リヨウ</t>
    </rPh>
    <rPh sb="13" eb="15">
      <t>ジッタイ</t>
    </rPh>
    <rPh sb="16" eb="18">
      <t>コウキョウ</t>
    </rPh>
    <rPh sb="18" eb="20">
      <t>シセツ</t>
    </rPh>
    <rPh sb="20" eb="21">
      <t>トウ</t>
    </rPh>
    <rPh sb="22" eb="23">
      <t>タイ</t>
    </rPh>
    <rPh sb="25" eb="27">
      <t>タヨウ</t>
    </rPh>
    <rPh sb="32" eb="33">
      <t>コタ</t>
    </rPh>
    <rPh sb="39" eb="41">
      <t>キンリン</t>
    </rPh>
    <rPh sb="41" eb="44">
      <t>シチョウソン</t>
    </rPh>
    <rPh sb="45" eb="47">
      <t>カンケイ</t>
    </rPh>
    <rPh sb="47" eb="50">
      <t>ジチタイ</t>
    </rPh>
    <rPh sb="52" eb="54">
      <t>シセツ</t>
    </rPh>
    <rPh sb="55" eb="57">
      <t>ソウゴ</t>
    </rPh>
    <rPh sb="57" eb="59">
      <t>リヨウ</t>
    </rPh>
    <rPh sb="59" eb="60">
      <t>トウ</t>
    </rPh>
    <rPh sb="61" eb="63">
      <t>ケントウ</t>
    </rPh>
    <rPh sb="64" eb="66">
      <t>スイシン</t>
    </rPh>
    <rPh sb="71" eb="73">
      <t>コウイキ</t>
    </rPh>
    <rPh sb="73" eb="75">
      <t>レンケイ</t>
    </rPh>
    <rPh sb="76" eb="78">
      <t>スイシン</t>
    </rPh>
    <rPh sb="84" eb="86">
      <t>ヒゴロ</t>
    </rPh>
    <rPh sb="88" eb="90">
      <t>キンリン</t>
    </rPh>
    <rPh sb="90" eb="93">
      <t>シチョウソン</t>
    </rPh>
    <rPh sb="93" eb="94">
      <t>トウ</t>
    </rPh>
    <rPh sb="96" eb="98">
      <t>コウキョウ</t>
    </rPh>
    <rPh sb="98" eb="100">
      <t>シセツ</t>
    </rPh>
    <rPh sb="100" eb="101">
      <t>トウ</t>
    </rPh>
    <rPh sb="102" eb="103">
      <t>ア</t>
    </rPh>
    <rPh sb="104" eb="105">
      <t>カタ</t>
    </rPh>
    <rPh sb="106" eb="108">
      <t>ケントウ</t>
    </rPh>
    <rPh sb="109" eb="110">
      <t>オコナ</t>
    </rPh>
    <rPh sb="114" eb="115">
      <t>ツト</t>
    </rPh>
    <phoneticPr fontId="1"/>
  </si>
  <si>
    <t>本計画は、計画期間を平成 29 年度から10年間と定めていますが、社会情勢や財政状況、制度変更等に合わせて適宜見直しを行います。
計画の見直し・充実については原則として10 年ごとに PDCA サイクルを活用しながら行います。</t>
    <rPh sb="0" eb="1">
      <t>ホン</t>
    </rPh>
    <rPh sb="1" eb="3">
      <t>ケイカク</t>
    </rPh>
    <rPh sb="59" eb="60">
      <t>オコナ</t>
    </rPh>
    <rPh sb="108" eb="109">
      <t>オコナ</t>
    </rPh>
    <phoneticPr fontId="1"/>
  </si>
  <si>
    <t>有</t>
    <rPh sb="0" eb="1">
      <t>アリ</t>
    </rPh>
    <phoneticPr fontId="1"/>
  </si>
  <si>
    <t>【公民館・コミュニティセンター等】
・修繕及び改修に関しては、公平性ならびに緊急性等を考慮し、予算の範囲内で順次進める
【学校教育施設】
（小学校）
・老朽化の進行を見定め、適正規模・管理について検討を行い行進（建替）等の対応を進めていく
・旧耐震施設で耐震性が不十分の施設については早急に耐震化を推進する
（中学校）
・現状の維持管理とともに、長寿命化、設備の更新を行う
（幼稚園）
旧耐震施設や老朽化の進行により維持管理が困難となっていることから施設の解体を視野に検討する
（教員住宅）
・将来的な児童生徒数や教職員数を考慮しながら、民間賃貸住宅の利用促進、戸数の確保を行い既設の施設は廃止の検討を行う
【子育て支援施設】
・認定こども園に移行する
【行政機能】
維持管理を行いながら、長寿命化を図る
【保健・福祉、社会教育・文化、スポーツ施設等】
今後の利用状況を鑑みながら、維持・長寿命化又は廃止・更新・建替を決定していく</t>
    <rPh sb="70" eb="73">
      <t>ショウガッコウ</t>
    </rPh>
    <rPh sb="76" eb="79">
      <t>ロウキュウカ</t>
    </rPh>
    <rPh sb="80" eb="82">
      <t>シンコウ</t>
    </rPh>
    <rPh sb="83" eb="85">
      <t>ミサダ</t>
    </rPh>
    <rPh sb="87" eb="89">
      <t>テキセイ</t>
    </rPh>
    <rPh sb="89" eb="91">
      <t>キボ</t>
    </rPh>
    <rPh sb="92" eb="94">
      <t>カンリ</t>
    </rPh>
    <rPh sb="98" eb="100">
      <t>ケントウ</t>
    </rPh>
    <rPh sb="101" eb="102">
      <t>オコナ</t>
    </rPh>
    <rPh sb="103" eb="105">
      <t>コウシン</t>
    </rPh>
    <rPh sb="106" eb="108">
      <t>タテカ</t>
    </rPh>
    <rPh sb="109" eb="110">
      <t>トウ</t>
    </rPh>
    <rPh sb="111" eb="113">
      <t>タイオウ</t>
    </rPh>
    <rPh sb="114" eb="115">
      <t>スス</t>
    </rPh>
    <rPh sb="121" eb="122">
      <t>キュウ</t>
    </rPh>
    <rPh sb="122" eb="124">
      <t>タイシン</t>
    </rPh>
    <rPh sb="124" eb="126">
      <t>シセツ</t>
    </rPh>
    <rPh sb="127" eb="130">
      <t>タイシンセイ</t>
    </rPh>
    <rPh sb="131" eb="134">
      <t>フジュウブン</t>
    </rPh>
    <rPh sb="135" eb="137">
      <t>シセツ</t>
    </rPh>
    <rPh sb="142" eb="144">
      <t>ソウキュウ</t>
    </rPh>
    <rPh sb="145" eb="148">
      <t>タイシンカ</t>
    </rPh>
    <rPh sb="149" eb="151">
      <t>スイシン</t>
    </rPh>
    <rPh sb="155" eb="158">
      <t>チュウガッコウ</t>
    </rPh>
    <rPh sb="161" eb="163">
      <t>ゲンジョウ</t>
    </rPh>
    <rPh sb="164" eb="166">
      <t>イジ</t>
    </rPh>
    <rPh sb="166" eb="168">
      <t>カンリ</t>
    </rPh>
    <rPh sb="178" eb="180">
      <t>セツビ</t>
    </rPh>
    <rPh sb="181" eb="183">
      <t>コウシン</t>
    </rPh>
    <rPh sb="184" eb="185">
      <t>オコナ</t>
    </rPh>
    <rPh sb="188" eb="191">
      <t>ヨウチエン</t>
    </rPh>
    <rPh sb="193" eb="194">
      <t>キュウ</t>
    </rPh>
    <rPh sb="194" eb="196">
      <t>タイシン</t>
    </rPh>
    <rPh sb="196" eb="198">
      <t>シセツ</t>
    </rPh>
    <rPh sb="199" eb="202">
      <t>ロウキュウカ</t>
    </rPh>
    <rPh sb="203" eb="205">
      <t>シンコウ</t>
    </rPh>
    <rPh sb="208" eb="210">
      <t>イジ</t>
    </rPh>
    <rPh sb="210" eb="212">
      <t>カンリ</t>
    </rPh>
    <rPh sb="213" eb="215">
      <t>コンナン</t>
    </rPh>
    <rPh sb="225" eb="227">
      <t>シセツ</t>
    </rPh>
    <rPh sb="228" eb="230">
      <t>カイタイ</t>
    </rPh>
    <rPh sb="231" eb="233">
      <t>シヤ</t>
    </rPh>
    <rPh sb="234" eb="236">
      <t>ケントウ</t>
    </rPh>
    <rPh sb="240" eb="242">
      <t>キョウイン</t>
    </rPh>
    <rPh sb="242" eb="244">
      <t>ジュウタク</t>
    </rPh>
    <rPh sb="247" eb="250">
      <t>ショウライテキ</t>
    </rPh>
    <rPh sb="251" eb="253">
      <t>ジドウ</t>
    </rPh>
    <rPh sb="253" eb="255">
      <t>セイト</t>
    </rPh>
    <rPh sb="255" eb="256">
      <t>スウ</t>
    </rPh>
    <rPh sb="257" eb="260">
      <t>キョウショクイン</t>
    </rPh>
    <rPh sb="260" eb="261">
      <t>スウ</t>
    </rPh>
    <rPh sb="262" eb="264">
      <t>コウリョ</t>
    </rPh>
    <rPh sb="269" eb="271">
      <t>ミンカン</t>
    </rPh>
    <rPh sb="271" eb="273">
      <t>チンタイ</t>
    </rPh>
    <rPh sb="273" eb="275">
      <t>ジュウタク</t>
    </rPh>
    <rPh sb="276" eb="278">
      <t>リヨウ</t>
    </rPh>
    <rPh sb="278" eb="280">
      <t>ソクシン</t>
    </rPh>
    <rPh sb="281" eb="283">
      <t>コスウ</t>
    </rPh>
    <rPh sb="284" eb="286">
      <t>カクホ</t>
    </rPh>
    <rPh sb="287" eb="288">
      <t>オコナ</t>
    </rPh>
    <rPh sb="289" eb="291">
      <t>キセツ</t>
    </rPh>
    <rPh sb="292" eb="294">
      <t>シセツ</t>
    </rPh>
    <rPh sb="295" eb="297">
      <t>ハイシ</t>
    </rPh>
    <rPh sb="298" eb="300">
      <t>ケントウ</t>
    </rPh>
    <rPh sb="301" eb="302">
      <t>オコナ</t>
    </rPh>
    <rPh sb="322" eb="324">
      <t>イコウ</t>
    </rPh>
    <rPh sb="328" eb="330">
      <t>ギョウセイ</t>
    </rPh>
    <rPh sb="330" eb="332">
      <t>キノウ</t>
    </rPh>
    <rPh sb="334" eb="336">
      <t>イジ</t>
    </rPh>
    <rPh sb="336" eb="338">
      <t>カンリ</t>
    </rPh>
    <rPh sb="339" eb="340">
      <t>オコナ</t>
    </rPh>
    <rPh sb="345" eb="349">
      <t>チョウジュミョウカ</t>
    </rPh>
    <rPh sb="350" eb="351">
      <t>ハカ</t>
    </rPh>
    <rPh sb="354" eb="356">
      <t>ホケン</t>
    </rPh>
    <rPh sb="357" eb="359">
      <t>フクシ</t>
    </rPh>
    <rPh sb="360" eb="362">
      <t>シャカイ</t>
    </rPh>
    <rPh sb="362" eb="364">
      <t>キョウイク</t>
    </rPh>
    <rPh sb="365" eb="367">
      <t>ブンカ</t>
    </rPh>
    <rPh sb="372" eb="374">
      <t>シセツ</t>
    </rPh>
    <rPh sb="374" eb="375">
      <t>トウ</t>
    </rPh>
    <rPh sb="377" eb="379">
      <t>コンゴ</t>
    </rPh>
    <rPh sb="380" eb="382">
      <t>リヨウ</t>
    </rPh>
    <rPh sb="382" eb="384">
      <t>ジョウキョウ</t>
    </rPh>
    <rPh sb="385" eb="386">
      <t>カンガ</t>
    </rPh>
    <rPh sb="391" eb="393">
      <t>イジ</t>
    </rPh>
    <rPh sb="394" eb="398">
      <t>チョウジュミョウカ</t>
    </rPh>
    <rPh sb="398" eb="399">
      <t>マタ</t>
    </rPh>
    <rPh sb="400" eb="402">
      <t>ハイシ</t>
    </rPh>
    <rPh sb="403" eb="405">
      <t>コウシン</t>
    </rPh>
    <rPh sb="406" eb="408">
      <t>タテカ</t>
    </rPh>
    <rPh sb="409" eb="411">
      <t>ケッテイ</t>
    </rPh>
    <phoneticPr fontId="1"/>
  </si>
  <si>
    <t>【削減】
H29　保健指導所解体
R03　具志川庁舎解体
R03　旧兼城ターミナル解体
【点検・診断】
H30　点検マニュアル策定
H30～施設点検
【長寿命化】
H30　仲里庁舎外壁改修工事
H30　野球場防球ネット長寿命化
【PPPPFI】
H29　そらなみ保育園民営化
【耐震化】
R03　美崎小
R04　清水小
R05　仲里小、久米島小
【ユニバーサルデザイン】
H30　庁舎身障者用駐車場
【統廃合、複合化、集約化】
H26　中学校統廃合
R01　自治会再編促進</t>
    <rPh sb="156" eb="158">
      <t>シミズ</t>
    </rPh>
    <rPh sb="158" eb="159">
      <t>ショウ</t>
    </rPh>
    <rPh sb="164" eb="166">
      <t>ナカザト</t>
    </rPh>
    <rPh sb="166" eb="167">
      <t>ショウ</t>
    </rPh>
    <rPh sb="168" eb="170">
      <t>クメ</t>
    </rPh>
    <rPh sb="170" eb="171">
      <t>ジマ</t>
    </rPh>
    <phoneticPr fontId="1"/>
  </si>
  <si>
    <t>・総人口はH22から50年間で28%増。
・生産年齢人口はH22から50年間で5％造。
・老齢人口はH22から50年間で93%増。
・年少人口はH22から50年間で45%増。</t>
  </si>
  <si>
    <t>令和２年度末現在
【公共施設】
58施設
【インフラ】
町道　146.8㎡（233㎞）
橋梁　80橋
下水道管　33㎞</t>
  </si>
  <si>
    <t>公共施設等の築年別の整備状況をみると、旧耐震基準が適用されていた以前に整備された建築物が全体の約9％、築30年以上の建物は約20.5％をしめており、今後、施設の安全性や品質を保つために大規模な改修や更新が必要となる。
投資的経費は過去5年間の平均でみると歳出の約10％程度を占めており、その間では平均約14億円となっている。今後、人口推移やコロナ禍等による社会・経済情勢の動向が不透明なことにより、歳入総額の減少が避けられない情勢となります。その中で、現在の投資的経費と同程度の水準を確保できない状況となり、財源が不足する可能性がある。</t>
  </si>
  <si>
    <t>【公共施設】
今後40年間の合計で273億円（年平均6.8億円）
【インフラ】
今後40年間の合計で226億円（年平均5.6億円）</t>
  </si>
  <si>
    <t>●長寿命化対策後
【公共施設】
今後40年間の合計で268.1億円（年平均6.7億円）</t>
  </si>
  <si>
    <t>【公共施設】
40年間総額268.1億円
4.9億円削減</t>
  </si>
  <si>
    <t>本計画を策定するにあたり,検討員会を設置している。計画推進段階でも同様に施設の各部門を横断的に管理し、施設を効率的に維持管理する目的で、町長をトップとした全庁的な取組体制を構築している。また、施設情報の一元管理においては、庁内の施設管理システム等を活用し、関係部署との共有化を図る。</t>
  </si>
  <si>
    <t>劣化問診による点検を継続し、整備レベル、維持管理等のメンテナンスの現状を把握します。現地調査等により、詳細の把握・改善につなげる。</t>
  </si>
  <si>
    <t>耐用年数を超えて使用することを原則とし、耐用年数を目安に実施する詳細診断の結果により、長寿命化改修が可能な施設は長寿命化することとする。</t>
  </si>
  <si>
    <t>点検診断により明らかとなった危険部位は、適正に修繕を実施し、定期的に清掃を行い劣化進行を遅らせ長寿命化を図る。</t>
  </si>
  <si>
    <t>1981年（昭和56年）以前に建てられた建築物は旧耐震基準に位置づけされる中、公共施設等は災害時における拠点や物資及び人員の輸送施設として、重要な機能を担っていることから、発災時に十分な機能が発揮できるよう、引き続き防災・耐震性能等の向上に努めます。</t>
  </si>
  <si>
    <t>耐用年数を目安に詳細診断を実施し、結果が良好であれば長期に使用することとする。</t>
  </si>
  <si>
    <t>沖縄県ユニバーサルデザイン推進指針及び町関係計画における考えを踏まえ、ユニバーサルデザイン化の推進を図る。</t>
  </si>
  <si>
    <t>老朽化や利用状況等の調査のほか、人口動態・人口年齢構成等を検証し、将来を見据えた適正な配置と効率的な管理を検討する。</t>
  </si>
  <si>
    <t>計画については、所管部署において進行管理・マネジメントを行う。10年ごとを基本に見直しを行い、5年間の期ごとに中間見直しを行う。歳入・歳出額の変動や扶助費等の増大、更新費用資産条件の変更などの場合に、適宜見直しを図る</t>
  </si>
  <si>
    <t>施設類型ごとの管理等に関する基本的な方針について、施設の現状を踏まえ整理する。</t>
  </si>
  <si>
    <t xml:space="preserve">平成27（2015）年における多良間村の年少人口（0～14 歳）の割合は17.4％と県計とほぼ同じで、離島計より１ポイント高くなっています。老年人口（65 歳以上）については26.3％で県計より約７ポイント、離島計より約４ポイント高くなっています。
一方、生産年齢人口（15 歳～64 歳）についは56.3％で県計より約７ポイント、離島計より約５ポイント低くなっています。
</t>
  </si>
  <si>
    <t>【公共施設】
R2年：3.9万㎡
【インフラ】
　道路　124,275m(面積722,872㎡）
　農道　45,718ｍ
　上水道　(導：5,635ｍ　送：7,797ｍ　配：58,383ｍ）</t>
  </si>
  <si>
    <t>(1) 施設の老朽化
(2) ニーズの変化
(3) 財源の不足
(4)修繕・維持管理・耐震化
上記4項目についてまとめています。</t>
  </si>
  <si>
    <t>約14億円</t>
  </si>
  <si>
    <t>所有する建物系施設を、全て大規模改修を実施し、現状規模のまま建替えた場合、令和28（2046）年までに約188.5 億円（年間平均約7.3 億円）の更新費用がかかる見込みとなります。</t>
  </si>
  <si>
    <t>予防保全的に長寿命化対策を行い、長寿命化を図り建物を80 年使用した場合の維持・更新費用を算出します。その結果、令和28（2046）年までの維持・更新費用は約115.6 億円（年間平均約4.4 億円）となり、総務省型の場合より、約72.9 億円の削減が見込まれます。</t>
  </si>
  <si>
    <t>施設情報を総務財政課にて一元管理を行い、施設維持管理に係る予算確保や優先順位について各担当課と連携を図る。</t>
    <rPh sb="0" eb="2">
      <t>シセツ</t>
    </rPh>
    <rPh sb="2" eb="4">
      <t>ジョウホウ</t>
    </rPh>
    <rPh sb="5" eb="7">
      <t>ソウム</t>
    </rPh>
    <rPh sb="7" eb="9">
      <t>ザイセイ</t>
    </rPh>
    <rPh sb="9" eb="10">
      <t>カ</t>
    </rPh>
    <rPh sb="12" eb="14">
      <t>イチゲン</t>
    </rPh>
    <rPh sb="14" eb="16">
      <t>カンリ</t>
    </rPh>
    <rPh sb="17" eb="18">
      <t>オコナ</t>
    </rPh>
    <rPh sb="20" eb="22">
      <t>シセツ</t>
    </rPh>
    <rPh sb="22" eb="24">
      <t>イジ</t>
    </rPh>
    <rPh sb="24" eb="26">
      <t>カンリ</t>
    </rPh>
    <rPh sb="27" eb="28">
      <t>カカ</t>
    </rPh>
    <rPh sb="29" eb="31">
      <t>ヨサン</t>
    </rPh>
    <rPh sb="31" eb="33">
      <t>カクホ</t>
    </rPh>
    <rPh sb="34" eb="38">
      <t>ユウセンジュンイ</t>
    </rPh>
    <rPh sb="42" eb="43">
      <t>カク</t>
    </rPh>
    <rPh sb="43" eb="46">
      <t>タントウカ</t>
    </rPh>
    <rPh sb="47" eb="49">
      <t>レンケイ</t>
    </rPh>
    <rPh sb="50" eb="51">
      <t>ハカ</t>
    </rPh>
    <phoneticPr fontId="1"/>
  </si>
  <si>
    <t>施設に応じた定期的な点検・診断を実施し、老朽化や劣化箇所等を把握します。点検・
診断については施設の管理者で実施する場合と専門家に依頼する場合での役割や実施
頻度を整理し、予防保全型の維持管理に努めます。施設の管理者で実施する場合は、点検
マニュアルの整備を行い、点検・診断の結果を記録し、蓄積した情報をもとに今後のメン
テナンスに活用します。
インフラ施設については、適正な法定点検・定期点検の実施や職員の知識・技術の向上
を行い、施設の不具合等の把握に努めます。</t>
  </si>
  <si>
    <t>施頻度を整理し、予防保全型の維持管理に努めます。施設の管理者で実施する場合は、点検マニュアルの整備を行い、点検・診断の結果を記録し、蓄積した情報をもとに今後のメンテナンスに活用します。インフラ施設については、適正な法定点検・定期点検の実施や職員の知識・技術の向上を行い、施設の不具合等の把握に努めます。</t>
  </si>
  <si>
    <t>老朽化した建物や供用廃止された公共施設については、取り壊しなどの対策を講じる
ことにより、安全性を確保します。
また引き続き使用していく施設のうち、蓄積された点検・診断結果から劣化・損傷など
安全面での危険性が認められたものについては、安全確保に向けた改修等を検討し、対
策を行います。
なお、老朽化対策として南原団地については建替えを実施する予定です。</t>
  </si>
  <si>
    <t>本村の建物系施設のほとんどは新耐震基準で建設されています。公共施設等は災害時
における拠点や物資及び人員の輸送施設として、重要な機能を担っていることから、発災
時に十分な機能が発揮できるよう、引き続き防災・耐震性能等の向上に努めます。
④ 指定管理者制度の活用
施設の運営費用が削減できる場合は、民間への委託等を積極的かつ計画的に推進しま
す。</t>
  </si>
  <si>
    <t>予防保全を基本とした定期的な点検や診断、計画的な維持管理・更新、さらには更新の際に長寿命製品への切り替えなどの実施により、建物施設を建設後80 年まで使用することを目指します。</t>
  </si>
  <si>
    <t>施設の改修等にあたり、高齢者等の自立した日常生活及び社会生活を確保する為、誰もが使用しやすい設計としてユニバーサルデザインに配慮する。</t>
    <rPh sb="0" eb="2">
      <t>シセツ</t>
    </rPh>
    <rPh sb="3" eb="6">
      <t>カイシュウトウ</t>
    </rPh>
    <rPh sb="11" eb="14">
      <t>コウレイシャ</t>
    </rPh>
    <rPh sb="14" eb="15">
      <t>トウ</t>
    </rPh>
    <rPh sb="16" eb="18">
      <t>ジリツ</t>
    </rPh>
    <rPh sb="20" eb="22">
      <t>ニチジョウ</t>
    </rPh>
    <rPh sb="22" eb="24">
      <t>セイカツ</t>
    </rPh>
    <rPh sb="24" eb="25">
      <t>オヨ</t>
    </rPh>
    <rPh sb="26" eb="28">
      <t>シャカイ</t>
    </rPh>
    <rPh sb="28" eb="30">
      <t>セイカツ</t>
    </rPh>
    <rPh sb="31" eb="33">
      <t>カクホ</t>
    </rPh>
    <rPh sb="35" eb="36">
      <t>タメ</t>
    </rPh>
    <rPh sb="37" eb="38">
      <t>ダレ</t>
    </rPh>
    <rPh sb="40" eb="42">
      <t>シヨウ</t>
    </rPh>
    <rPh sb="46" eb="48">
      <t>セッケイ</t>
    </rPh>
    <rPh sb="62" eb="64">
      <t>ハイリョ</t>
    </rPh>
    <phoneticPr fontId="1"/>
  </si>
  <si>
    <t>老朽化に伴う施設の建て替え等の場合は、1つの施設に複数の機能を盛り込む「複合化」を検討する。</t>
    <rPh sb="0" eb="3">
      <t>ロウキュウカ</t>
    </rPh>
    <rPh sb="4" eb="5">
      <t>トモナ</t>
    </rPh>
    <rPh sb="6" eb="8">
      <t>シセツ</t>
    </rPh>
    <rPh sb="9" eb="10">
      <t>タ</t>
    </rPh>
    <rPh sb="11" eb="12">
      <t>カ</t>
    </rPh>
    <rPh sb="13" eb="14">
      <t>トウ</t>
    </rPh>
    <rPh sb="15" eb="17">
      <t>バアイ</t>
    </rPh>
    <rPh sb="22" eb="24">
      <t>シセツ</t>
    </rPh>
    <rPh sb="25" eb="27">
      <t>フクスウ</t>
    </rPh>
    <rPh sb="28" eb="30">
      <t>キノウ</t>
    </rPh>
    <rPh sb="31" eb="32">
      <t>モ</t>
    </rPh>
    <rPh sb="33" eb="34">
      <t>コ</t>
    </rPh>
    <rPh sb="36" eb="39">
      <t>フクゴウカ</t>
    </rPh>
    <rPh sb="41" eb="43">
      <t>ケントウ</t>
    </rPh>
    <phoneticPr fontId="1"/>
  </si>
  <si>
    <t>計画期間中も、社会状況の変化や財政状況、事業の進捗状況等に応じて見直しを行うものとします。また、実施方針等の取組み状況について、確認を行うものとします。具体的な施設の統廃合及び保全については、各課等で個別計画が策定されている場合は、計画に則って管理します。個別計画が策定されていない場合は、策定を検討します。</t>
  </si>
  <si>
    <t>平成29年度改訂
平成30年度改訂
令和3年度改訂</t>
    <rPh sb="0" eb="2">
      <t>ヘイセイ</t>
    </rPh>
    <rPh sb="4" eb="6">
      <t>ネンド</t>
    </rPh>
    <rPh sb="6" eb="8">
      <t>カイテイ</t>
    </rPh>
    <rPh sb="9" eb="11">
      <t>ヘイセイ</t>
    </rPh>
    <rPh sb="13" eb="15">
      <t>ネンド</t>
    </rPh>
    <rPh sb="15" eb="17">
      <t>カイテイ</t>
    </rPh>
    <rPh sb="18" eb="20">
      <t>レイワ</t>
    </rPh>
    <rPh sb="21" eb="23">
      <t>ネンド</t>
    </rPh>
    <rPh sb="23" eb="25">
      <t>カイテイ</t>
    </rPh>
    <phoneticPr fontId="5"/>
  </si>
  <si>
    <t>①社人研による人口推移
生産年齢人口が老年人口にシフトし、高齢化率は上昇。2060年には約半数が老年人口となる
②封鎖人口
年少人口、緩やかな増減を繰り返し概ね14％で推移
③平成10年以降の社会増減の傾向を踏まえた人口推移
人口増加となるが、高齢化率現在より上昇する推移</t>
  </si>
  <si>
    <t xml:space="preserve">【公共建築物】9.7万㎡
【インフラ】
道路 295,8ｋｍ
簡易水道 浄水場設置数8ヵ所
公共下水道 5,703ｍ
農業集落排水 7,387.6ｍ
公園 ９ヵ所
漁港 ２ヵ所
</t>
  </si>
  <si>
    <t>将来にわたり安定した人口を確保するため、人口対策に取り組み、地区別に変更する公共施設需要に適切に対応してく必要がある
本町の公共施設は、昭和50年代後半から整備が増えてきたため、老朽化比率は50％前後となっている施設が多く、必要性の検討も行った上で計画的な修繕や建て替えを実施する必要がある
また、整備が集中した時期を大きく３つに分けることができ、更新時期が集中することで大きな財政負担が発生するため、更新時期を検討し財政負担を平準化する必要がある
財政シュミレーションでは、将来的に資金残高がマイナスとなる結果が出ており、財源に限りがあることを念頭において公共施設のあり方や再配置を検討していく必要がある</t>
  </si>
  <si>
    <t>30年間で約192憶円</t>
  </si>
  <si>
    <t>30年間で約108億円</t>
  </si>
  <si>
    <t>30年間で84憶円</t>
  </si>
  <si>
    <t>財政部署が中心となって相互に連携しつつ全庁横断的な連携・調整機能の構築。「マネジメント委員会」を策定し、計画の進捗状況や達成度を適宜確認・検討する</t>
  </si>
  <si>
    <t>施設の維持管理・運営コストを抑制しつつ、サービスの質を向上するため、指定管理者制度などを活用する。
大規模な事業に関しては事前にPFI／PPPを検討し、費用対効果や住民サービスを勘案し、必要に応じて民間活用を推進する</t>
  </si>
  <si>
    <t>定期点検を適切に行い、必要に応じ専門業者によ劣化診断等を実施して詳細な劣化状況を把握していく。また、インフラ施設は、各省庁が示される技術的基準等に準拠しつつ、適正に点検・診断等を実施する。</t>
  </si>
  <si>
    <t>限られた財源を効果的に活用するために事後保全型ではなく、予防保全型の効率的な維持管理を推進する</t>
  </si>
  <si>
    <t>点検等により危険性が認められた公共施設は、ソフト・ハードの両面から安全を確保する。今後維持していくことが難しい施設については、早期の供用廃止といった処置をとっていきます。</t>
  </si>
  <si>
    <t>旧耐震基準で設計・建築された建物は耐震補強が必要な施設については、経過年数や危険度等を勘案し、適切に対応していく。
また、ハード面だけではなくソフト面についても耐震化を推進していきます。</t>
  </si>
  <si>
    <t>点検の強化及び早期の管理・修繕により更新コストの削減を目指すため、費用対効果を勘案した上で長寿命化計画の策定及びこれに基づく予防管理、長寿命化に資する改善を推進する。</t>
  </si>
  <si>
    <t>全ての人の多様なニーズを考慮し、年齢、性別、身体的能力、言語などの違いに関わらず、安全か安心して利用しやすいように、設計・建築・維持管理を推進する。</t>
  </si>
  <si>
    <t>社会情勢や経済状況が大きく変化する中で、設置の目的や意義が薄れたり、稼働率が低下している施設や機能が重複している施設は統合・廃止に努めていきます</t>
  </si>
  <si>
    <t>【公共施設】
稼働率の低い施設転用・複合化を検討
【インフラ】
維持管理コストの適正化を図る</t>
  </si>
  <si>
    <t>公共施設マネジメントに資する情報と固定資産台帳の情報を紐づけることにより、保有する公共施設等の管理を効率的に行う。</t>
  </si>
  <si>
    <t>未利用施設については、施設の再配置検討での活用を目指すとともに、利用の可能性がないものは売却等を推奨します。未利用地の有効活用についても検討を進るとともに、公民連携手法の活用による有効活用や交換、買収等により必要な用地の確保にも努め、適切な維持管理に努める。</t>
  </si>
  <si>
    <t>公共施設等に対する多様なニーズに応えるため、近隣市町や関係自治体との施設の相互利用等の検討を推進する。</t>
  </si>
  <si>
    <t>社会情勢や財政状況、制度変更等に合わせて適宜見直しを行う。</t>
  </si>
  <si>
    <t>管理計画本編の
P3-1～P3-3に施設類型ごとの管理に関する基本方針を記載。全施設の共通方針として、単独用途での新築は特殊性のない限り認めないこととし、維持コストの削減を図ることとする。また、地区ごとに稼働率の低い施設は転用・複合型を検討し、建設時は先だってPFIの検討を図る。</t>
  </si>
  <si>
    <t>【公共施設等適正管理推進事業債】
R２～３　新庁舎整備
【公共施設等適正管理推進事業債　除却】
R４　船浮小中教員宿舎除却・細崎部落集会施設除却・西表漁港製氷機除却</t>
  </si>
  <si>
    <t>総人口については自衛隊誘致の効果が見込めるものの、将来的には人口が減少し、年代別人口の割合が変化
すると予測されています</t>
  </si>
  <si>
    <t>町民文化系施設：施設数2　延床面積863 ㎡
社会教育系施設：施設数5 延床面積2,206 ㎡
スポーツ・レクリエーション系施設：施設数4 延床面積1,072 ㎡
産業系施設：施設数8 延床面積6,996 ㎡
学校教育施設：施設数15 延床面積14,883 ㎡
子育て支援施設：施設数2 延床面積647 ㎡
保健福祉施設：施設数4 延床面積1,143 ㎡
行政系施設：施設数2 延床面積1,805 ㎡
公営住宅：施設数11 延床面積5,749 ㎡
その他公共建築物：施設数0 延床面積0 ㎡
合 計  施設数53 延床面積35,364 ㎡</t>
    <rPh sb="8" eb="11">
      <t>シセツスウ</t>
    </rPh>
    <rPh sb="13" eb="14">
      <t>ノ</t>
    </rPh>
    <rPh sb="14" eb="17">
      <t>ユカメンセキ</t>
    </rPh>
    <phoneticPr fontId="1"/>
  </si>
  <si>
    <t>【単純更新した場合の見込み】
各施設の耐用年数到来時に更新する前提での更新必要金額は、今後30 年間で約57 億円（年平均約1 億9 千万円）必要となる試算になります。
【長寿命化対策を反映した場合の見込み】
各施設を一律に築40 年後に長寿命化改修、築80 年後に更新を想定した場合の更新必要金額は以下のとおりです。今後30 年間で約34 億円（年平均約1 億1 千万円）必要となる試算になります。
【対策の効果額】
単純更新した場合と長寿命化対策を反映した場合の見込みを比較すると、30 年間で約23 億円の削減効果が見込まれます。長寿命化改修などの対策を耐用年数よりも前倒しで実施し、施設の長期使用を実現することによる更新金額累計額の削減効果が下図のように予測されます。</t>
  </si>
  <si>
    <t>30 年間で約57 億円（年平均約1 億9 千万円）</t>
  </si>
  <si>
    <t>今後30 年間で約34 億円（年平均約1 億1 千万円）</t>
  </si>
  <si>
    <t>30 年間で約23 億円の削減効果</t>
  </si>
  <si>
    <t>「与那国町公共施設マネジメント委員会（以下「委員会」）」を設置し、公共施設等運営・管理の全体的な方針を決定する部署として的確に運用していきます。また、委員会の下部組織として「与那国町公共施設マネジメント作業部会」を設置し、具体的な事案の検討・推進を行っていきます。</t>
  </si>
  <si>
    <t>していきます。また、施設の整備や更新時には、PPP/PFI などの民間活用の導入可能性について、調査検討を行っていくことを前提とします。</t>
  </si>
  <si>
    <t>法定点検だけでなく劣化状況や利用状況等を把握しながら、必要に応じて専門業者による劣化診断等を実施して詳細な状況把握を行っていきます。また、定期的な安全点検等により状況を随時確認し、関係者で情報共有を図りながら適正な管理を行います。</t>
  </si>
  <si>
    <t>公共建築物・インフラ施設共に、不具合が発生するたびに対応する対症療法的な修繕ではなく、劣化状況を把握しながらあらかじめ修繕・更新に関する計画を策定し、長期的な視点から計画的に行います。可能な施設は長く使っていくことでコスト発生を抑制し、施設を更新する場合は複合化などあらゆる方法を検討したうえで、施設総量の削減を進めていきます。</t>
  </si>
  <si>
    <t>公共施設等に求められている最低限の機能は安全性の確保です。それを実現するために施設管理者の定期的な巡回点検や建築基準法の定期報告など各種法令に基づく点検などを適正に実施します。また、指定管理者制度を採用している施設では適正な施設管理の徹底を指定管理者と協働で実施していきます。</t>
  </si>
  <si>
    <t>昭和56 年（1981 年）に建築基準法が改正され、現在の新耐震基準が施行されました。新耐震基準は昭和56年6 月1 日以降に建築確認を受けた建物に適用されていることから、改正前の旧耐震基準により設計・建築された建物は耐震基準を満たしていない建物と推測されます。これら耐震化が必要と思われる施設については、経過年数や危険度等を勘案し適切に対応していきます。</t>
  </si>
  <si>
    <t>点検の強化及び早期の管理・修繕により更新コストの削減を目指すため、長寿命化計画の策定及びこれに基づく予防管理、長寿命化に資する改善を推進していきます。（長期的な視点でのコスト削減）</t>
  </si>
  <si>
    <t>「ユニバーサルデザイン2020 行動計画」（平成29 年2 月20 日）を踏まえて、本計画においても共生社会の実現に向けてユニバーサルデザインのまちづくりを目指して社会的障壁を取り除く取組みを進めます。本町の公共施設等が、全ての人の多様なニーズを考慮し、年齢、性別、身体的能力、言語などの違いにかかわらず、
安全かつ安心して利用しやすいように、設計・建築・維持管理を推進していきます。</t>
  </si>
  <si>
    <t>平成27 年（2015 年）9 月に国連サミットにて採択されたSDGs の開発目標13「気候変動に具体的な対策を」に該当する取組みを検討します。庁舎をはじめとする公共施設等の設備の見直し等、CO2 排出を少しでも減らせるように努力します。</t>
  </si>
  <si>
    <t>個別施設ごとの利用頻度、維持管理費の状況、老朽化の状況などの評価に加え、町内の配置状況、類似・代替施設の状況など総合的に評価し、施設保有量の適正化を図ります。</t>
  </si>
  <si>
    <t>本計画改訂時点（令和3 年度）では、本町の最上位計画である第5 次総合計画が策定中です。公共施設等の数や延床面積、トータルコストの縮減や平準化に関する数値目標は、第5 次総合計画を踏まえたうえで検討することとします。</t>
  </si>
  <si>
    <t>固定資産台帳を活用した施設カルテを整備し、施設の点検・診断や維持管理・更新等の履歴など公共施設マネジメントに資する情報を整理します。固定資産台帳を活用することにより、保有する公共施設等の情報を一元的に管理し、毎年度更新を行うことで持続可能な公共施設マネジメントを目指します。また、有形固定資産減価償却率から老朽化を把握し、中長期的な対策時期の検討資料として活用します。</t>
  </si>
  <si>
    <t>未利用施設があった場合は、今後の活用の可能性について検討します。その結果、利用の可能性がないと判断した場合は、転用や売却等を推進します。また老朽化により、安全が確保できない未利用施設については早期の解体を検討します。未利用地の活用・処分については、売却やPPP/PFI など公民連携による有効活用を検討します。</t>
  </si>
  <si>
    <t>本町は離島自治体であり、近隣市町村との広域連携が困難な環境にあります。しかしながら、住民の利便性の向上を第一に考え、公共施設等に対する多様なニーズに応えるために、広域連携について可能な範囲で検討を進めていきます。</t>
  </si>
  <si>
    <t>本計画は計画期間を平成29 年度（2017 年度）から10 年間と定めていますが、社会情勢や財政状況、制度変更等に合わせて適宜見直しを行います。計画の見直し・充実については原則として10 年ごとにPDCA サイクルを活用しながら行います。</t>
  </si>
  <si>
    <t>【町民文化系施設】
老朽化が進んでおり、危険個所も多いため、移転新築計画が進行中です。令和3 年度（2021 年度）時点では設計まで完了していますが、補助金等の財源が確保でき次第、実施する見込みです。
【社会教育系施設】
中央公民館については老朽化に伴い、利用を停止しています。解体する予定ですが、JA が入居中であることもあり、解体時期の検討を重ねていきます。解体後は、新庁舎建設に合わせた新築を検討しています。その他施設は社会教育活動の拠点として必要なため、今後は計画的な長寿命化を進めていきます。
【スポーツ・レクリエーション系施設】
観光客誘致の為、今後も継続していきます。また、老朽化のタイミングを見計って長寿命化を進めていきます。
【産業系施設】
地域活性化及び、地域産業振興のため継続的な更新が必要であり、今後は計画的な長寿命化を進めていきます。
【学校教育施設】
老朽化や耐震状況により随時整備を行っていきますが、長期的には維持管理費用の軽減を図っていきます。耐震基準を満たしていない建物については解体も視野に入れながら、耐震補強や建替えの検討を行います。今後の施設更新は、民間活用（PFI）も含めて検討します。
【子育て支援施設（保育所・幼稚園）】
今後は建替時期に認定こども園等を視野に入れた集約・複合化を模索します。
【保健福祉施設】
保健指導所は新庁舎建設に合わせて複合化を行います。少子高齢化の動きで今後も需要が見込まれる施設があるため、利用状況に応じて計画的な整備及び長寿命化を進めていきます。
【行政系施設】
老朽化が激しいため、個別施設計画に基づき、複合化を含めた建替えを検討していきます。
【公営住宅】
法適基準に基づき、適宜建替を行っていきます。建替時は増築を視野に入れた整備を行っていきます。
【道路（町道・農道・林道）】
道路の機能や必要性などを十分に検討し、客観的な観点から整備を進めていきます。予防保全等の効率的な補修方法について継続的に検討し、将来的には維持管理費用の縮減を目指していきます。
【橋梁】
「橋梁長寿命化修繕計画」に基づき、維持管理体制の構築、計画的な補修・架替等を実施し、橋梁・函渠を長寿命化させることで、道路ネットワークの安全性・信頼性の確保と維持管理費用の縮減、平準化を図っていきます。
【簡易水道施設】
「与那国町水道事業ビジョン」に基づき、ライフサイクルコストの縮減に努めます。
【漁業集落排水施設・農業集落排水施設】
今後は「下水道ストックマネジメント」に基づき、下水道施設の適正かつ計画的な維持管理を進めていきます。下水道の有すべき機能を維持するため、耐震診断を行い、現況施設の状況に応じた耐震対策を実施していきます。計画的な点検、清掃、補修による施設の長寿命化を図り、資産を有効に活用しながら、予防保全型の維持管理に努めていきます。既存施設の中でも、中継ポンプ施設は重要であることから、腐食・損耗・運転状況を勘案し、優先順位をつけながら計画的に維持修繕に努めていきます。
【農業施設】
計画的な補修・改修を行っていきます。
【ごみ処理施設】
計画的な補修・改修を行っていきます。
【その他インフラ施設】
施設状況に応じて計画的に補修・改修（ライフサイクルコストの縮減）に努めます。</t>
  </si>
  <si>
    <t>1.点検・診断
R02 個別施設計画策定に伴い、以下の類型の施設について一級建築士による現地調査を実施（町民文化系、社会教育系、ｽﾎﾟｰﾂ･ﾚｸﾘｴｰｼｮﾝ、産業系、学校教育系、子育て支援、保健福祉、公営住宅）
2.民間活用（PPP/PFI、指定管理制度など）
H28 どぅらいどぅくる（指定管理）
3.維持管理・修繕・更新等
H29 祖納第一団地B 棟（建替え）
R01 比川小学校校舎3 号棟
R01 久部良第一団地B 棟（建築）
R03 西崎トイレ（建替え）
4.ユニバーサルデザイン
R03 西崎トイレ建替えに伴い、多目的トイレ設置
5.その他
H30 庁舎個別施設計画策定
R02 個別施設計画策定（一部を除く）</t>
  </si>
  <si>
    <t>（一般会計）21.1億円、（上水道会計）1.4億円、（下水道会計）1.1億円</t>
    <rPh sb="1" eb="3">
      <t>イッパン</t>
    </rPh>
    <rPh sb="3" eb="5">
      <t>カイケイ</t>
    </rPh>
    <rPh sb="10" eb="12">
      <t>オクエン</t>
    </rPh>
    <rPh sb="14" eb="17">
      <t>ジョウスイドウ</t>
    </rPh>
    <rPh sb="17" eb="19">
      <t>カイケイ</t>
    </rPh>
    <rPh sb="23" eb="25">
      <t>オクエン</t>
    </rPh>
    <rPh sb="27" eb="30">
      <t>ゲスイドウ</t>
    </rPh>
    <rPh sb="30" eb="32">
      <t>カイケイ</t>
    </rPh>
    <rPh sb="36" eb="38">
      <t>オクエン</t>
    </rPh>
    <phoneticPr fontId="1"/>
  </si>
  <si>
    <t>投資的経費</t>
  </si>
  <si>
    <t>本計画については、「策定委員会」を中心に「作業部会」や「所管課」において、公共施設等の情報を的確に把握し、改修・更新コストの大幅な増加を抑制するために、全庁的に情報を一元化する必要がある。
それと同時に確実な計画推進のために、計画（Ｐｌａｎ）、実行（Ｄｏ）、評価（Ｃｈｅｃｋ）、改善（Ａｃｔｉｏｎ）のサイクルにより進捗状況や達成度について点検・評価し、見直しを行うことで、更なる内容の充実を図る。
そのほか、社会経済情勢やまちづくりの動向等に大きな変化が生じた場合、必要に応じて適宜の見直しを実施することとする。</t>
    <rPh sb="189" eb="191">
      <t>ナイヨウ</t>
    </rPh>
    <phoneticPr fontId="1"/>
  </si>
  <si>
    <t>菊池市の公共施設の維持管理にかかる経費は約25.4億円となっています。
その中では、委託費が最も多く約8.0億円（31.6％）、次に需用費が約6.9億円（27.2％）、人件費が約5.2億円（20.7％）の順となっています。</t>
  </si>
  <si>
    <t>【公共施設】
直近10年間平均で7.9億円
【インフラ】
直近5年間平均で10.5億円</t>
    <rPh sb="1" eb="3">
      <t>コウキョウ</t>
    </rPh>
    <rPh sb="3" eb="5">
      <t>シセツ</t>
    </rPh>
    <rPh sb="7" eb="9">
      <t>チョッキン</t>
    </rPh>
    <rPh sb="11" eb="13">
      <t>ネンカン</t>
    </rPh>
    <rPh sb="13" eb="15">
      <t>ヘイキン</t>
    </rPh>
    <rPh sb="19" eb="21">
      <t>オクエン</t>
    </rPh>
    <rPh sb="29" eb="31">
      <t>チョッキン</t>
    </rPh>
    <rPh sb="32" eb="34">
      <t>ネンカン</t>
    </rPh>
    <rPh sb="34" eb="36">
      <t>ヘイキン</t>
    </rPh>
    <rPh sb="41" eb="43">
      <t>オクエン</t>
    </rPh>
    <phoneticPr fontId="1"/>
  </si>
  <si>
    <t>単純更新の場合より、総額で1,042憶円、年平均26憶円の削減が見込まれる</t>
    <rPh sb="0" eb="4">
      <t>タンジュンコウシン</t>
    </rPh>
    <rPh sb="5" eb="7">
      <t>バアイ</t>
    </rPh>
    <rPh sb="10" eb="12">
      <t>ソウガク</t>
    </rPh>
    <rPh sb="18" eb="19">
      <t>オク</t>
    </rPh>
    <rPh sb="19" eb="20">
      <t>エン</t>
    </rPh>
    <rPh sb="21" eb="24">
      <t>ネンヘイキン</t>
    </rPh>
    <rPh sb="26" eb="27">
      <t>オク</t>
    </rPh>
    <rPh sb="27" eb="28">
      <t>エン</t>
    </rPh>
    <rPh sb="29" eb="31">
      <t>サクゲン</t>
    </rPh>
    <rPh sb="32" eb="34">
      <t>ミコ</t>
    </rPh>
    <phoneticPr fontId="1"/>
  </si>
  <si>
    <t xml:space="preserve">期間：今後10年間（2021から10年）
建築物　　247億円
インフラ施設　28億円
</t>
    <rPh sb="37" eb="39">
      <t>シセツ</t>
    </rPh>
    <phoneticPr fontId="5"/>
  </si>
  <si>
    <t>維持管理経費</t>
  </si>
  <si>
    <t>当初の単純推計での1,334億円と比較すると、今後40年間で237.8億円（年平均5.9億円）の削減効果が見込まれる。</t>
    <rPh sb="0" eb="2">
      <t>トウショ</t>
    </rPh>
    <rPh sb="3" eb="5">
      <t>タンジュン</t>
    </rPh>
    <rPh sb="5" eb="7">
      <t>スイケイ</t>
    </rPh>
    <rPh sb="14" eb="16">
      <t>オクエン</t>
    </rPh>
    <rPh sb="17" eb="19">
      <t>ヒカク</t>
    </rPh>
    <rPh sb="23" eb="25">
      <t>コンゴ</t>
    </rPh>
    <rPh sb="27" eb="29">
      <t>ネンカン</t>
    </rPh>
    <rPh sb="35" eb="37">
      <t>オクエン</t>
    </rPh>
    <rPh sb="38" eb="41">
      <t>ネンヘイキン</t>
    </rPh>
    <rPh sb="44" eb="46">
      <t>オクエン</t>
    </rPh>
    <rPh sb="48" eb="50">
      <t>サクゲン</t>
    </rPh>
    <rPh sb="50" eb="52">
      <t>コウカ</t>
    </rPh>
    <rPh sb="53" eb="55">
      <t>ミコ</t>
    </rPh>
    <phoneticPr fontId="5"/>
  </si>
  <si>
    <t xml:space="preserve">公共建築物
　普通会計2.8億円
インフラ施設
　普通会計19.6億円
　公営企業0.5億円
</t>
    <rPh sb="0" eb="2">
      <t>コウキョウ</t>
    </rPh>
    <rPh sb="2" eb="4">
      <t>ケンチク</t>
    </rPh>
    <rPh sb="4" eb="5">
      <t>ブツ</t>
    </rPh>
    <rPh sb="7" eb="9">
      <t>フツウ</t>
    </rPh>
    <rPh sb="9" eb="11">
      <t>カイケイ</t>
    </rPh>
    <rPh sb="14" eb="16">
      <t>オクエン</t>
    </rPh>
    <rPh sb="21" eb="23">
      <t>シセツ</t>
    </rPh>
    <rPh sb="25" eb="27">
      <t>フツウ</t>
    </rPh>
    <rPh sb="27" eb="29">
      <t>カイケイ</t>
    </rPh>
    <rPh sb="33" eb="35">
      <t>オクエン</t>
    </rPh>
    <rPh sb="37" eb="39">
      <t>コウエイ</t>
    </rPh>
    <rPh sb="39" eb="41">
      <t>キギョウ</t>
    </rPh>
    <rPh sb="44" eb="46">
      <t>オクエン</t>
    </rPh>
    <phoneticPr fontId="1"/>
  </si>
  <si>
    <t>直近5年平均で約9.7億円（公共施設（住宅以外）6.4億円、町営住宅0.9億円、道路1.0億円、橋梁0.5億円、上下水道0.8億円）</t>
    <rPh sb="0" eb="2">
      <t>チョッキン</t>
    </rPh>
    <rPh sb="3" eb="4">
      <t>ネン</t>
    </rPh>
    <rPh sb="4" eb="6">
      <t>ヘイキン</t>
    </rPh>
    <rPh sb="7" eb="8">
      <t>ヤク</t>
    </rPh>
    <rPh sb="11" eb="13">
      <t>オクエン</t>
    </rPh>
    <rPh sb="14" eb="16">
      <t>コウキョウ</t>
    </rPh>
    <rPh sb="16" eb="18">
      <t>シセツ</t>
    </rPh>
    <rPh sb="19" eb="21">
      <t>ジュウタク</t>
    </rPh>
    <rPh sb="21" eb="23">
      <t>イガイ</t>
    </rPh>
    <rPh sb="27" eb="29">
      <t>オクエン</t>
    </rPh>
    <rPh sb="30" eb="32">
      <t>チョウエイ</t>
    </rPh>
    <rPh sb="32" eb="34">
      <t>ジュウタク</t>
    </rPh>
    <rPh sb="37" eb="39">
      <t>オクエン</t>
    </rPh>
    <rPh sb="40" eb="42">
      <t>ドウロ</t>
    </rPh>
    <rPh sb="45" eb="47">
      <t>オクエン</t>
    </rPh>
    <rPh sb="48" eb="50">
      <t>キョウリョウ</t>
    </rPh>
    <rPh sb="53" eb="55">
      <t>オクエン</t>
    </rPh>
    <rPh sb="56" eb="58">
      <t>ジョウゲ</t>
    </rPh>
    <rPh sb="58" eb="60">
      <t>スイドウ</t>
    </rPh>
    <rPh sb="63" eb="65">
      <t>オクエン</t>
    </rPh>
    <phoneticPr fontId="1"/>
  </si>
  <si>
    <t>期間：今後40年間
・公共施設(住宅以外)
　年平均11.3億円
・町営住宅
　年平均2.3億円
・道路
　年平均8.1億円
・橋りょう
　年平均1.6億円
・橋りょう（林道）
　年平均0.1億円
・上水道
　年平均5.5億円
・下水道
　年平均4.5億円</t>
    <rPh sb="115" eb="118">
      <t>ゲスイドウ</t>
    </rPh>
    <rPh sb="120" eb="123">
      <t>ネンヘイキン</t>
    </rPh>
    <rPh sb="126" eb="128">
      <t>オクエン</t>
    </rPh>
    <phoneticPr fontId="1"/>
  </si>
  <si>
    <t>期間：今後40年間
・公共施設(住宅以外)
　年平均6億円
期間：今後10年間
・町営住宅
　年平均1.1億円
・道路
　年平均5.9億円
・橋りょう
　年平均1.1億円
・上水道
　年平均2.9億円
・下水道
　年平均3.8億円</t>
  </si>
  <si>
    <t>・長寿命化改修
　学校の校舎・体育館・グラウンドの改修
　公園施設の改修
・維持管理費の削減
　役場庁舎、各体育館の照明ＬＥＤ化
・耐震化
　体育館付属機器の落下防止対策
・ユニバーサルデザイン化
　段差解消、トイレの洋式化</t>
    <rPh sb="1" eb="5">
      <t>チョウジュミョウカ</t>
    </rPh>
    <rPh sb="5" eb="7">
      <t>カイシュウ</t>
    </rPh>
    <rPh sb="9" eb="11">
      <t>ガッコウ</t>
    </rPh>
    <rPh sb="12" eb="14">
      <t>コウシャ</t>
    </rPh>
    <rPh sb="15" eb="18">
      <t>タイイクカン</t>
    </rPh>
    <rPh sb="25" eb="27">
      <t>カイシュウ</t>
    </rPh>
    <rPh sb="29" eb="31">
      <t>コウエン</t>
    </rPh>
    <rPh sb="31" eb="33">
      <t>シセツ</t>
    </rPh>
    <rPh sb="34" eb="36">
      <t>カイシュウ</t>
    </rPh>
    <rPh sb="38" eb="40">
      <t>イジ</t>
    </rPh>
    <rPh sb="40" eb="43">
      <t>カンリヒ</t>
    </rPh>
    <rPh sb="44" eb="46">
      <t>サクゲン</t>
    </rPh>
    <rPh sb="48" eb="50">
      <t>ヤクバ</t>
    </rPh>
    <rPh sb="50" eb="52">
      <t>チョウシャ</t>
    </rPh>
    <rPh sb="53" eb="57">
      <t>カクタイイクカン</t>
    </rPh>
    <rPh sb="58" eb="60">
      <t>ショウメイ</t>
    </rPh>
    <rPh sb="63" eb="64">
      <t>カ</t>
    </rPh>
    <rPh sb="66" eb="69">
      <t>タイシンカ</t>
    </rPh>
    <rPh sb="71" eb="74">
      <t>タイイクカン</t>
    </rPh>
    <rPh sb="74" eb="76">
      <t>フゾク</t>
    </rPh>
    <rPh sb="76" eb="78">
      <t>キキ</t>
    </rPh>
    <rPh sb="79" eb="81">
      <t>ラッカ</t>
    </rPh>
    <rPh sb="81" eb="83">
      <t>ボウシ</t>
    </rPh>
    <rPh sb="83" eb="85">
      <t>タイサク</t>
    </rPh>
    <rPh sb="97" eb="98">
      <t>カ</t>
    </rPh>
    <rPh sb="100" eb="102">
      <t>ダンサ</t>
    </rPh>
    <rPh sb="102" eb="104">
      <t>カイショウ</t>
    </rPh>
    <rPh sb="109" eb="112">
      <t>ヨウシキカ</t>
    </rPh>
    <phoneticPr fontId="1"/>
  </si>
  <si>
    <t>平成28年度</t>
    <rPh sb="0" eb="2">
      <t>ヘイセイ</t>
    </rPh>
    <rPh sb="4" eb="6">
      <t>ネンド</t>
    </rPh>
    <phoneticPr fontId="16"/>
  </si>
  <si>
    <t>平成22年</t>
    <rPh sb="0" eb="2">
      <t>ヘイセイ</t>
    </rPh>
    <rPh sb="4" eb="5">
      <t>ネン</t>
    </rPh>
    <phoneticPr fontId="16"/>
  </si>
  <si>
    <t>有</t>
    <rPh sb="0" eb="1">
      <t>ア</t>
    </rPh>
    <phoneticPr fontId="16"/>
  </si>
  <si>
    <t>平成28年</t>
    <rPh sb="0" eb="2">
      <t>ヘイセイ</t>
    </rPh>
    <rPh sb="4" eb="5">
      <t>ネン</t>
    </rPh>
    <phoneticPr fontId="16"/>
  </si>
  <si>
    <t xml:space="preserve">【ハコモノ】H28年3月末時点
庁舎等施設：55,680㎡
集会施設：95,869㎡
図書室・展示施設：30,326㎡
スポーツ施設：79,157㎡
医療保健福祉施設：42,558㎡
保養観光施設：22,863㎡
産業振興施設：1,164㎡
市営住宅等施設：322,121㎥
消防施設：22,512㎡
学校教育児童福祉施設：480,831㎡
書庫・倉庫：991㎡
プラント系施設：74,416㎡
その他施設：89,053㎡
【インフラ】平成28年3月末時点
市道：2648km
農道：858km
大型道路施設：45箇所
橋梁：1,336箇所
河川：33河川
都市公園：494箇所（508ha）
上下水道施設（管路）：2,510km
上下水道施設（配水池施設等）：96箇所
上下水道施設（配水池施設等）：7箇所
公共下水道施設（管路）：2,029km
公共下水道施設（中継ポンプ場）：40箇所
公共下水道施設（終末処理場）：6箇所
農業集落排水施設（管路）：181km 
農業集落排水施設（終末処理施設）：17箇所 </t>
    <rPh sb="16" eb="18">
      <t>チョウシャ</t>
    </rPh>
    <rPh sb="18" eb="19">
      <t>トウ</t>
    </rPh>
    <rPh sb="19" eb="21">
      <t>シセツ</t>
    </rPh>
    <rPh sb="30" eb="32">
      <t>シュウカイ</t>
    </rPh>
    <rPh sb="32" eb="34">
      <t>シセツ</t>
    </rPh>
    <rPh sb="43" eb="46">
      <t>トショシツ</t>
    </rPh>
    <rPh sb="47" eb="49">
      <t>テンジ</t>
    </rPh>
    <rPh sb="49" eb="51">
      <t>シセツ</t>
    </rPh>
    <rPh sb="64" eb="66">
      <t>シセツ</t>
    </rPh>
    <rPh sb="75" eb="77">
      <t>イリョウ</t>
    </rPh>
    <rPh sb="77" eb="79">
      <t>ホケン</t>
    </rPh>
    <rPh sb="79" eb="81">
      <t>フクシ</t>
    </rPh>
    <rPh sb="81" eb="83">
      <t>シセツ</t>
    </rPh>
    <rPh sb="92" eb="94">
      <t>ホヨウ</t>
    </rPh>
    <rPh sb="94" eb="96">
      <t>カンコウ</t>
    </rPh>
    <rPh sb="96" eb="98">
      <t>シセツ</t>
    </rPh>
    <rPh sb="107" eb="109">
      <t>サンギョウ</t>
    </rPh>
    <rPh sb="109" eb="111">
      <t>シンコウ</t>
    </rPh>
    <rPh sb="111" eb="113">
      <t>シセツ</t>
    </rPh>
    <rPh sb="121" eb="123">
      <t>シエイ</t>
    </rPh>
    <rPh sb="123" eb="125">
      <t>ジュウタク</t>
    </rPh>
    <rPh sb="125" eb="126">
      <t>トウ</t>
    </rPh>
    <rPh sb="126" eb="128">
      <t>シセツ</t>
    </rPh>
    <rPh sb="138" eb="140">
      <t>ショウボウ</t>
    </rPh>
    <rPh sb="140" eb="142">
      <t>シセツ</t>
    </rPh>
    <rPh sb="151" eb="153">
      <t>ガッコウ</t>
    </rPh>
    <rPh sb="153" eb="155">
      <t>キョウイク</t>
    </rPh>
    <rPh sb="155" eb="157">
      <t>ジドウ</t>
    </rPh>
    <rPh sb="157" eb="159">
      <t>フクシ</t>
    </rPh>
    <rPh sb="159" eb="161">
      <t>シセツ</t>
    </rPh>
    <rPh sb="171" eb="173">
      <t>ショコ</t>
    </rPh>
    <rPh sb="174" eb="176">
      <t>ソウコ</t>
    </rPh>
    <rPh sb="186" eb="187">
      <t>ケイ</t>
    </rPh>
    <rPh sb="187" eb="189">
      <t>シセツ</t>
    </rPh>
    <rPh sb="200" eb="201">
      <t>タ</t>
    </rPh>
    <rPh sb="201" eb="203">
      <t>シセツ</t>
    </rPh>
    <phoneticPr fontId="16"/>
  </si>
  <si>
    <t>複数年度平均</t>
    <rPh sb="0" eb="2">
      <t>フクスウ</t>
    </rPh>
    <rPh sb="2" eb="4">
      <t>ネンド</t>
    </rPh>
    <rPh sb="4" eb="6">
      <t>ヘイキン</t>
    </rPh>
    <phoneticPr fontId="16"/>
  </si>
  <si>
    <t>長寿命化等を実施した場合
【ハコモノ】
50年間で4,260億円
【インフラ】
50年間で3,390億円</t>
    <rPh sb="10" eb="12">
      <t>バアイ</t>
    </rPh>
    <rPh sb="22" eb="24">
      <t>ネンカン</t>
    </rPh>
    <rPh sb="30" eb="32">
      <t>オクエン</t>
    </rPh>
    <rPh sb="43" eb="45">
      <t>ネンカン</t>
    </rPh>
    <rPh sb="51" eb="53">
      <t>オクエン</t>
    </rPh>
    <phoneticPr fontId="16"/>
  </si>
  <si>
    <t>施設管理者が行う日常点検や法令等に基づいた定期点検、消防設備等の法定点検の実施により、危険性が高いと認められた施設については、市民の安全確保のため、早急な修繕や改修等を実施します。</t>
    <rPh sb="0" eb="2">
      <t>シセツ</t>
    </rPh>
    <rPh sb="2" eb="5">
      <t>カンリシャ</t>
    </rPh>
    <rPh sb="6" eb="7">
      <t>オコナ</t>
    </rPh>
    <rPh sb="8" eb="10">
      <t>ニチジョウ</t>
    </rPh>
    <rPh sb="10" eb="12">
      <t>テンケン</t>
    </rPh>
    <rPh sb="13" eb="15">
      <t>ホウレイ</t>
    </rPh>
    <rPh sb="15" eb="16">
      <t>トウ</t>
    </rPh>
    <rPh sb="17" eb="18">
      <t>モト</t>
    </rPh>
    <rPh sb="21" eb="25">
      <t>テイキテンケン</t>
    </rPh>
    <rPh sb="26" eb="28">
      <t>ショウボウ</t>
    </rPh>
    <rPh sb="28" eb="30">
      <t>セツビ</t>
    </rPh>
    <rPh sb="30" eb="31">
      <t>トウ</t>
    </rPh>
    <rPh sb="32" eb="34">
      <t>ホウテイ</t>
    </rPh>
    <rPh sb="34" eb="36">
      <t>テンケン</t>
    </rPh>
    <rPh sb="37" eb="39">
      <t>ジッシ</t>
    </rPh>
    <rPh sb="43" eb="46">
      <t>キケンセイ</t>
    </rPh>
    <rPh sb="47" eb="48">
      <t>タカ</t>
    </rPh>
    <rPh sb="50" eb="51">
      <t>ミト</t>
    </rPh>
    <rPh sb="55" eb="57">
      <t>シセツ</t>
    </rPh>
    <rPh sb="63" eb="65">
      <t>シミン</t>
    </rPh>
    <rPh sb="66" eb="68">
      <t>アンゼン</t>
    </rPh>
    <rPh sb="68" eb="70">
      <t>カクホ</t>
    </rPh>
    <rPh sb="74" eb="76">
      <t>ソウキュウ</t>
    </rPh>
    <rPh sb="77" eb="79">
      <t>シュウゼン</t>
    </rPh>
    <rPh sb="80" eb="82">
      <t>カイシュウ</t>
    </rPh>
    <rPh sb="82" eb="83">
      <t>トウ</t>
    </rPh>
    <rPh sb="84" eb="86">
      <t>ジッシ</t>
    </rPh>
    <phoneticPr fontId="16"/>
  </si>
  <si>
    <t>施設管理者が行う日常点検や法令等に基づいた定期点検、消防設備等の法定点検の実施により、危険性が高いと認められた施設については、市民の安全確保のため、早急な修繕や改修等を実施します。
また、老朽化等により廃止となった施設については周辺環境の影響を考慮し、侵入防止の措置や解体等の対策を講じ安全性の確保に努めます。</t>
    <rPh sb="94" eb="97">
      <t>ロウキュウカ</t>
    </rPh>
    <rPh sb="97" eb="98">
      <t>トウ</t>
    </rPh>
    <rPh sb="101" eb="103">
      <t>ハイシ</t>
    </rPh>
    <rPh sb="107" eb="109">
      <t>シセツ</t>
    </rPh>
    <rPh sb="114" eb="116">
      <t>シュウヘン</t>
    </rPh>
    <rPh sb="116" eb="118">
      <t>カンキョウ</t>
    </rPh>
    <rPh sb="119" eb="121">
      <t>エイキョウ</t>
    </rPh>
    <rPh sb="122" eb="124">
      <t>コウリョ</t>
    </rPh>
    <rPh sb="126" eb="128">
      <t>シンニュウ</t>
    </rPh>
    <rPh sb="128" eb="130">
      <t>ボウシ</t>
    </rPh>
    <rPh sb="131" eb="133">
      <t>ソチ</t>
    </rPh>
    <rPh sb="134" eb="136">
      <t>カイタイ</t>
    </rPh>
    <rPh sb="136" eb="137">
      <t>トウ</t>
    </rPh>
    <rPh sb="138" eb="140">
      <t>タイサク</t>
    </rPh>
    <rPh sb="141" eb="142">
      <t>コウ</t>
    </rPh>
    <rPh sb="143" eb="146">
      <t>アンゼンセイ</t>
    </rPh>
    <rPh sb="147" eb="149">
      <t>カクホ</t>
    </rPh>
    <rPh sb="150" eb="151">
      <t>ツト</t>
    </rPh>
    <phoneticPr fontId="16"/>
  </si>
  <si>
    <t>施設の安全性や利便性を確保しながら、適切な耐震工事によって安全性能を確保する「耐震化」を進めます。特に、多数の市民が利用する施設や災害活動の拠点・避難所となる施設は、計画的に耐震対策を行い、防災機能の強化を図ります。</t>
    <rPh sb="0" eb="2">
      <t>シセツ</t>
    </rPh>
    <rPh sb="3" eb="6">
      <t>アンゼンセイ</t>
    </rPh>
    <rPh sb="7" eb="10">
      <t>リベンセイ</t>
    </rPh>
    <rPh sb="11" eb="13">
      <t>カクホ</t>
    </rPh>
    <rPh sb="18" eb="20">
      <t>テキセツ</t>
    </rPh>
    <rPh sb="21" eb="23">
      <t>タイシン</t>
    </rPh>
    <rPh sb="23" eb="25">
      <t>コウジ</t>
    </rPh>
    <rPh sb="29" eb="31">
      <t>アンゼン</t>
    </rPh>
    <rPh sb="31" eb="33">
      <t>セイノウ</t>
    </rPh>
    <rPh sb="34" eb="36">
      <t>カクホ</t>
    </rPh>
    <rPh sb="39" eb="42">
      <t>タイシンカ</t>
    </rPh>
    <rPh sb="44" eb="45">
      <t>スス</t>
    </rPh>
    <rPh sb="49" eb="50">
      <t>トク</t>
    </rPh>
    <rPh sb="52" eb="54">
      <t>タスウ</t>
    </rPh>
    <rPh sb="55" eb="57">
      <t>シミン</t>
    </rPh>
    <rPh sb="58" eb="60">
      <t>リヨウ</t>
    </rPh>
    <rPh sb="62" eb="64">
      <t>シセツ</t>
    </rPh>
    <rPh sb="65" eb="67">
      <t>サイガイ</t>
    </rPh>
    <rPh sb="67" eb="69">
      <t>カツドウ</t>
    </rPh>
    <rPh sb="70" eb="72">
      <t>キョテン</t>
    </rPh>
    <rPh sb="73" eb="76">
      <t>ヒナンジョ</t>
    </rPh>
    <rPh sb="79" eb="81">
      <t>シセツ</t>
    </rPh>
    <rPh sb="83" eb="86">
      <t>ケイカクテキ</t>
    </rPh>
    <rPh sb="87" eb="89">
      <t>タイシン</t>
    </rPh>
    <rPh sb="89" eb="91">
      <t>タイサク</t>
    </rPh>
    <rPh sb="92" eb="93">
      <t>オコナ</t>
    </rPh>
    <rPh sb="95" eb="97">
      <t>ボウサイ</t>
    </rPh>
    <rPh sb="97" eb="99">
      <t>キノウ</t>
    </rPh>
    <rPh sb="100" eb="102">
      <t>キョウカ</t>
    </rPh>
    <rPh sb="103" eb="104">
      <t>ハカ</t>
    </rPh>
    <phoneticPr fontId="16"/>
  </si>
  <si>
    <t>本市では、「すべての市民が安心して快適に暮らし、自らの意思で様々な社会活動に参加し、幸せを実感できること」を目標に、平成12年12月20日に「宮崎市福祉のまちづくり条例」を制定し、福祉のまちづくりを推進してきたところです。
今後は、これらの取組によるバリアフリー化に加え、妊婦や乳幼児、外国人等を含めた全ての人にとって暮らしやすいまちづくりを目指し、市民ニーズを踏まえた上でユニバーサルデザイン化を推進します。</t>
    <rPh sb="0" eb="2">
      <t>ホンシ</t>
    </rPh>
    <rPh sb="10" eb="12">
      <t>シミン</t>
    </rPh>
    <rPh sb="13" eb="15">
      <t>アンシン</t>
    </rPh>
    <rPh sb="17" eb="19">
      <t>カイテキ</t>
    </rPh>
    <rPh sb="20" eb="21">
      <t>ク</t>
    </rPh>
    <rPh sb="24" eb="25">
      <t>ミズカ</t>
    </rPh>
    <rPh sb="27" eb="29">
      <t>イシ</t>
    </rPh>
    <rPh sb="30" eb="32">
      <t>サマザマ</t>
    </rPh>
    <rPh sb="33" eb="35">
      <t>シャカイ</t>
    </rPh>
    <rPh sb="35" eb="37">
      <t>カツドウ</t>
    </rPh>
    <rPh sb="38" eb="40">
      <t>サンカ</t>
    </rPh>
    <rPh sb="42" eb="43">
      <t>シアワ</t>
    </rPh>
    <rPh sb="45" eb="47">
      <t>ジッカン</t>
    </rPh>
    <rPh sb="54" eb="56">
      <t>モクヒョウ</t>
    </rPh>
    <rPh sb="58" eb="60">
      <t>ヘイセイ</t>
    </rPh>
    <rPh sb="62" eb="63">
      <t>ネン</t>
    </rPh>
    <rPh sb="65" eb="66">
      <t>ガツ</t>
    </rPh>
    <rPh sb="68" eb="69">
      <t>ニチ</t>
    </rPh>
    <rPh sb="71" eb="73">
      <t>ミヤザキ</t>
    </rPh>
    <rPh sb="73" eb="74">
      <t>シ</t>
    </rPh>
    <rPh sb="74" eb="76">
      <t>フクシ</t>
    </rPh>
    <rPh sb="82" eb="84">
      <t>ジョウレイ</t>
    </rPh>
    <rPh sb="86" eb="88">
      <t>セイテイ</t>
    </rPh>
    <rPh sb="90" eb="92">
      <t>フクシ</t>
    </rPh>
    <rPh sb="99" eb="101">
      <t>スイシン</t>
    </rPh>
    <rPh sb="112" eb="114">
      <t>コンゴ</t>
    </rPh>
    <rPh sb="120" eb="122">
      <t>トリク</t>
    </rPh>
    <rPh sb="131" eb="132">
      <t>カ</t>
    </rPh>
    <rPh sb="133" eb="134">
      <t>クワ</t>
    </rPh>
    <rPh sb="136" eb="138">
      <t>ニンプ</t>
    </rPh>
    <rPh sb="139" eb="142">
      <t>ニュウヨウジ</t>
    </rPh>
    <rPh sb="143" eb="145">
      <t>ガイコク</t>
    </rPh>
    <rPh sb="145" eb="146">
      <t>ジン</t>
    </rPh>
    <rPh sb="146" eb="147">
      <t>トウ</t>
    </rPh>
    <rPh sb="148" eb="149">
      <t>フク</t>
    </rPh>
    <rPh sb="151" eb="152">
      <t>スベ</t>
    </rPh>
    <rPh sb="154" eb="155">
      <t>ヒト</t>
    </rPh>
    <rPh sb="159" eb="160">
      <t>ク</t>
    </rPh>
    <rPh sb="171" eb="173">
      <t>メザ</t>
    </rPh>
    <rPh sb="175" eb="177">
      <t>シミン</t>
    </rPh>
    <rPh sb="181" eb="182">
      <t>フ</t>
    </rPh>
    <rPh sb="185" eb="186">
      <t>ウエ</t>
    </rPh>
    <rPh sb="197" eb="198">
      <t>カ</t>
    </rPh>
    <rPh sb="199" eb="201">
      <t>スイシン</t>
    </rPh>
    <phoneticPr fontId="16"/>
  </si>
  <si>
    <t>国や県のほか、連携中枢都市圏の構成自治体である国富町や綾町とも連携しながら、公共施設に関する情報を共有し、保有財産の有効活用について検討します。</t>
    <rPh sb="0" eb="1">
      <t>クニ</t>
    </rPh>
    <rPh sb="2" eb="3">
      <t>ケン</t>
    </rPh>
    <rPh sb="7" eb="9">
      <t>レンケイ</t>
    </rPh>
    <rPh sb="9" eb="11">
      <t>チュウスウ</t>
    </rPh>
    <rPh sb="11" eb="14">
      <t>トシケン</t>
    </rPh>
    <rPh sb="15" eb="17">
      <t>コウセイ</t>
    </rPh>
    <rPh sb="17" eb="20">
      <t>ジチタイ</t>
    </rPh>
    <rPh sb="23" eb="26">
      <t>クニトミチョウ</t>
    </rPh>
    <rPh sb="27" eb="29">
      <t>アヤチョウ</t>
    </rPh>
    <rPh sb="31" eb="33">
      <t>レンケイ</t>
    </rPh>
    <rPh sb="38" eb="40">
      <t>コウキョウ</t>
    </rPh>
    <rPh sb="40" eb="42">
      <t>シセツ</t>
    </rPh>
    <rPh sb="43" eb="44">
      <t>カン</t>
    </rPh>
    <rPh sb="46" eb="48">
      <t>ジョウホウ</t>
    </rPh>
    <rPh sb="49" eb="51">
      <t>キョウユウ</t>
    </rPh>
    <rPh sb="53" eb="55">
      <t>ホユウ</t>
    </rPh>
    <rPh sb="55" eb="57">
      <t>ザイサン</t>
    </rPh>
    <rPh sb="58" eb="60">
      <t>ユウコウ</t>
    </rPh>
    <rPh sb="60" eb="62">
      <t>カツヨウ</t>
    </rPh>
    <rPh sb="66" eb="68">
      <t>ケントウ</t>
    </rPh>
    <phoneticPr fontId="16"/>
  </si>
  <si>
    <t>適宜</t>
    <rPh sb="0" eb="2">
      <t>テキギ</t>
    </rPh>
    <phoneticPr fontId="16"/>
  </si>
  <si>
    <t>老朽化した地域センター、公民館、保育所、児童センターの施設を集約し、複合施設として整備を行った。（R3年度）</t>
    <rPh sb="51" eb="52">
      <t>ネン</t>
    </rPh>
    <rPh sb="52" eb="53">
      <t>ド</t>
    </rPh>
    <phoneticPr fontId="16"/>
  </si>
  <si>
    <t>建築物の長寿命化により40年間平均で180億円/年
インフラの長寿命化により40年間平均で130億円/年
建築物とインフラの維持補修経費で60憶円/年</t>
  </si>
  <si>
    <t>建築物の長寿命化により約50億円/年の削減
インフラの長寿命化により130憶円の減
建築物の長寿命化＋面積削減等によりさらに約30億円/年の削減</t>
  </si>
  <si>
    <t>40年間で約1109億円</t>
    <rPh sb="5" eb="6">
      <t>ヤク</t>
    </rPh>
    <phoneticPr fontId="1"/>
  </si>
  <si>
    <t>40年間で約144億円</t>
    <rPh sb="5" eb="6">
      <t>ヤク</t>
    </rPh>
    <phoneticPr fontId="1"/>
  </si>
  <si>
    <t>（削減目標値）
令和３年からの今後36年間（有利な起債や国・県の補助等を活用し建替えや大規模修繕等を行った平成29年からの４年間を除く）で24％の公共施設の更新費用の削減。</t>
  </si>
  <si>
    <t>　少子高齢化や人口減少などの人口動態や住民ニーズを踏まえ、集約・複合化による公共施設の多機能集約化並びに適正な施設の配置を進めます。
　公共施設等の集約、廃止等にあたっては、単純に面積縮減を行うことなく、行政サービスとして必要な水準や機能などを意識して検討を行います。また、行政が管理主体でなくてもよい施設で、集会施設など利用者等が特定されている施設については、譲渡を基本とします。
【方向性の考え】　　　
①集約・・・・同一用途の施設を一本化する施設
②建替・・・・建替え等を行う施設
③用途変更・・現状の用途を変更し、改めて活用する施設
④廃止・・・・用途を廃止するが、建物は現状のまま残す施設
⑤譲渡・・・・有償・無償により民間等に払下げする施設
⑥継続・・・・期間中に集約や統廃合等を行わず継続する施設</t>
  </si>
  <si>
    <t>　公共施設等マネジメントを着実に進めていくためには、ＰＤＣＡサイクル（計画→実行→点検→改善のサイクル）を活用した業務サイクルを定着させることが重要となります。
　本計画に基づき、次のステップとして具体的な公共施設等再編成の行動計画となる個別施設計画を策定しました。これらの行動計画等を再編成プランとして実行し、その状況を評価し、次の展開へ向けて的確な見直しを行います。このような流れで公共施設等マネジメントの確実な推進を図ります。</t>
  </si>
  <si>
    <t>本計画の計画期間は、平成28年度から10年間としており、計画内容は社会情勢の変化や財政事情、事業の進捗状況等に応じて計画期間中においても必要に応じて見直しを行う。</t>
  </si>
  <si>
    <t>社会情勢の変化などを踏まえ、計画期間内であっても適宜見直しを図る。</t>
  </si>
  <si>
    <t>　「さつま町個別施設計画」（令和３年３月策定）及び平成27年度より統一的な基準に基づき整備し、毎年更新を行っている固定資産台帳を踏まえ、公会計システムを活用した本計画の計画期間となる令和３年度から令和32年度までの30年間における維持管理・更新等に係る経費の見込みを試算しました。
　本町が保有する公共施設及びインフラ施設のすべてを維持し続けた場合、令和32年度までの30年間に必要と見込まれる「当初更新予想額」は、合計約497.9億円、年平均16.6億円です。
　当初更新予想額：現在、町が保有している施設を全て維持し、全て耐用年数経過時点で更新した場合に必要となる額。固定資産台帳の取得価額を基準として、建設工事費デフレータや今後の改修予定などにより、修正したもの。</t>
    <rPh sb="5" eb="6">
      <t>チョウ</t>
    </rPh>
    <rPh sb="6" eb="8">
      <t>コベツ</t>
    </rPh>
    <rPh sb="8" eb="10">
      <t>シセツ</t>
    </rPh>
    <rPh sb="10" eb="12">
      <t>ケイカク</t>
    </rPh>
    <rPh sb="14" eb="16">
      <t>レイワ</t>
    </rPh>
    <rPh sb="17" eb="18">
      <t>ネン</t>
    </rPh>
    <rPh sb="19" eb="20">
      <t>ガツ</t>
    </rPh>
    <rPh sb="20" eb="22">
      <t>サクテイ</t>
    </rPh>
    <rPh sb="23" eb="24">
      <t>オヨ</t>
    </rPh>
    <rPh sb="25" eb="27">
      <t>ヘイセイ</t>
    </rPh>
    <rPh sb="29" eb="31">
      <t>ネンド</t>
    </rPh>
    <rPh sb="33" eb="36">
      <t>トウイツテキ</t>
    </rPh>
    <rPh sb="37" eb="39">
      <t>キジュン</t>
    </rPh>
    <rPh sb="40" eb="41">
      <t>モト</t>
    </rPh>
    <rPh sb="109" eb="111">
      <t>ネンカン</t>
    </rPh>
    <rPh sb="115" eb="117">
      <t>イジ</t>
    </rPh>
    <rPh sb="117" eb="119">
      <t>カンリ</t>
    </rPh>
    <rPh sb="120" eb="122">
      <t>コウシン</t>
    </rPh>
    <rPh sb="122" eb="123">
      <t>トウ</t>
    </rPh>
    <rPh sb="124" eb="125">
      <t>カカ</t>
    </rPh>
    <rPh sb="126" eb="128">
      <t>ケイヒ</t>
    </rPh>
    <rPh sb="129" eb="131">
      <t>ミコ</t>
    </rPh>
    <rPh sb="133" eb="135">
      <t>シサン</t>
    </rPh>
    <rPh sb="146" eb="148">
      <t>ホユウ</t>
    </rPh>
    <rPh sb="150" eb="154">
      <t>コウキョウシセツ</t>
    </rPh>
    <rPh sb="154" eb="155">
      <t>オヨ</t>
    </rPh>
    <rPh sb="160" eb="162">
      <t>シセツ</t>
    </rPh>
    <rPh sb="167" eb="169">
      <t>イジ</t>
    </rPh>
    <rPh sb="170" eb="171">
      <t>ツヅ</t>
    </rPh>
    <rPh sb="173" eb="175">
      <t>バアイ</t>
    </rPh>
    <rPh sb="176" eb="178">
      <t>レイワ</t>
    </rPh>
    <rPh sb="180" eb="182">
      <t>ネンド</t>
    </rPh>
    <rPh sb="187" eb="189">
      <t>ネンカン</t>
    </rPh>
    <rPh sb="190" eb="192">
      <t>ヒツヨウ</t>
    </rPh>
    <rPh sb="193" eb="195">
      <t>ミコ</t>
    </rPh>
    <rPh sb="199" eb="201">
      <t>トウショ</t>
    </rPh>
    <rPh sb="201" eb="203">
      <t>コウシン</t>
    </rPh>
    <rPh sb="203" eb="206">
      <t>ヨソウガク</t>
    </rPh>
    <rPh sb="209" eb="211">
      <t>ゴウケイ</t>
    </rPh>
    <rPh sb="211" eb="212">
      <t>ヤク</t>
    </rPh>
    <rPh sb="217" eb="219">
      <t>オクエン</t>
    </rPh>
    <rPh sb="220" eb="221">
      <t>ネン</t>
    </rPh>
    <rPh sb="221" eb="223">
      <t>ヘイキン</t>
    </rPh>
    <rPh sb="227" eb="229">
      <t>オクエン</t>
    </rPh>
    <rPh sb="235" eb="237">
      <t>トウショ</t>
    </rPh>
    <rPh sb="237" eb="239">
      <t>コウシン</t>
    </rPh>
    <rPh sb="239" eb="242">
      <t>ヨソウガク</t>
    </rPh>
    <rPh sb="243" eb="245">
      <t>ゲンザイ</t>
    </rPh>
    <rPh sb="246" eb="247">
      <t>チョウ</t>
    </rPh>
    <rPh sb="248" eb="250">
      <t>ホユウ</t>
    </rPh>
    <rPh sb="254" eb="256">
      <t>シセツ</t>
    </rPh>
    <rPh sb="257" eb="258">
      <t>スベ</t>
    </rPh>
    <rPh sb="259" eb="261">
      <t>イジ</t>
    </rPh>
    <rPh sb="263" eb="264">
      <t>スベ</t>
    </rPh>
    <rPh sb="265" eb="269">
      <t>タイヨウネンスウ</t>
    </rPh>
    <rPh sb="269" eb="271">
      <t>ケイカ</t>
    </rPh>
    <rPh sb="271" eb="273">
      <t>ジテン</t>
    </rPh>
    <rPh sb="274" eb="276">
      <t>コウシン</t>
    </rPh>
    <rPh sb="278" eb="280">
      <t>バアイ</t>
    </rPh>
    <rPh sb="281" eb="283">
      <t>ヒツヨウ</t>
    </rPh>
    <rPh sb="286" eb="287">
      <t>ガク</t>
    </rPh>
    <rPh sb="288" eb="292">
      <t>コテイシサン</t>
    </rPh>
    <rPh sb="292" eb="294">
      <t>ダイチョウ</t>
    </rPh>
    <rPh sb="295" eb="299">
      <t>シュトクカガク</t>
    </rPh>
    <rPh sb="300" eb="302">
      <t>キジュン</t>
    </rPh>
    <rPh sb="306" eb="308">
      <t>ケンセツ</t>
    </rPh>
    <rPh sb="308" eb="311">
      <t>コウジヒ</t>
    </rPh>
    <rPh sb="317" eb="319">
      <t>コンゴ</t>
    </rPh>
    <rPh sb="320" eb="322">
      <t>カイシュウ</t>
    </rPh>
    <rPh sb="322" eb="324">
      <t>ヨテイ</t>
    </rPh>
    <rPh sb="330" eb="332">
      <t>シュウセイ</t>
    </rPh>
    <phoneticPr fontId="5"/>
  </si>
  <si>
    <t>令和元年度　一部改訂
令和３年度　全面改訂
令和４年度　一部改訂</t>
    <rPh sb="0" eb="2">
      <t>レイワ</t>
    </rPh>
    <rPh sb="2" eb="5">
      <t>ガンネンド</t>
    </rPh>
    <rPh sb="6" eb="8">
      <t>イチブ</t>
    </rPh>
    <rPh sb="8" eb="10">
      <t>カイテイ</t>
    </rPh>
    <rPh sb="17" eb="19">
      <t>ゼンメン</t>
    </rPh>
    <rPh sb="19" eb="21">
      <t>カイテイ</t>
    </rPh>
    <rPh sb="28" eb="30">
      <t>イチブ</t>
    </rPh>
    <rPh sb="30" eb="32">
      <t>カイテイ</t>
    </rPh>
    <phoneticPr fontId="5"/>
  </si>
  <si>
    <t>現在所有する建物施設及びインフラ系施設をすべて維持するため、現状規模のまま更新を行った場合
【建築系公共施設】
今後40年間で920.6憶円、年平均23億円
【道路】
今後40年間で473.2憶円、年平均11.8億円
【橋りょう】
今後40年間で97.1憶円、年平均2.4億円
【農道・林道】
今後40年間で65憶円、年平均1.6億円
【上水道施設】
今後40年間で332.7憶円、年平均8.3億円
【下水道施設】
今後40年間で70.5憶円、年平均1.8億円</t>
    <rPh sb="0" eb="2">
      <t>ゲンザイ</t>
    </rPh>
    <rPh sb="2" eb="4">
      <t>ショユウ</t>
    </rPh>
    <rPh sb="6" eb="8">
      <t>タテモノ</t>
    </rPh>
    <rPh sb="8" eb="10">
      <t>シセツ</t>
    </rPh>
    <rPh sb="10" eb="11">
      <t>オヨ</t>
    </rPh>
    <rPh sb="16" eb="17">
      <t>ケイ</t>
    </rPh>
    <rPh sb="17" eb="19">
      <t>シセツ</t>
    </rPh>
    <rPh sb="23" eb="25">
      <t>イジ</t>
    </rPh>
    <rPh sb="30" eb="32">
      <t>ゲンジョウ</t>
    </rPh>
    <rPh sb="32" eb="34">
      <t>キボ</t>
    </rPh>
    <rPh sb="37" eb="39">
      <t>コウシン</t>
    </rPh>
    <rPh sb="40" eb="41">
      <t>オコナ</t>
    </rPh>
    <rPh sb="43" eb="45">
      <t>バアイ</t>
    </rPh>
    <rPh sb="47" eb="49">
      <t>ケンチク</t>
    </rPh>
    <rPh sb="49" eb="50">
      <t>ケイ</t>
    </rPh>
    <rPh sb="50" eb="52">
      <t>コウキョウ</t>
    </rPh>
    <rPh sb="52" eb="54">
      <t>シセツ</t>
    </rPh>
    <rPh sb="56" eb="58">
      <t>コンゴ</t>
    </rPh>
    <rPh sb="60" eb="62">
      <t>ネンカン</t>
    </rPh>
    <rPh sb="68" eb="69">
      <t>オク</t>
    </rPh>
    <rPh sb="69" eb="70">
      <t>エン</t>
    </rPh>
    <rPh sb="71" eb="74">
      <t>ネンヘイキン</t>
    </rPh>
    <rPh sb="76" eb="78">
      <t>オクエン</t>
    </rPh>
    <rPh sb="80" eb="82">
      <t>ドウロ</t>
    </rPh>
    <rPh sb="110" eb="111">
      <t>キョウ</t>
    </rPh>
    <rPh sb="140" eb="142">
      <t>ノウドウ</t>
    </rPh>
    <rPh sb="143" eb="145">
      <t>リンドウ</t>
    </rPh>
    <rPh sb="169" eb="172">
      <t>ジョウスイドウ</t>
    </rPh>
    <rPh sb="172" eb="174">
      <t>シセツ</t>
    </rPh>
    <rPh sb="201" eb="204">
      <t>ゲスイドウ</t>
    </rPh>
    <rPh sb="204" eb="206">
      <t>シセツ</t>
    </rPh>
    <phoneticPr fontId="5"/>
  </si>
  <si>
    <t>今回の試算では、通常更新 (築 40 年で建替え) の場合、40 年総額で 1,486 億円、年平均 37.2 億円となりました。前回と今回の推計値に大きな開きが出ました。その理由としては、今回の推計においては、きちんと部位単位まで計算に含めたことが考えられます。実際の施設マネジメントを行うためには、部位単位のシミュレーションが必要となります。
道路：修繕計画においては、これまでの点検結果を基に、従来の対処療法型で行う場合（6.4億円）と予防保全型で計画的な修繕を行う場合で、約 31%(2 億円) の縮減効果が期待できる結果となっています。
モノレール：長寿命化修繕計画を策定するインフラについて、今後 100 年間の事業費を比較すると、従来の対症療法型が 21.7 億円。
橋りょう：今後 50 年間の事業費を比較した場合、従来の対症療法型が 46 億円。</t>
    <rPh sb="174" eb="176">
      <t>ドウロ</t>
    </rPh>
    <rPh sb="217" eb="219">
      <t>オクエン</t>
    </rPh>
    <rPh sb="341" eb="342">
      <t>キョウ</t>
    </rPh>
    <phoneticPr fontId="1"/>
  </si>
  <si>
    <t>更新費の抑制の他にも、日常的な維持管理費等も含め、更なる経費抑制策を講じると共に、受益者負担の適正化や、扶助費等の削減に繋がるよう名施設サービスの提供を推進する。
【効果額】428.2億円</t>
    <rPh sb="0" eb="3">
      <t>コウシンヒ</t>
    </rPh>
    <rPh sb="4" eb="6">
      <t>ヨクセイ</t>
    </rPh>
    <rPh sb="7" eb="8">
      <t>ホカ</t>
    </rPh>
    <rPh sb="11" eb="14">
      <t>ニチジョウテキ</t>
    </rPh>
    <rPh sb="15" eb="19">
      <t>イジカンリ</t>
    </rPh>
    <rPh sb="19" eb="21">
      <t>ヒトウ</t>
    </rPh>
    <rPh sb="22" eb="23">
      <t>フク</t>
    </rPh>
    <rPh sb="25" eb="26">
      <t>サラ</t>
    </rPh>
    <rPh sb="28" eb="32">
      <t>ケイヒヨクセイ</t>
    </rPh>
    <rPh sb="32" eb="33">
      <t>サク</t>
    </rPh>
    <rPh sb="34" eb="35">
      <t>コウ</t>
    </rPh>
    <rPh sb="38" eb="39">
      <t>トモ</t>
    </rPh>
    <rPh sb="41" eb="44">
      <t>ジュエキシャ</t>
    </rPh>
    <rPh sb="44" eb="46">
      <t>フタン</t>
    </rPh>
    <rPh sb="47" eb="50">
      <t>テキセイカ</t>
    </rPh>
    <rPh sb="52" eb="55">
      <t>フジョヒ</t>
    </rPh>
    <rPh sb="55" eb="56">
      <t>トウ</t>
    </rPh>
    <rPh sb="57" eb="59">
      <t>サクゲン</t>
    </rPh>
    <rPh sb="60" eb="61">
      <t>ツナ</t>
    </rPh>
    <rPh sb="65" eb="68">
      <t>ナシセツ</t>
    </rPh>
    <rPh sb="73" eb="75">
      <t>テイキョウ</t>
    </rPh>
    <rPh sb="76" eb="78">
      <t>スイシン</t>
    </rPh>
    <rPh sb="83" eb="85">
      <t>コウカ</t>
    </rPh>
    <rPh sb="85" eb="86">
      <t>ガク</t>
    </rPh>
    <rPh sb="92" eb="94">
      <t>オクエン</t>
    </rPh>
    <phoneticPr fontId="5"/>
  </si>
  <si>
    <t>個別施設計画（アクションプラン）に基づき施設の維持管理等を行った場合(約315億円）と単純更新（約473億円）とを比較した場合</t>
    <rPh sb="0" eb="4">
      <t>コベツシセツ</t>
    </rPh>
    <rPh sb="4" eb="6">
      <t>ケイカク</t>
    </rPh>
    <rPh sb="17" eb="18">
      <t>モト</t>
    </rPh>
    <rPh sb="20" eb="22">
      <t>シセツ</t>
    </rPh>
    <rPh sb="23" eb="27">
      <t>イジカンリ</t>
    </rPh>
    <rPh sb="27" eb="28">
      <t>ナド</t>
    </rPh>
    <rPh sb="29" eb="30">
      <t>オコナ</t>
    </rPh>
    <rPh sb="32" eb="34">
      <t>バアイ</t>
    </rPh>
    <rPh sb="35" eb="36">
      <t>ヤク</t>
    </rPh>
    <rPh sb="39" eb="41">
      <t>オクエン</t>
    </rPh>
    <rPh sb="43" eb="47">
      <t>タンジュンコウシン</t>
    </rPh>
    <rPh sb="48" eb="49">
      <t>ヤク</t>
    </rPh>
    <rPh sb="52" eb="54">
      <t>オクエン</t>
    </rPh>
    <rPh sb="57" eb="59">
      <t>ヒカク</t>
    </rPh>
    <rPh sb="61" eb="63">
      <t>バアイ</t>
    </rPh>
    <phoneticPr fontId="5"/>
  </si>
  <si>
    <t>予防保全的に長寿命化対策を行い、長期に使用した場合の維持・更新費用は、耐用年数経過時に現状規模のまま更新を行う単純更新と比較する。
削減額：117.0億円（建物系施設）</t>
    <rPh sb="66" eb="68">
      <t>サクゲン</t>
    </rPh>
    <rPh sb="68" eb="69">
      <t>ガク</t>
    </rPh>
    <rPh sb="75" eb="77">
      <t>オクエン</t>
    </rPh>
    <rPh sb="78" eb="80">
      <t>タテモノ</t>
    </rPh>
    <rPh sb="80" eb="81">
      <t>ケイ</t>
    </rPh>
    <rPh sb="81" eb="83">
      <t>シセツ</t>
    </rPh>
    <phoneticPr fontId="5"/>
  </si>
  <si>
    <t>（５）更新費用を推計額より30％圧縮する
・公共施設等の更新費用推計結果により、過去5年の投資的経費と比較すると年平均9.7億円の不足が発生する。（１）～（４）の取組みを実施し、更新費用を今後40年間で、30％圧縮する。
⇒圧縮（30%）した場合の試算429.5億円（年間10.7億円）
　圧縮分の効果額184.1億円（年換算4.6億円）</t>
    <rPh sb="145" eb="147">
      <t>アッシュク</t>
    </rPh>
    <rPh sb="147" eb="148">
      <t>ブン</t>
    </rPh>
    <rPh sb="149" eb="151">
      <t>コウカ</t>
    </rPh>
    <rPh sb="151" eb="152">
      <t>ガク</t>
    </rPh>
    <rPh sb="166" eb="167">
      <t>オク</t>
    </rPh>
    <phoneticPr fontId="5"/>
  </si>
  <si>
    <t>篠栗町</t>
    <phoneticPr fontId="1"/>
  </si>
  <si>
    <t>-</t>
    <phoneticPr fontId="1"/>
  </si>
  <si>
    <t>【公共施設】（改定後）
建物系施設：87.4億円</t>
  </si>
  <si>
    <t xml:space="preserve">【公共施設】（改定後）
建物系施設：43.2億円
</t>
  </si>
  <si>
    <r>
      <t>公共施設
通常更新 148,627,301,731</t>
    </r>
    <r>
      <rPr>
        <sz val="11"/>
        <color theme="1"/>
        <rFont val="ＭＳ Ｐゴシック"/>
        <family val="3"/>
        <charset val="128"/>
        <scheme val="minor"/>
      </rPr>
      <t>円
長寿命化 110,684,017,519円
道路：修繕計画においては、これまでの点検結果を基に、従来の対処療法型で行う場合と予防保全型で
計画的な修繕を行う場合で、約 31%(2 億円) の縮減効果が期待できる結果となっています。
モノレール：今後 100 年間の事業費を比較すると、従来の対症療法型が 21.7 億円に対し、長寿命化修繕計画の実施による予防保全型が 17.5 億円となり、コスト縮減効果は 4.2 億円となります。
橋りょう：今後 50 年間の事業費を比較した場合、従来の対症療法型が 46 億円に対し、長寿命化修繕計画の実施による LCC(ライフサイクルコスト) 最適型
が 7 億円となり、コスト縮減効果は 39 億円となることが示されております。</t>
    </r>
    <rPh sb="0" eb="4">
      <t>コウキョウシセツ</t>
    </rPh>
    <rPh sb="25" eb="26">
      <t>エン</t>
    </rPh>
    <rPh sb="49" eb="51">
      <t>ドウロ</t>
    </rPh>
    <rPh sb="52" eb="54">
      <t>シュウゼン</t>
    </rPh>
    <phoneticPr fontId="1"/>
  </si>
  <si>
    <r>
      <t>長寿命化 (築 60 年で建替え) を行った場合は、40 年間で総額 1,107 億円、年平均 27.7 億円と試算されました。長寿命化 (築 60 年で建替え) によって、将来コストを抑えることができますが、その場合、施設
の老朽化が進むことになります。今回の試算では、部位単位で予測していますので、適切な修繕等を行うことで、長寿命化による安全面での問題は無いものと考えています。
道路：従来の対処療法型で行う場合と予防保全型で
計画的な修繕を行う場合</t>
    </r>
    <r>
      <rPr>
        <sz val="11"/>
        <color theme="1"/>
        <rFont val="ＭＳ Ｐゴシック"/>
        <family val="3"/>
        <charset val="128"/>
        <scheme val="minor"/>
      </rPr>
      <t>（4.4億円）で、約 31%(2 億円) の縮減効果が期待できる結果となっています。
モノレール：長寿命化修繕計画の実施による予防保全型が 17.5 億円となり、コスト縮減効果は 4.2 億円となります。
橋りょう：今後 50 年間の事業費を比較した場合、長寿命化修繕計画の実施による LCC(ライフサイクルコスト) 最適型が 7 億円となり、コスト縮減効果は 39 億円となることが示されております。</t>
    </r>
    <rPh sb="192" eb="194">
      <t>ドウロ</t>
    </rPh>
    <rPh sb="330" eb="331">
      <t>キョウ</t>
    </rPh>
    <phoneticPr fontId="1"/>
  </si>
  <si>
    <t>令和４年度
令和５年度</t>
    <rPh sb="6" eb="8">
      <t>レイワ</t>
    </rPh>
    <rPh sb="9" eb="11">
      <t>ネンド</t>
    </rPh>
    <phoneticPr fontId="1"/>
  </si>
  <si>
    <t>H28～R2までの
建設事業費及び
維持補修費の推移</t>
  </si>
  <si>
    <t>今後30 年間の公共施設等の維持管理・更新等に係る経費⾒込みとして、耐用年数経過時に単純更新した場合の経費を推計している。</t>
    <rPh sb="34" eb="41">
      <t>タイヨウネンスウケイカジ</t>
    </rPh>
    <rPh sb="42" eb="44">
      <t>タンジュン</t>
    </rPh>
    <rPh sb="44" eb="46">
      <t>コウシン</t>
    </rPh>
    <rPh sb="48" eb="50">
      <t>バアイ</t>
    </rPh>
    <rPh sb="51" eb="53">
      <t>ケイヒ</t>
    </rPh>
    <rPh sb="54" eb="56">
      <t>スイケイ</t>
    </rPh>
    <phoneticPr fontId="1"/>
  </si>
  <si>
    <t>今後30 年間の公共施設等の維持管理・更新等に係る経費⾒込みとして、長寿命化対策を実施した場合の経費を推計している。</t>
    <rPh sb="34" eb="40">
      <t>チョウジュミョウカタイサク</t>
    </rPh>
    <rPh sb="41" eb="43">
      <t>ジッシ</t>
    </rPh>
    <rPh sb="45" eb="47">
      <t>バアイ</t>
    </rPh>
    <rPh sb="48" eb="50">
      <t>ケイヒ</t>
    </rPh>
    <rPh sb="51" eb="53">
      <t>スイケイ</t>
    </rPh>
    <phoneticPr fontId="1"/>
  </si>
  <si>
    <t>40年間で約509億円</t>
  </si>
  <si>
    <t>全ての施設を現状規模のまま維持した場合、大規模改修に130億円、建替えに219.4億円の合計349.4億円となるが、長寿命化対策を実施した場合は、302.8億円の費用となり、長寿命化対策の効果額は46.6億円の縮減(年平均1.1億円の縮減)となる。</t>
  </si>
  <si>
    <t>【建物】
今後40年間で43.9憶円
【インフラ】
今後40年間で137.8憶円</t>
  </si>
  <si>
    <t>今後30 年間の公共施設等の維持管理・更新等に係る経費⾒込みとして、耐用年数経過時に単純更新した場合の経費と長寿命化対策を実施した場合の経費との差を効果額としている。</t>
    <rPh sb="34" eb="36">
      <t>タイヨウ</t>
    </rPh>
    <rPh sb="36" eb="38">
      <t>ネンスウ</t>
    </rPh>
    <rPh sb="38" eb="40">
      <t>ケイカ</t>
    </rPh>
    <rPh sb="40" eb="41">
      <t>ジ</t>
    </rPh>
    <rPh sb="42" eb="44">
      <t>タンジュン</t>
    </rPh>
    <rPh sb="44" eb="46">
      <t>コウシン</t>
    </rPh>
    <rPh sb="48" eb="50">
      <t>バアイ</t>
    </rPh>
    <rPh sb="51" eb="53">
      <t>ケイヒ</t>
    </rPh>
    <rPh sb="54" eb="55">
      <t>チョウ</t>
    </rPh>
    <rPh sb="55" eb="57">
      <t>ジュミョウ</t>
    </rPh>
    <rPh sb="57" eb="58">
      <t>カ</t>
    </rPh>
    <rPh sb="58" eb="60">
      <t>タイサク</t>
    </rPh>
    <rPh sb="61" eb="63">
      <t>ジッシ</t>
    </rPh>
    <rPh sb="65" eb="67">
      <t>バアイ</t>
    </rPh>
    <rPh sb="68" eb="70">
      <t>ケイヒ</t>
    </rPh>
    <rPh sb="72" eb="73">
      <t>サ</t>
    </rPh>
    <rPh sb="74" eb="77">
      <t>コウカガク</t>
    </rPh>
    <phoneticPr fontId="1"/>
  </si>
  <si>
    <t>公共施設等の更新や廃止、統合などの検討や対応が必要な場合は、庁内の横断的な調整を実施する。</t>
  </si>
  <si>
    <t>旧耐震基準の建物施設の耐震補強は役場西別館を除き完了し、水道施設については、配水管路耐震化事業を計画的に進める。建物躯体の耐震化は図られていても、照明や配管設備等が地震等で被災し、避難所として利用できない可能性も十分に考えられるため、施設の改修、更新の際は、地震、風水害等の災害発生後においても、正常に使用できるような対策を考慮し実施する。</t>
  </si>
  <si>
    <t>効率的かつ効果的な公共サービスを提供するため、市単独ですべての施設を整備するという考え方から脱却し、国、県、久留米広域連携中枢都市圏等の近隣自治体と相互利用する等の広域連携を進めていく。</t>
  </si>
  <si>
    <t>本市の将来人口は減少し続け，令和22年度には2.8万人になることが予測されています。また，年齢区分別の割合をみると，65歳以上の割合の増加が続いていますが，将来的には，４割程度を維持するとみられ，令和22年度における65歳以上の人口割合はその時点の15歳未満人口の割合の約４倍になると予測されています。</t>
    <rPh sb="0" eb="2">
      <t>ホンシ</t>
    </rPh>
    <rPh sb="3" eb="5">
      <t>ショウライ</t>
    </rPh>
    <rPh sb="8" eb="10">
      <t>ゲンショウ</t>
    </rPh>
    <rPh sb="11" eb="12">
      <t>ツヅ</t>
    </rPh>
    <rPh sb="14" eb="16">
      <t>レイワ</t>
    </rPh>
    <rPh sb="18" eb="20">
      <t>ネンド</t>
    </rPh>
    <rPh sb="25" eb="26">
      <t>マン</t>
    </rPh>
    <rPh sb="26" eb="27">
      <t>ニン</t>
    </rPh>
    <rPh sb="33" eb="35">
      <t>ヨソク</t>
    </rPh>
    <rPh sb="45" eb="47">
      <t>ネンレイ</t>
    </rPh>
    <rPh sb="47" eb="49">
      <t>クブン</t>
    </rPh>
    <rPh sb="49" eb="50">
      <t>ベツ</t>
    </rPh>
    <rPh sb="51" eb="53">
      <t>ワリアイ</t>
    </rPh>
    <rPh sb="60" eb="61">
      <t>サイ</t>
    </rPh>
    <rPh sb="61" eb="63">
      <t>イジョウ</t>
    </rPh>
    <rPh sb="64" eb="66">
      <t>ワリアイ</t>
    </rPh>
    <rPh sb="67" eb="69">
      <t>ゾウカ</t>
    </rPh>
    <rPh sb="70" eb="71">
      <t>ツヅ</t>
    </rPh>
    <rPh sb="78" eb="80">
      <t>ショウライ</t>
    </rPh>
    <rPh sb="80" eb="81">
      <t>テキ</t>
    </rPh>
    <rPh sb="85" eb="86">
      <t>ワリ</t>
    </rPh>
    <rPh sb="86" eb="88">
      <t>テイド</t>
    </rPh>
    <rPh sb="89" eb="91">
      <t>イジ</t>
    </rPh>
    <rPh sb="98" eb="100">
      <t>レイワ</t>
    </rPh>
    <rPh sb="102" eb="104">
      <t>ネン</t>
    </rPh>
    <rPh sb="110" eb="111">
      <t>サイ</t>
    </rPh>
    <rPh sb="111" eb="113">
      <t>イジョウ</t>
    </rPh>
    <rPh sb="114" eb="116">
      <t>ジンコウ</t>
    </rPh>
    <rPh sb="116" eb="118">
      <t>ワリアイ</t>
    </rPh>
    <rPh sb="121" eb="123">
      <t>ジテン</t>
    </rPh>
    <rPh sb="126" eb="127">
      <t>サイ</t>
    </rPh>
    <rPh sb="127" eb="129">
      <t>ミマン</t>
    </rPh>
    <rPh sb="129" eb="131">
      <t>ジンコウ</t>
    </rPh>
    <rPh sb="132" eb="134">
      <t>ワリアイ</t>
    </rPh>
    <rPh sb="135" eb="136">
      <t>ヤク</t>
    </rPh>
    <rPh sb="137" eb="138">
      <t>バイ</t>
    </rPh>
    <rPh sb="142" eb="144">
      <t>ヨソク</t>
    </rPh>
    <phoneticPr fontId="12"/>
  </si>
  <si>
    <t>令和３年</t>
    <rPh sb="0" eb="2">
      <t>レイワ</t>
    </rPh>
    <rPh sb="3" eb="4">
      <t>ネン</t>
    </rPh>
    <phoneticPr fontId="12"/>
  </si>
  <si>
    <t>【公共施設】225,806.70㎡
【インフラ】
・市道：572,300ｍ　・農道：279,455ｍ　・林道：15,259ｍ　
・橋梁：964ｍ　・下水道：110,765.11ｍ　・上水道：448,487ｍ
・温泉配湯：10,223.9m　・河川：66.9m　・港湾・海岸：396m
・漁港：①児ヶ水漁港：557.9ｍ　②脇浦漁港：192.8ｍ</t>
    <rPh sb="1" eb="3">
      <t>コウキョウ</t>
    </rPh>
    <rPh sb="3" eb="5">
      <t>シセツ</t>
    </rPh>
    <rPh sb="26" eb="28">
      <t>シドウ</t>
    </rPh>
    <rPh sb="39" eb="41">
      <t>ノウドウ</t>
    </rPh>
    <rPh sb="52" eb="54">
      <t>リンドウ</t>
    </rPh>
    <rPh sb="65" eb="67">
      <t>キョウリョウ</t>
    </rPh>
    <rPh sb="74" eb="77">
      <t>ゲスイドウ</t>
    </rPh>
    <rPh sb="91" eb="94">
      <t>ジョウスイドウ</t>
    </rPh>
    <rPh sb="105" eb="107">
      <t>オンセン</t>
    </rPh>
    <rPh sb="107" eb="109">
      <t>ハイトウ</t>
    </rPh>
    <rPh sb="121" eb="123">
      <t>カセン</t>
    </rPh>
    <rPh sb="131" eb="133">
      <t>コウワン</t>
    </rPh>
    <rPh sb="134" eb="136">
      <t>カイガン</t>
    </rPh>
    <rPh sb="143" eb="145">
      <t>ギョコウ</t>
    </rPh>
    <rPh sb="147" eb="148">
      <t>ジ</t>
    </rPh>
    <rPh sb="149" eb="150">
      <t>ミズ</t>
    </rPh>
    <rPh sb="150" eb="152">
      <t>ギョコウ</t>
    </rPh>
    <rPh sb="161" eb="163">
      <t>ワキ</t>
    </rPh>
    <rPh sb="163" eb="165">
      <t>ギョコウ</t>
    </rPh>
    <phoneticPr fontId="12"/>
  </si>
  <si>
    <t>平成27年</t>
    <rPh sb="0" eb="2">
      <t>ヘイセイ</t>
    </rPh>
    <rPh sb="4" eb="5">
      <t>ネン</t>
    </rPh>
    <phoneticPr fontId="12"/>
  </si>
  <si>
    <t>令和２年</t>
    <rPh sb="0" eb="2">
      <t>レイワ</t>
    </rPh>
    <rPh sb="3" eb="4">
      <t>ネン</t>
    </rPh>
    <phoneticPr fontId="12"/>
  </si>
  <si>
    <t>今後10年間で18％もの人口減少の見通しとともに生産年齢人口よりも老年人口の割合が大きくなる推計</t>
    <rPh sb="0" eb="2">
      <t>コンゴ</t>
    </rPh>
    <rPh sb="4" eb="6">
      <t>ネンカン</t>
    </rPh>
    <rPh sb="12" eb="14">
      <t>ジンコウ</t>
    </rPh>
    <rPh sb="14" eb="16">
      <t>ゲンショウ</t>
    </rPh>
    <rPh sb="17" eb="19">
      <t>ミトオ</t>
    </rPh>
    <phoneticPr fontId="12"/>
  </si>
  <si>
    <t>【建物系公共施設】　　　　　　　　　　　　　　　　　　　　　　　　　　　　市民文化系施設　5棟　5,442.00㎡
社会教育系施設　1棟　455.00㎡
スポーツ・レクリエーション系施設　8棟　10,947.32㎡　　　　　　　　産業系施設　5棟　1,070.76㎡　　　　　　　　　　　　　　　　　　　　　　学校教育系施設　9棟　24,190.94㎡
子育て支援施設　1棟　854.14㎡
保健・福祉施設　2棟　1,651.00
行政系施設　9棟　3,821.29㎡
公営住宅　12棟　14,636.00㎡
その他　16棟　11,049.00㎡　　　　　　　　　　　　　　　　　　　　　　　　　【土木系公共施設】　　　　　　　　　　　　　　　　　　　　　　　　　　　　　町道　　290,054ｍ　1,696,336㎡
農道　　161,355ｍ　744,144㎡
林道　　　10,185ｍ　44,490㎡
合計　　461,594ｍ　2,484,970㎡　　　　　　　　　　　　　　　　　　　　　　　　　　　　　
橋梁　　３３箇所　５１１ｍ</t>
    <rPh sb="46" eb="47">
      <t>トウ</t>
    </rPh>
    <rPh sb="67" eb="68">
      <t>トウ</t>
    </rPh>
    <rPh sb="95" eb="96">
      <t>トウ</t>
    </rPh>
    <rPh sb="122" eb="123">
      <t>トウ</t>
    </rPh>
    <rPh sb="164" eb="165">
      <t>トウ</t>
    </rPh>
    <rPh sb="186" eb="187">
      <t>トウ</t>
    </rPh>
    <rPh sb="205" eb="206">
      <t>トウ</t>
    </rPh>
    <rPh sb="223" eb="224">
      <t>トウ</t>
    </rPh>
    <rPh sb="242" eb="243">
      <t>トウ</t>
    </rPh>
    <rPh sb="261" eb="262">
      <t>トウ</t>
    </rPh>
    <rPh sb="456" eb="458">
      <t>キョウリョウ</t>
    </rPh>
    <rPh sb="462" eb="464">
      <t>カショ</t>
    </rPh>
    <phoneticPr fontId="12"/>
  </si>
  <si>
    <t>平成26年</t>
    <rPh sb="0" eb="2">
      <t>ヘイセイ</t>
    </rPh>
    <rPh sb="4" eb="5">
      <t>ネン</t>
    </rPh>
    <phoneticPr fontId="12"/>
  </si>
  <si>
    <t>平成28年</t>
    <rPh sb="0" eb="2">
      <t>ヘイセイ</t>
    </rPh>
    <rPh sb="4" eb="5">
      <t>ネン</t>
    </rPh>
    <phoneticPr fontId="12"/>
  </si>
  <si>
    <t>①人口の減少への対応
②少子・高齢化によるニーズの変化
③施設の老朽化の進行と財源の減少
④広域圏での対応</t>
    <rPh sb="1" eb="3">
      <t>ジンコウ</t>
    </rPh>
    <rPh sb="4" eb="6">
      <t>ゲンショウ</t>
    </rPh>
    <rPh sb="8" eb="10">
      <t>タイオウ</t>
    </rPh>
    <rPh sb="12" eb="14">
      <t>ショウシ</t>
    </rPh>
    <rPh sb="15" eb="18">
      <t>コウレイカ</t>
    </rPh>
    <rPh sb="25" eb="27">
      <t>ヘンカ</t>
    </rPh>
    <rPh sb="29" eb="31">
      <t>シセツ</t>
    </rPh>
    <rPh sb="32" eb="35">
      <t>ロウキュウカ</t>
    </rPh>
    <rPh sb="36" eb="38">
      <t>シンコウ</t>
    </rPh>
    <rPh sb="39" eb="41">
      <t>ザイゲン</t>
    </rPh>
    <rPh sb="42" eb="44">
      <t>ゲンショウ</t>
    </rPh>
    <rPh sb="46" eb="49">
      <t>コウイキケン</t>
    </rPh>
    <rPh sb="51" eb="53">
      <t>タイオウ</t>
    </rPh>
    <phoneticPr fontId="12"/>
  </si>
  <si>
    <t>複数年度平均</t>
    <rPh sb="0" eb="2">
      <t>フクスウ</t>
    </rPh>
    <rPh sb="2" eb="4">
      <t>ネンド</t>
    </rPh>
    <rPh sb="4" eb="6">
      <t>ヘイキン</t>
    </rPh>
    <phoneticPr fontId="12"/>
  </si>
  <si>
    <t>単年度</t>
    <rPh sb="0" eb="3">
      <t>タンネンド</t>
    </rPh>
    <phoneticPr fontId="12"/>
  </si>
  <si>
    <t>大規模改修等今後40年間で約298億円の投資的経費を要し、1年平均では、約7.4億円かかる試算であり、更新時期を分散するなどの取り組みが必要となる。</t>
    <rPh sb="0" eb="3">
      <t>ダイキボ</t>
    </rPh>
    <rPh sb="3" eb="5">
      <t>カイシュウ</t>
    </rPh>
    <rPh sb="5" eb="6">
      <t>トウ</t>
    </rPh>
    <rPh sb="51" eb="53">
      <t>コウシン</t>
    </rPh>
    <rPh sb="53" eb="55">
      <t>ジキ</t>
    </rPh>
    <rPh sb="56" eb="58">
      <t>ブンサン</t>
    </rPh>
    <rPh sb="63" eb="64">
      <t>ト</t>
    </rPh>
    <rPh sb="65" eb="66">
      <t>ク</t>
    </rPh>
    <rPh sb="68" eb="70">
      <t>ヒツヨウ</t>
    </rPh>
    <phoneticPr fontId="12"/>
  </si>
  <si>
    <t>計画策定時（2016年度）から10年後の2026年度までに約473億円，40年後2056年までに約1,613億円の更新費用が発生すると試算</t>
    <rPh sb="0" eb="2">
      <t>ケイカク</t>
    </rPh>
    <rPh sb="2" eb="5">
      <t>サクテ</t>
    </rPh>
    <rPh sb="10" eb="12">
      <t>ネンド</t>
    </rPh>
    <rPh sb="17" eb="19">
      <t>ネンゴ</t>
    </rPh>
    <rPh sb="24" eb="26">
      <t>ネンド</t>
    </rPh>
    <rPh sb="29" eb="30">
      <t>ヤク</t>
    </rPh>
    <rPh sb="33" eb="35">
      <t>オクエン</t>
    </rPh>
    <rPh sb="38" eb="39">
      <t>トシ</t>
    </rPh>
    <rPh sb="39" eb="40">
      <t>ゴ</t>
    </rPh>
    <rPh sb="44" eb="45">
      <t>ネン</t>
    </rPh>
    <rPh sb="48" eb="49">
      <t>ヤク</t>
    </rPh>
    <rPh sb="54" eb="56">
      <t>オクエン</t>
    </rPh>
    <rPh sb="57" eb="59">
      <t>コウシン</t>
    </rPh>
    <rPh sb="59" eb="61">
      <t>ヒヨウ</t>
    </rPh>
    <rPh sb="62" eb="64">
      <t>ハッセイ</t>
    </rPh>
    <rPh sb="67" eb="69">
      <t>シサン</t>
    </rPh>
    <phoneticPr fontId="12"/>
  </si>
  <si>
    <t>【建物】
今後40年間で総額1,199.7億円，年平均30億円
【道路】
今後40年間で総額664億円，年平均16.6億円
【橋りょう】
今後40年間で総額57.6億円、年平均1.4億円
【上水道】
今後40年間で総額463.3億円、年平均11.6億円
【下水道】
今後40年間で総額52億円、年平均1.3億円</t>
    <rPh sb="1" eb="3">
      <t>タテモノ</t>
    </rPh>
    <rPh sb="34" eb="36">
      <t>ドウロ</t>
    </rPh>
    <rPh sb="65" eb="66">
      <t>キョウ</t>
    </rPh>
    <rPh sb="71" eb="73">
      <t>コンゴ</t>
    </rPh>
    <rPh sb="75" eb="77">
      <t>ネンカン</t>
    </rPh>
    <rPh sb="78" eb="80">
      <t>ソウガク</t>
    </rPh>
    <rPh sb="84" eb="86">
      <t>オクエン</t>
    </rPh>
    <rPh sb="87" eb="90">
      <t>ネンヘイキン</t>
    </rPh>
    <rPh sb="93" eb="95">
      <t>オクエン</t>
    </rPh>
    <rPh sb="98" eb="101">
      <t>ジョウスイドウ</t>
    </rPh>
    <rPh sb="103" eb="105">
      <t>コンゴ</t>
    </rPh>
    <rPh sb="107" eb="109">
      <t>ネンカン</t>
    </rPh>
    <rPh sb="110" eb="112">
      <t>ソウガク</t>
    </rPh>
    <rPh sb="117" eb="119">
      <t>オクエン</t>
    </rPh>
    <rPh sb="120" eb="123">
      <t>ネンヘイキン</t>
    </rPh>
    <rPh sb="127" eb="129">
      <t>オクエン</t>
    </rPh>
    <rPh sb="132" eb="135">
      <t>ゲスイドウ</t>
    </rPh>
    <rPh sb="137" eb="139">
      <t>コンゴ</t>
    </rPh>
    <rPh sb="141" eb="143">
      <t>ネンカン</t>
    </rPh>
    <rPh sb="144" eb="146">
      <t>ソウガク</t>
    </rPh>
    <rPh sb="148" eb="150">
      <t>オクエン</t>
    </rPh>
    <rPh sb="151" eb="154">
      <t>ネンヘイキン</t>
    </rPh>
    <rPh sb="157" eb="159">
      <t>オクエン</t>
    </rPh>
    <phoneticPr fontId="12"/>
  </si>
  <si>
    <t xml:space="preserve">現保有量で公共施設等の管理を予防保全型管理に切り替えて必要な時期に大規模改修を行い，計画的に施設の長寿化を図った場合の費用は，2056年までに約1,571億円が必要とされること予測されます。
</t>
    <rPh sb="0" eb="1">
      <t>ゲン</t>
    </rPh>
    <rPh sb="1" eb="4">
      <t>ホユウ</t>
    </rPh>
    <rPh sb="5" eb="9">
      <t>コウキョ</t>
    </rPh>
    <rPh sb="9" eb="10">
      <t>トウ</t>
    </rPh>
    <rPh sb="11" eb="13">
      <t>カンリ</t>
    </rPh>
    <rPh sb="14" eb="18">
      <t>ヨボウホゼン</t>
    </rPh>
    <rPh sb="18" eb="19">
      <t>ガタ</t>
    </rPh>
    <rPh sb="19" eb="21">
      <t>カンリ</t>
    </rPh>
    <rPh sb="22" eb="23">
      <t>キ</t>
    </rPh>
    <rPh sb="24" eb="25">
      <t>カ</t>
    </rPh>
    <rPh sb="30" eb="32">
      <t>ジキ</t>
    </rPh>
    <rPh sb="33" eb="38">
      <t>ダイキボカイシュウ</t>
    </rPh>
    <rPh sb="39" eb="40">
      <t>オコナ</t>
    </rPh>
    <rPh sb="42" eb="44">
      <t>ケイカク</t>
    </rPh>
    <rPh sb="44" eb="45">
      <t>テキ</t>
    </rPh>
    <rPh sb="46" eb="48">
      <t>シセツ</t>
    </rPh>
    <rPh sb="49" eb="51">
      <t>チョウジュ</t>
    </rPh>
    <rPh sb="51" eb="52">
      <t>カ</t>
    </rPh>
    <rPh sb="53" eb="54">
      <t>ハカ</t>
    </rPh>
    <rPh sb="56" eb="58">
      <t>バアイ</t>
    </rPh>
    <rPh sb="59" eb="61">
      <t>ヒヨウ</t>
    </rPh>
    <rPh sb="67" eb="68">
      <t>ネン</t>
    </rPh>
    <rPh sb="71" eb="72">
      <t>ヤク</t>
    </rPh>
    <rPh sb="77" eb="78">
      <t>オク</t>
    </rPh>
    <rPh sb="78" eb="79">
      <t>エン</t>
    </rPh>
    <rPh sb="80" eb="82">
      <t>ヒツヨウ</t>
    </rPh>
    <rPh sb="88" eb="90">
      <t>ヨソク</t>
    </rPh>
    <phoneticPr fontId="12"/>
  </si>
  <si>
    <t>【建物系】
今後40年間で総額704.2億円，年平均17.6億円
【土木系】
今後40年間で総額320億円，年平均8.0億円
【企業会計系（上下水道）】
今後４０年間で総額160億円、年平均4億円</t>
    <rPh sb="3" eb="4">
      <t>ケイ</t>
    </rPh>
    <rPh sb="35" eb="38">
      <t>ドボクケイ</t>
    </rPh>
    <rPh sb="66" eb="68">
      <t>キギョウ</t>
    </rPh>
    <rPh sb="68" eb="70">
      <t>カイケイ</t>
    </rPh>
    <rPh sb="70" eb="71">
      <t>ケイ</t>
    </rPh>
    <rPh sb="72" eb="74">
      <t>ジョウゲ</t>
    </rPh>
    <rPh sb="74" eb="76">
      <t>スイドウ</t>
    </rPh>
    <phoneticPr fontId="12"/>
  </si>
  <si>
    <t>施設・橋梁・水道</t>
    <rPh sb="0" eb="2">
      <t>シセツ</t>
    </rPh>
    <rPh sb="3" eb="5">
      <t>キョウリョウ</t>
    </rPh>
    <rPh sb="6" eb="8">
      <t>スイドウ</t>
    </rPh>
    <phoneticPr fontId="12"/>
  </si>
  <si>
    <t>今後40年間での更新費用総額
改訂前　　　　2,436.6億円
改訂後　　　　1,184.2億円
対策の効果　1,250.4億円
1年あたり平均更新費用
改訂前　　　　60.9億円
改訂後　　　　29.6億円
対策の効果　31.3億円</t>
    <rPh sb="0" eb="2">
      <t>コンゴ</t>
    </rPh>
    <rPh sb="4" eb="6">
      <t>ネンカン</t>
    </rPh>
    <rPh sb="8" eb="10">
      <t>コウシン</t>
    </rPh>
    <rPh sb="10" eb="12">
      <t>ヒヨウ</t>
    </rPh>
    <rPh sb="12" eb="14">
      <t>ソウガク</t>
    </rPh>
    <rPh sb="15" eb="17">
      <t>カイテイ</t>
    </rPh>
    <rPh sb="17" eb="18">
      <t>マエ</t>
    </rPh>
    <rPh sb="29" eb="31">
      <t>オクエン</t>
    </rPh>
    <rPh sb="32" eb="34">
      <t>カイテイ</t>
    </rPh>
    <rPh sb="34" eb="35">
      <t>ゴ</t>
    </rPh>
    <rPh sb="46" eb="48">
      <t>オクエン</t>
    </rPh>
    <rPh sb="49" eb="51">
      <t>タイサク</t>
    </rPh>
    <rPh sb="52" eb="54">
      <t>コウカ</t>
    </rPh>
    <rPh sb="62" eb="64">
      <t>オクエン</t>
    </rPh>
    <rPh sb="66" eb="68">
      <t>イチネン</t>
    </rPh>
    <rPh sb="71" eb="73">
      <t>ヘイキン</t>
    </rPh>
    <rPh sb="73" eb="75">
      <t>コウシン</t>
    </rPh>
    <rPh sb="75" eb="77">
      <t>ヒヨウ</t>
    </rPh>
    <rPh sb="78" eb="80">
      <t>カイテイ</t>
    </rPh>
    <rPh sb="80" eb="81">
      <t>マエ</t>
    </rPh>
    <rPh sb="89" eb="91">
      <t>オクエン</t>
    </rPh>
    <rPh sb="92" eb="94">
      <t>カイテイ</t>
    </rPh>
    <rPh sb="94" eb="95">
      <t>ゴ</t>
    </rPh>
    <rPh sb="103" eb="105">
      <t>オクエン</t>
    </rPh>
    <rPh sb="106" eb="108">
      <t>タイサク</t>
    </rPh>
    <rPh sb="109" eb="111">
      <t>コウカ</t>
    </rPh>
    <rPh sb="116" eb="118">
      <t>オクエン</t>
    </rPh>
    <phoneticPr fontId="12"/>
  </si>
  <si>
    <t>令和2年度策定の中種子町個別施設計画では、長寿命化対策等を反映した結果、大幅な更新費用削減が見込める。</t>
    <rPh sb="36" eb="38">
      <t>オオハバ</t>
    </rPh>
    <rPh sb="39" eb="41">
      <t>コウシン</t>
    </rPh>
    <rPh sb="41" eb="43">
      <t>ヒヨウ</t>
    </rPh>
    <rPh sb="43" eb="45">
      <t>サクゲン</t>
    </rPh>
    <rPh sb="46" eb="48">
      <t>ミコ</t>
    </rPh>
    <phoneticPr fontId="12"/>
  </si>
  <si>
    <t>施設管理について総括的に調整を行う部署を設置し，各施設を所管する部署間の調整を行い，全庁的な視点に基づく意思決定が出来る横断的な組織体制を確立する。</t>
    <rPh sb="0" eb="2">
      <t>シセツ</t>
    </rPh>
    <rPh sb="2" eb="4">
      <t>カンリ</t>
    </rPh>
    <rPh sb="8" eb="10">
      <t>ソウカツ</t>
    </rPh>
    <rPh sb="10" eb="11">
      <t>テキ</t>
    </rPh>
    <rPh sb="12" eb="14">
      <t>チョウセイ</t>
    </rPh>
    <rPh sb="15" eb="16">
      <t>オコナ</t>
    </rPh>
    <rPh sb="17" eb="19">
      <t>ブショ</t>
    </rPh>
    <rPh sb="20" eb="22">
      <t>セッチ</t>
    </rPh>
    <rPh sb="24" eb="25">
      <t>カク</t>
    </rPh>
    <rPh sb="25" eb="27">
      <t>シセツ</t>
    </rPh>
    <rPh sb="28" eb="30">
      <t>ショカン</t>
    </rPh>
    <rPh sb="32" eb="34">
      <t>ブショ</t>
    </rPh>
    <rPh sb="34" eb="35">
      <t>カン</t>
    </rPh>
    <rPh sb="36" eb="38">
      <t>チョウセイ</t>
    </rPh>
    <rPh sb="39" eb="40">
      <t>オコナ</t>
    </rPh>
    <rPh sb="42" eb="44">
      <t>ゼンチョウ</t>
    </rPh>
    <rPh sb="44" eb="45">
      <t>テキ</t>
    </rPh>
    <rPh sb="46" eb="48">
      <t>シテン</t>
    </rPh>
    <rPh sb="49" eb="50">
      <t>モト</t>
    </rPh>
    <rPh sb="52" eb="56">
      <t>イシケッ</t>
    </rPh>
    <rPh sb="57" eb="59">
      <t>デキ</t>
    </rPh>
    <rPh sb="60" eb="63">
      <t>オウダンテキ</t>
    </rPh>
    <rPh sb="64" eb="66">
      <t>ソシキ</t>
    </rPh>
    <rPh sb="66" eb="68">
      <t>タイセイ</t>
    </rPh>
    <rPh sb="69" eb="71">
      <t>カクリツ</t>
    </rPh>
    <phoneticPr fontId="12"/>
  </si>
  <si>
    <t>更新・維持管理も含め，民間資金等（PPP/PFI）の積極的な活用も検討している。</t>
    <rPh sb="0" eb="2">
      <t>コウシン</t>
    </rPh>
    <rPh sb="3" eb="5">
      <t>イジ</t>
    </rPh>
    <rPh sb="5" eb="7">
      <t>カンリ</t>
    </rPh>
    <rPh sb="11" eb="13">
      <t>ミンカン</t>
    </rPh>
    <rPh sb="13" eb="15">
      <t>シキン</t>
    </rPh>
    <rPh sb="15" eb="16">
      <t>トウ</t>
    </rPh>
    <rPh sb="26" eb="28">
      <t>セッキョク</t>
    </rPh>
    <rPh sb="28" eb="29">
      <t>テキ</t>
    </rPh>
    <rPh sb="30" eb="32">
      <t>カツヨウ</t>
    </rPh>
    <rPh sb="33" eb="35">
      <t>ケントウ</t>
    </rPh>
    <phoneticPr fontId="12"/>
  </si>
  <si>
    <t>施設点検等における各施設の状態を把握した上で，これまでの「事後保全型管理」の維持管理から，個々の施設の状況に応じて「予防保全型管理」と「状態監視保全型管理」と「事後保全型管理」の３つに分類し，財政状況に応じた計画的な維持管理により，各施設の長寿命化とともに各年度の財政的な負担の平準化を図る。</t>
    <rPh sb="0" eb="2">
      <t>シセツ</t>
    </rPh>
    <rPh sb="2" eb="4">
      <t>テンケン</t>
    </rPh>
    <rPh sb="4" eb="5">
      <t>トウ</t>
    </rPh>
    <rPh sb="9" eb="12">
      <t>カクシセツ</t>
    </rPh>
    <rPh sb="13" eb="15">
      <t>ジョウタイ</t>
    </rPh>
    <rPh sb="16" eb="18">
      <t>ハアク</t>
    </rPh>
    <rPh sb="20" eb="21">
      <t>ウエ</t>
    </rPh>
    <rPh sb="29" eb="31">
      <t>ジゴ</t>
    </rPh>
    <rPh sb="31" eb="34">
      <t>ホゼンガタ</t>
    </rPh>
    <rPh sb="34" eb="36">
      <t>カンリ</t>
    </rPh>
    <rPh sb="38" eb="40">
      <t>イジ</t>
    </rPh>
    <rPh sb="40" eb="42">
      <t>カンリ</t>
    </rPh>
    <rPh sb="45" eb="47">
      <t>ココ</t>
    </rPh>
    <rPh sb="48" eb="50">
      <t>シセツ</t>
    </rPh>
    <rPh sb="51" eb="53">
      <t>ジョウキョウ</t>
    </rPh>
    <rPh sb="54" eb="55">
      <t>オウ</t>
    </rPh>
    <rPh sb="58" eb="60">
      <t>ヨボウ</t>
    </rPh>
    <rPh sb="60" eb="63">
      <t>ホゼンガタ</t>
    </rPh>
    <rPh sb="63" eb="65">
      <t>カンリ</t>
    </rPh>
    <rPh sb="68" eb="70">
      <t>ジョウタイ</t>
    </rPh>
    <rPh sb="70" eb="72">
      <t>カンシ</t>
    </rPh>
    <rPh sb="72" eb="74">
      <t>ホゼン</t>
    </rPh>
    <rPh sb="74" eb="75">
      <t>ガタ</t>
    </rPh>
    <rPh sb="75" eb="77">
      <t>カンリ</t>
    </rPh>
    <rPh sb="80" eb="82">
      <t>ジゴ</t>
    </rPh>
    <rPh sb="82" eb="85">
      <t>ホゼンガタ</t>
    </rPh>
    <rPh sb="85" eb="87">
      <t>カンリ</t>
    </rPh>
    <rPh sb="92" eb="94">
      <t>ブンルイ</t>
    </rPh>
    <rPh sb="96" eb="98">
      <t>ザイセイ</t>
    </rPh>
    <rPh sb="98" eb="100">
      <t>ジョウキョウ</t>
    </rPh>
    <rPh sb="101" eb="102">
      <t>オウ</t>
    </rPh>
    <rPh sb="104" eb="106">
      <t>ケイカク</t>
    </rPh>
    <rPh sb="106" eb="107">
      <t>テキ</t>
    </rPh>
    <rPh sb="108" eb="110">
      <t>イジ</t>
    </rPh>
    <rPh sb="110" eb="112">
      <t>カンリ</t>
    </rPh>
    <rPh sb="116" eb="117">
      <t>カク</t>
    </rPh>
    <rPh sb="117" eb="119">
      <t>シセツ</t>
    </rPh>
    <rPh sb="120" eb="124">
      <t>チョウジュミョウカ</t>
    </rPh>
    <rPh sb="128" eb="129">
      <t>カク</t>
    </rPh>
    <rPh sb="129" eb="131">
      <t>ネン</t>
    </rPh>
    <rPh sb="132" eb="135">
      <t>ザイセイテキ</t>
    </rPh>
    <rPh sb="136" eb="138">
      <t>フタン</t>
    </rPh>
    <rPh sb="139" eb="142">
      <t>ヘイジュンカ</t>
    </rPh>
    <rPh sb="143" eb="144">
      <t>ハカ</t>
    </rPh>
    <phoneticPr fontId="12"/>
  </si>
  <si>
    <t>学校の宿舎については既に耐震補強が完了しているが，旧耐震基準によって建設され，かつ，耐震補強が終わっていない施設が存在するため，施設の安全性の確保を最優先にして耐震化又は施設更新による安全性の確保を図る。</t>
    <rPh sb="0" eb="2">
      <t>ガッコウ</t>
    </rPh>
    <rPh sb="3" eb="5">
      <t>シュクシャ</t>
    </rPh>
    <rPh sb="10" eb="11">
      <t>スデ</t>
    </rPh>
    <rPh sb="12" eb="14">
      <t>タイシン</t>
    </rPh>
    <rPh sb="14" eb="16">
      <t>ホキョウ</t>
    </rPh>
    <rPh sb="17" eb="19">
      <t>カンリョウ</t>
    </rPh>
    <rPh sb="25" eb="26">
      <t>キュウ</t>
    </rPh>
    <rPh sb="26" eb="28">
      <t>タイシン</t>
    </rPh>
    <rPh sb="28" eb="30">
      <t>キジュン</t>
    </rPh>
    <rPh sb="34" eb="36">
      <t>ケンセツ</t>
    </rPh>
    <rPh sb="42" eb="44">
      <t>タイシン</t>
    </rPh>
    <rPh sb="44" eb="46">
      <t>ホキョウ</t>
    </rPh>
    <rPh sb="47" eb="48">
      <t>オ</t>
    </rPh>
    <rPh sb="54" eb="56">
      <t>シセツ</t>
    </rPh>
    <rPh sb="57" eb="59">
      <t>ソンザイ</t>
    </rPh>
    <rPh sb="64" eb="66">
      <t>シセツ</t>
    </rPh>
    <rPh sb="67" eb="70">
      <t>アンゼンセイ</t>
    </rPh>
    <rPh sb="71" eb="73">
      <t>カクホ</t>
    </rPh>
    <rPh sb="74" eb="75">
      <t>サイ</t>
    </rPh>
    <rPh sb="75" eb="77">
      <t>ユウセン</t>
    </rPh>
    <rPh sb="80" eb="83">
      <t>タイシンカ</t>
    </rPh>
    <rPh sb="83" eb="84">
      <t>マタ</t>
    </rPh>
    <rPh sb="85" eb="87">
      <t>シセツ</t>
    </rPh>
    <rPh sb="87" eb="89">
      <t>コウシン</t>
    </rPh>
    <rPh sb="92" eb="94">
      <t>アンゼン</t>
    </rPh>
    <rPh sb="94" eb="95">
      <t>セイ</t>
    </rPh>
    <rPh sb="96" eb="98">
      <t>カクホ</t>
    </rPh>
    <rPh sb="99" eb="100">
      <t>ハカ</t>
    </rPh>
    <phoneticPr fontId="12"/>
  </si>
  <si>
    <t>公共施設の長寿命化や維持管理コストの縮減，計画的な支出による財政の平準化を目指し，公共施設の保全にあたっては，従来行ったきた事後保全方の維持管理から予防保全型の維持管理に順次移行する。</t>
    <rPh sb="0" eb="2">
      <t>コウキョウ</t>
    </rPh>
    <rPh sb="2" eb="4">
      <t>シセツ</t>
    </rPh>
    <rPh sb="5" eb="9">
      <t>チョウジュミョウカ</t>
    </rPh>
    <rPh sb="10" eb="14">
      <t>イジカ</t>
    </rPh>
    <rPh sb="18" eb="20">
      <t>シュクゲン</t>
    </rPh>
    <rPh sb="21" eb="23">
      <t>ケイカク</t>
    </rPh>
    <rPh sb="23" eb="24">
      <t>テキ</t>
    </rPh>
    <rPh sb="25" eb="27">
      <t>シシュツ</t>
    </rPh>
    <rPh sb="30" eb="32">
      <t>ザイセイ</t>
    </rPh>
    <rPh sb="33" eb="36">
      <t>ヘイジュンカ</t>
    </rPh>
    <rPh sb="37" eb="39">
      <t>メザ</t>
    </rPh>
    <rPh sb="41" eb="43">
      <t>コウキョウ</t>
    </rPh>
    <rPh sb="43" eb="45">
      <t>シセツ</t>
    </rPh>
    <rPh sb="46" eb="48">
      <t>ホゼン</t>
    </rPh>
    <rPh sb="55" eb="57">
      <t>ジュウライ</t>
    </rPh>
    <rPh sb="57" eb="58">
      <t>オコナ</t>
    </rPh>
    <rPh sb="62" eb="64">
      <t>ジゴ</t>
    </rPh>
    <rPh sb="64" eb="66">
      <t>ホゼン</t>
    </rPh>
    <rPh sb="66" eb="67">
      <t>ガタ</t>
    </rPh>
    <rPh sb="68" eb="72">
      <t>イジカ</t>
    </rPh>
    <rPh sb="74" eb="76">
      <t>ヨボウ</t>
    </rPh>
    <rPh sb="76" eb="79">
      <t>ホゼンガタ</t>
    </rPh>
    <rPh sb="80" eb="84">
      <t>イジカ</t>
    </rPh>
    <rPh sb="85" eb="87">
      <t>ジュンジ</t>
    </rPh>
    <rPh sb="87" eb="89">
      <t>イコウ</t>
    </rPh>
    <phoneticPr fontId="12"/>
  </si>
  <si>
    <t>「ユニバーサルデザイン2020行動計画」を踏まえ，公共施設等の整備，改修に当たっては，障がいの有無，年齢，性別，言語等にかかわらず多様な人々が利用しやすいユニバーサルデザインに配慮するほか，施設のバリアフリー化による利便性の向上に努め，誰もが安全に利用できる施設を目指す。</t>
    <rPh sb="15" eb="17">
      <t>コウドウ</t>
    </rPh>
    <rPh sb="17" eb="19">
      <t>ケイカク</t>
    </rPh>
    <rPh sb="21" eb="22">
      <t>フ</t>
    </rPh>
    <rPh sb="25" eb="27">
      <t>コウキョウ</t>
    </rPh>
    <rPh sb="27" eb="29">
      <t>シセツ</t>
    </rPh>
    <rPh sb="29" eb="30">
      <t>トウ</t>
    </rPh>
    <rPh sb="31" eb="33">
      <t>セイビ</t>
    </rPh>
    <rPh sb="34" eb="36">
      <t>カイシュウ</t>
    </rPh>
    <rPh sb="37" eb="38">
      <t>ア</t>
    </rPh>
    <rPh sb="43" eb="44">
      <t>ショウ</t>
    </rPh>
    <rPh sb="47" eb="49">
      <t>ウム</t>
    </rPh>
    <rPh sb="50" eb="52">
      <t>ネンレイ</t>
    </rPh>
    <rPh sb="53" eb="55">
      <t>セイベツ</t>
    </rPh>
    <rPh sb="56" eb="58">
      <t>ゲンゴ</t>
    </rPh>
    <rPh sb="58" eb="59">
      <t>トウ</t>
    </rPh>
    <rPh sb="65" eb="67">
      <t>タヨウ</t>
    </rPh>
    <rPh sb="68" eb="70">
      <t>ヒトビト</t>
    </rPh>
    <rPh sb="71" eb="73">
      <t>リヨウ</t>
    </rPh>
    <rPh sb="88" eb="90">
      <t>ハイリョ</t>
    </rPh>
    <rPh sb="95" eb="97">
      <t>シセツ</t>
    </rPh>
    <rPh sb="104" eb="105">
      <t>カ</t>
    </rPh>
    <rPh sb="108" eb="111">
      <t>リベンセイ</t>
    </rPh>
    <rPh sb="112" eb="114">
      <t>コウジョウ</t>
    </rPh>
    <rPh sb="115" eb="116">
      <t>ツト</t>
    </rPh>
    <rPh sb="118" eb="119">
      <t>ダレ</t>
    </rPh>
    <rPh sb="121" eb="123">
      <t>アンゼン</t>
    </rPh>
    <rPh sb="124" eb="126">
      <t>リヨウ</t>
    </rPh>
    <rPh sb="129" eb="131">
      <t>シセツ</t>
    </rPh>
    <rPh sb="132" eb="134">
      <t>メザ</t>
    </rPh>
    <phoneticPr fontId="12"/>
  </si>
  <si>
    <t>国と地方の協働・共創による2050年脱酸素社会の実現に向けて，本市の公共施設の維持管理・更新においては，省エネルギーや自然再生エネルギーの採用を積極的に検討していく。</t>
    <rPh sb="0" eb="1">
      <t>クニ</t>
    </rPh>
    <rPh sb="2" eb="4">
      <t>チホウ</t>
    </rPh>
    <rPh sb="5" eb="7">
      <t>キョウドウ</t>
    </rPh>
    <rPh sb="8" eb="10">
      <t>キョウソウ</t>
    </rPh>
    <rPh sb="17" eb="18">
      <t>ネン</t>
    </rPh>
    <rPh sb="18" eb="21">
      <t>ダツ</t>
    </rPh>
    <rPh sb="21" eb="23">
      <t>シャカイ</t>
    </rPh>
    <rPh sb="24" eb="26">
      <t>ジツゲン</t>
    </rPh>
    <rPh sb="27" eb="28">
      <t>ム</t>
    </rPh>
    <rPh sb="31" eb="33">
      <t>ホンシ</t>
    </rPh>
    <rPh sb="34" eb="36">
      <t>コウキョウ</t>
    </rPh>
    <rPh sb="36" eb="38">
      <t>シセツ</t>
    </rPh>
    <rPh sb="39" eb="41">
      <t>イジ</t>
    </rPh>
    <rPh sb="41" eb="43">
      <t>カンリ</t>
    </rPh>
    <rPh sb="44" eb="46">
      <t>コウシン</t>
    </rPh>
    <rPh sb="52" eb="53">
      <t>ショウ</t>
    </rPh>
    <rPh sb="59" eb="61">
      <t>シゼン</t>
    </rPh>
    <rPh sb="61" eb="63">
      <t>サイセイ</t>
    </rPh>
    <rPh sb="69" eb="71">
      <t>サイヨウ</t>
    </rPh>
    <rPh sb="72" eb="74">
      <t>セッキョク</t>
    </rPh>
    <rPh sb="74" eb="75">
      <t>テキ</t>
    </rPh>
    <rPh sb="76" eb="78">
      <t>ケントウ</t>
    </rPh>
    <phoneticPr fontId="12"/>
  </si>
  <si>
    <t>公共施設の更新を行う場合には，単一機能での施設建替えではなく，機能の集約化・複合化での更新を基本に検討を行う。その際には，今後の財政的負担の状況も勘案しながら，施設が提供するサービスの維持すべき内容やサービスの水準についても検討して，施設機能の見直しを行う。また，施設が持つ機能の必要性について，行政サービスとしての役割は終えていないのか，民間等の施設によって代替可能な機能ではないかなどの検討も行い，その機能が不要を判断したものについては，他の機能での有効活用や当該施設の除却等を進める。施設の性質上，用途廃止ができない施設については，機能の維持を前提として規模の適正化を検討する。また，除却を行う場合の跡地については，売却を含めた有効活用を推進していく。</t>
    <rPh sb="0" eb="2">
      <t>コウキョウ</t>
    </rPh>
    <rPh sb="2" eb="4">
      <t>シセツ</t>
    </rPh>
    <rPh sb="5" eb="7">
      <t>コウシン</t>
    </rPh>
    <rPh sb="8" eb="9">
      <t>オコナ</t>
    </rPh>
    <rPh sb="10" eb="12">
      <t>バアイ</t>
    </rPh>
    <rPh sb="15" eb="17">
      <t>タンイツ</t>
    </rPh>
    <rPh sb="17" eb="19">
      <t>キノウ</t>
    </rPh>
    <rPh sb="21" eb="23">
      <t>シセツ</t>
    </rPh>
    <rPh sb="23" eb="25">
      <t>タテカ</t>
    </rPh>
    <rPh sb="31" eb="33">
      <t>キノウ</t>
    </rPh>
    <rPh sb="34" eb="37">
      <t>シュウヤクカ</t>
    </rPh>
    <rPh sb="38" eb="41">
      <t>フクゴウカ</t>
    </rPh>
    <rPh sb="43" eb="45">
      <t>コウシン</t>
    </rPh>
    <rPh sb="46" eb="48">
      <t>キホン</t>
    </rPh>
    <rPh sb="49" eb="51">
      <t>ケントウ</t>
    </rPh>
    <rPh sb="52" eb="53">
      <t>オコナ</t>
    </rPh>
    <rPh sb="57" eb="58">
      <t>サイ</t>
    </rPh>
    <rPh sb="61" eb="63">
      <t>コンゴ</t>
    </rPh>
    <rPh sb="64" eb="66">
      <t>ザイセイ</t>
    </rPh>
    <rPh sb="66" eb="69">
      <t>テキフ</t>
    </rPh>
    <rPh sb="70" eb="72">
      <t>ジョウキョウ</t>
    </rPh>
    <rPh sb="73" eb="75">
      <t>カンアン</t>
    </rPh>
    <rPh sb="80" eb="82">
      <t>シセツ</t>
    </rPh>
    <rPh sb="83" eb="85">
      <t>テイキョウ</t>
    </rPh>
    <rPh sb="92" eb="94">
      <t>イジ</t>
    </rPh>
    <rPh sb="97" eb="99">
      <t>ナイヨウ</t>
    </rPh>
    <rPh sb="105" eb="107">
      <t>スイジュン</t>
    </rPh>
    <rPh sb="112" eb="114">
      <t>ケントウ</t>
    </rPh>
    <rPh sb="117" eb="119">
      <t>シセツ</t>
    </rPh>
    <rPh sb="119" eb="121">
      <t>キノウ</t>
    </rPh>
    <rPh sb="122" eb="124">
      <t>ミナオ</t>
    </rPh>
    <rPh sb="126" eb="127">
      <t>オコナ</t>
    </rPh>
    <rPh sb="132" eb="134">
      <t>シセツ</t>
    </rPh>
    <rPh sb="135" eb="136">
      <t>モ</t>
    </rPh>
    <rPh sb="137" eb="139">
      <t>キノウ</t>
    </rPh>
    <rPh sb="140" eb="143">
      <t>ヒツヨウセイ</t>
    </rPh>
    <rPh sb="148" eb="150">
      <t>ギョウセイ</t>
    </rPh>
    <rPh sb="158" eb="160">
      <t>ヤクワリ</t>
    </rPh>
    <rPh sb="161" eb="162">
      <t>オ</t>
    </rPh>
    <rPh sb="170" eb="172">
      <t>ミンカン</t>
    </rPh>
    <rPh sb="172" eb="173">
      <t>トウ</t>
    </rPh>
    <rPh sb="174" eb="176">
      <t>シセツ</t>
    </rPh>
    <rPh sb="180" eb="182">
      <t>ダイタイ</t>
    </rPh>
    <rPh sb="182" eb="184">
      <t>カノウ</t>
    </rPh>
    <rPh sb="185" eb="187">
      <t>キノウ</t>
    </rPh>
    <rPh sb="195" eb="197">
      <t>ケントウ</t>
    </rPh>
    <rPh sb="198" eb="199">
      <t>オコナ</t>
    </rPh>
    <rPh sb="203" eb="205">
      <t>キノウ</t>
    </rPh>
    <rPh sb="206" eb="208">
      <t>フヨウ</t>
    </rPh>
    <rPh sb="209" eb="211">
      <t>ハンダン</t>
    </rPh>
    <rPh sb="221" eb="222">
      <t>タ</t>
    </rPh>
    <rPh sb="223" eb="225">
      <t>キノウ</t>
    </rPh>
    <rPh sb="227" eb="229">
      <t>ユウコウ</t>
    </rPh>
    <rPh sb="229" eb="231">
      <t>カツヨウ</t>
    </rPh>
    <rPh sb="232" eb="234">
      <t>トウガイ</t>
    </rPh>
    <rPh sb="234" eb="236">
      <t>シセツ</t>
    </rPh>
    <rPh sb="237" eb="239">
      <t>ジョキャク</t>
    </rPh>
    <rPh sb="239" eb="240">
      <t>トウ</t>
    </rPh>
    <rPh sb="241" eb="242">
      <t>スス</t>
    </rPh>
    <rPh sb="245" eb="247">
      <t>シセツ</t>
    </rPh>
    <rPh sb="248" eb="250">
      <t>セイシツ</t>
    </rPh>
    <rPh sb="250" eb="251">
      <t>ウエ</t>
    </rPh>
    <rPh sb="252" eb="256">
      <t>ヨウトハ</t>
    </rPh>
    <rPh sb="261" eb="263">
      <t>シセツ</t>
    </rPh>
    <rPh sb="269" eb="271">
      <t>キノウ</t>
    </rPh>
    <rPh sb="272" eb="274">
      <t>イジ</t>
    </rPh>
    <rPh sb="275" eb="277">
      <t>ゼンテイ</t>
    </rPh>
    <rPh sb="280" eb="282">
      <t>キボ</t>
    </rPh>
    <rPh sb="283" eb="286">
      <t>テキセイカ</t>
    </rPh>
    <rPh sb="287" eb="289">
      <t>ケントウ</t>
    </rPh>
    <rPh sb="295" eb="297">
      <t>ジョキャク</t>
    </rPh>
    <rPh sb="298" eb="299">
      <t>オコナ</t>
    </rPh>
    <rPh sb="300" eb="302">
      <t>バアイ</t>
    </rPh>
    <rPh sb="303" eb="305">
      <t>アトチ</t>
    </rPh>
    <rPh sb="311" eb="313">
      <t>バイキャク</t>
    </rPh>
    <rPh sb="314" eb="315">
      <t>フク</t>
    </rPh>
    <rPh sb="317" eb="319">
      <t>ユウコウ</t>
    </rPh>
    <rPh sb="319" eb="321">
      <t>カツヨウ</t>
    </rPh>
    <rPh sb="322" eb="324">
      <t>スイシン</t>
    </rPh>
    <phoneticPr fontId="12"/>
  </si>
  <si>
    <t>無</t>
    <rPh sb="0" eb="1">
      <t>ナ</t>
    </rPh>
    <phoneticPr fontId="12"/>
  </si>
  <si>
    <t>有</t>
    <rPh sb="0" eb="1">
      <t>ア</t>
    </rPh>
    <phoneticPr fontId="13"/>
  </si>
  <si>
    <t>・現状行っている定期点検を引き続き適切に行っていく。
・公共施設マネジメントシステムで点検・診断等の実施結果を蓄積することで、点検・診断等の状況を全庁的に適時に把握していく。
・施設間における保全の優先度の判断を行うにあたっては、劣化診断等を実施するなどにより、経年による劣化状況、外的負荷（気候天候、使用特性等）による性能低下状況および管理状況を把握し、予防保全的な観点からの検討を行う。</t>
    <rPh sb="1" eb="3">
      <t>ゲンジョウ</t>
    </rPh>
    <rPh sb="3" eb="4">
      <t>オコナ</t>
    </rPh>
    <rPh sb="8" eb="10">
      <t>テイキ</t>
    </rPh>
    <rPh sb="10" eb="12">
      <t>テンケン</t>
    </rPh>
    <rPh sb="13" eb="14">
      <t>ヒ</t>
    </rPh>
    <rPh sb="15" eb="16">
      <t>ツヅ</t>
    </rPh>
    <rPh sb="17" eb="19">
      <t>テキセツ</t>
    </rPh>
    <rPh sb="20" eb="21">
      <t>オコナ</t>
    </rPh>
    <rPh sb="28" eb="32">
      <t>コウキョウシセツ</t>
    </rPh>
    <rPh sb="43" eb="45">
      <t>テンケン</t>
    </rPh>
    <rPh sb="46" eb="48">
      <t>シンダン</t>
    </rPh>
    <rPh sb="48" eb="49">
      <t>トウ</t>
    </rPh>
    <rPh sb="50" eb="52">
      <t>ジッシ</t>
    </rPh>
    <rPh sb="52" eb="54">
      <t>ケッカ</t>
    </rPh>
    <rPh sb="55" eb="57">
      <t>チクセキ</t>
    </rPh>
    <rPh sb="63" eb="65">
      <t>テンケン</t>
    </rPh>
    <rPh sb="66" eb="68">
      <t>シンダン</t>
    </rPh>
    <rPh sb="68" eb="69">
      <t>トウ</t>
    </rPh>
    <rPh sb="70" eb="72">
      <t>ジョウキョウ</t>
    </rPh>
    <rPh sb="73" eb="75">
      <t>ゼンチョウ</t>
    </rPh>
    <rPh sb="75" eb="76">
      <t>テキ</t>
    </rPh>
    <rPh sb="77" eb="79">
      <t>テキジ</t>
    </rPh>
    <rPh sb="80" eb="82">
      <t>ハアク</t>
    </rPh>
    <rPh sb="89" eb="91">
      <t>シセツ</t>
    </rPh>
    <rPh sb="91" eb="92">
      <t>カン</t>
    </rPh>
    <rPh sb="96" eb="98">
      <t>ホゼン</t>
    </rPh>
    <rPh sb="99" eb="102">
      <t>ユウセンド</t>
    </rPh>
    <rPh sb="103" eb="105">
      <t>ハンダン</t>
    </rPh>
    <rPh sb="106" eb="107">
      <t>オコナ</t>
    </rPh>
    <rPh sb="115" eb="117">
      <t>レッカ</t>
    </rPh>
    <rPh sb="117" eb="119">
      <t>シンダン</t>
    </rPh>
    <rPh sb="119" eb="120">
      <t>トウ</t>
    </rPh>
    <rPh sb="121" eb="123">
      <t>ジッシ</t>
    </rPh>
    <rPh sb="131" eb="133">
      <t>ケイネン</t>
    </rPh>
    <rPh sb="136" eb="138">
      <t>レッカ</t>
    </rPh>
    <rPh sb="138" eb="140">
      <t>ジョウキョウ</t>
    </rPh>
    <rPh sb="141" eb="143">
      <t>ガイテキ</t>
    </rPh>
    <rPh sb="143" eb="145">
      <t>フカ</t>
    </rPh>
    <rPh sb="146" eb="148">
      <t>キコウ</t>
    </rPh>
    <rPh sb="148" eb="150">
      <t>テンコウ</t>
    </rPh>
    <rPh sb="151" eb="153">
      <t>シヨウ</t>
    </rPh>
    <rPh sb="153" eb="155">
      <t>トクセイ</t>
    </rPh>
    <rPh sb="155" eb="156">
      <t>トウ</t>
    </rPh>
    <rPh sb="160" eb="162">
      <t>セイノウ</t>
    </rPh>
    <rPh sb="162" eb="164">
      <t>テイカ</t>
    </rPh>
    <rPh sb="164" eb="166">
      <t>ジョウキョウ</t>
    </rPh>
    <rPh sb="169" eb="171">
      <t>カンリ</t>
    </rPh>
    <rPh sb="171" eb="173">
      <t>ジョウキョウ</t>
    </rPh>
    <rPh sb="174" eb="176">
      <t>ハアク</t>
    </rPh>
    <rPh sb="178" eb="180">
      <t>ヨボウ</t>
    </rPh>
    <rPh sb="180" eb="182">
      <t>ホゼン</t>
    </rPh>
    <rPh sb="182" eb="183">
      <t>テキ</t>
    </rPh>
    <rPh sb="184" eb="186">
      <t>カンテン</t>
    </rPh>
    <rPh sb="189" eb="191">
      <t>ケントウ</t>
    </rPh>
    <rPh sb="192" eb="193">
      <t>オコナ</t>
    </rPh>
    <phoneticPr fontId="12"/>
  </si>
  <si>
    <t>・点検・診断等により高度の危険性が認められた公共施設等について、ソフト・ハードの両面から安全を確保する。
・安全の確保にあたっては、災害拠点かどうか、多数の町民の利用がある施設であるかどうかなどの視点から、対応の優先度を検討する。
・今後維持していくことが難しい施設については、町民の安全確保の観点から、早期での供用廃止といった措置を適切にとっていく。</t>
    <rPh sb="1" eb="3">
      <t>テンケン</t>
    </rPh>
    <rPh sb="4" eb="7">
      <t>シンダントウ</t>
    </rPh>
    <rPh sb="10" eb="12">
      <t>コウド</t>
    </rPh>
    <rPh sb="13" eb="16">
      <t>キケンセイ</t>
    </rPh>
    <rPh sb="17" eb="18">
      <t>ミト</t>
    </rPh>
    <rPh sb="22" eb="24">
      <t>コウキョウ</t>
    </rPh>
    <rPh sb="24" eb="26">
      <t>シセツ</t>
    </rPh>
    <rPh sb="26" eb="27">
      <t>トウ</t>
    </rPh>
    <rPh sb="40" eb="42">
      <t>リョウメン</t>
    </rPh>
    <rPh sb="44" eb="46">
      <t>アンゼン</t>
    </rPh>
    <rPh sb="47" eb="49">
      <t>カクホ</t>
    </rPh>
    <rPh sb="54" eb="56">
      <t>アンゼン</t>
    </rPh>
    <rPh sb="57" eb="59">
      <t>カクホ</t>
    </rPh>
    <rPh sb="66" eb="68">
      <t>サイガイ</t>
    </rPh>
    <rPh sb="68" eb="70">
      <t>キョテン</t>
    </rPh>
    <rPh sb="75" eb="77">
      <t>タスウ</t>
    </rPh>
    <rPh sb="78" eb="80">
      <t>チョウミン</t>
    </rPh>
    <rPh sb="81" eb="83">
      <t>リヨウ</t>
    </rPh>
    <rPh sb="86" eb="88">
      <t>シセツ</t>
    </rPh>
    <rPh sb="98" eb="100">
      <t>シテン</t>
    </rPh>
    <rPh sb="103" eb="105">
      <t>タイオウ</t>
    </rPh>
    <rPh sb="106" eb="109">
      <t>ユウセンド</t>
    </rPh>
    <rPh sb="110" eb="112">
      <t>ケントウ</t>
    </rPh>
    <rPh sb="117" eb="119">
      <t>コンゴ</t>
    </rPh>
    <rPh sb="119" eb="121">
      <t>イジ</t>
    </rPh>
    <rPh sb="128" eb="129">
      <t>ムズカ</t>
    </rPh>
    <rPh sb="131" eb="133">
      <t>シセツ</t>
    </rPh>
    <rPh sb="139" eb="141">
      <t>チョウミン</t>
    </rPh>
    <rPh sb="142" eb="144">
      <t>アンゼン</t>
    </rPh>
    <rPh sb="144" eb="146">
      <t>カクホ</t>
    </rPh>
    <rPh sb="147" eb="149">
      <t>カンテン</t>
    </rPh>
    <rPh sb="152" eb="154">
      <t>ソウキ</t>
    </rPh>
    <rPh sb="156" eb="158">
      <t>キョウヨウ</t>
    </rPh>
    <rPh sb="158" eb="160">
      <t>ハイシ</t>
    </rPh>
    <rPh sb="164" eb="166">
      <t>ソチ</t>
    </rPh>
    <rPh sb="167" eb="169">
      <t>テキセツ</t>
    </rPh>
    <phoneticPr fontId="12"/>
  </si>
  <si>
    <t>財政の効率化・適正化や財務情報の開示に向けて，統一的な基準による地方公会計の整備を検討する。</t>
    <rPh sb="0" eb="2">
      <t>ザイセイ</t>
    </rPh>
    <rPh sb="3" eb="6">
      <t>コウリツカ</t>
    </rPh>
    <rPh sb="7" eb="10">
      <t>テキセイカ</t>
    </rPh>
    <rPh sb="11" eb="15">
      <t>ザイム</t>
    </rPh>
    <rPh sb="16" eb="18">
      <t>カイジ</t>
    </rPh>
    <rPh sb="19" eb="20">
      <t>ム</t>
    </rPh>
    <rPh sb="23" eb="26">
      <t>トウイツテキ</t>
    </rPh>
    <rPh sb="27" eb="29">
      <t>キジュン</t>
    </rPh>
    <rPh sb="32" eb="34">
      <t>チホウ</t>
    </rPh>
    <rPh sb="34" eb="37">
      <t>コウカイケイ</t>
    </rPh>
    <rPh sb="38" eb="40">
      <t>セイビ</t>
    </rPh>
    <rPh sb="41" eb="43">
      <t>ケントウ</t>
    </rPh>
    <phoneticPr fontId="12"/>
  </si>
  <si>
    <t>個別施設計画等により将来的に利活用の計画がなく，市有財産として保有する必要性の低い財産については，遊休化し未利用財産となることを防ぐために民間等に売却することを検討する。また，既存の未利用財産については，利活用の可否を判した上で，優先順位を定め，順次，売却，貸付等を検討する。</t>
    <rPh sb="0" eb="2">
      <t>コベツ</t>
    </rPh>
    <rPh sb="2" eb="4">
      <t>シセツ</t>
    </rPh>
    <rPh sb="4" eb="6">
      <t>ケイカク</t>
    </rPh>
    <rPh sb="6" eb="7">
      <t>トウ</t>
    </rPh>
    <rPh sb="10" eb="12">
      <t>ショウライ</t>
    </rPh>
    <rPh sb="12" eb="13">
      <t>テキ</t>
    </rPh>
    <rPh sb="14" eb="17">
      <t>リカツヨウ</t>
    </rPh>
    <rPh sb="18" eb="20">
      <t>ケイカク</t>
    </rPh>
    <rPh sb="24" eb="25">
      <t>シ</t>
    </rPh>
    <rPh sb="25" eb="26">
      <t>ユウ</t>
    </rPh>
    <rPh sb="26" eb="28">
      <t>ザイサン</t>
    </rPh>
    <rPh sb="31" eb="33">
      <t>ホユウ</t>
    </rPh>
    <rPh sb="35" eb="38">
      <t>ヒツヨウセイ</t>
    </rPh>
    <rPh sb="39" eb="40">
      <t>ヒク</t>
    </rPh>
    <rPh sb="41" eb="43">
      <t>ザイサン</t>
    </rPh>
    <rPh sb="49" eb="52">
      <t>ユウキュウカ</t>
    </rPh>
    <rPh sb="53" eb="56">
      <t>ミリヨウ</t>
    </rPh>
    <rPh sb="56" eb="58">
      <t>ザイサン</t>
    </rPh>
    <rPh sb="64" eb="65">
      <t>フセ</t>
    </rPh>
    <rPh sb="69" eb="71">
      <t>ミンカン</t>
    </rPh>
    <rPh sb="71" eb="72">
      <t>トウ</t>
    </rPh>
    <rPh sb="73" eb="75">
      <t>バイキャク</t>
    </rPh>
    <rPh sb="80" eb="82">
      <t>ケントウ</t>
    </rPh>
    <rPh sb="88" eb="90">
      <t>キゾン</t>
    </rPh>
    <rPh sb="91" eb="94">
      <t>ミリヨウ</t>
    </rPh>
    <rPh sb="94" eb="96">
      <t>ザイサン</t>
    </rPh>
    <rPh sb="102" eb="105">
      <t>リカツヨウ</t>
    </rPh>
    <rPh sb="106" eb="108">
      <t>カヒ</t>
    </rPh>
    <rPh sb="109" eb="110">
      <t>ハン</t>
    </rPh>
    <rPh sb="112" eb="113">
      <t>ウエ</t>
    </rPh>
    <rPh sb="115" eb="117">
      <t>ユウセン</t>
    </rPh>
    <rPh sb="117" eb="119">
      <t>ジュンイ</t>
    </rPh>
    <rPh sb="120" eb="121">
      <t>サダ</t>
    </rPh>
    <rPh sb="123" eb="125">
      <t>ジュンジ</t>
    </rPh>
    <rPh sb="126" eb="128">
      <t>バイキャク</t>
    </rPh>
    <rPh sb="129" eb="131">
      <t>カシツケ</t>
    </rPh>
    <rPh sb="131" eb="132">
      <t>トウ</t>
    </rPh>
    <rPh sb="133" eb="135">
      <t>ケントウ</t>
    </rPh>
    <phoneticPr fontId="12"/>
  </si>
  <si>
    <t>隣接する鹿児島市と南九州市の２市と連携しながら広域圏における公共施設の利用の可能性を検討し，それぞれの持つ施設の有効活用や市民の利便性の向上を図る。</t>
    <rPh sb="0" eb="2">
      <t>リンセツ</t>
    </rPh>
    <rPh sb="4" eb="8">
      <t>カゴシマシ</t>
    </rPh>
    <rPh sb="9" eb="13">
      <t>ミナミキ</t>
    </rPh>
    <rPh sb="15" eb="16">
      <t>シ</t>
    </rPh>
    <rPh sb="17" eb="19">
      <t>レンケイ</t>
    </rPh>
    <rPh sb="23" eb="26">
      <t>コウイキケン</t>
    </rPh>
    <rPh sb="30" eb="32">
      <t>コウキョウ</t>
    </rPh>
    <rPh sb="32" eb="34">
      <t>シセツ</t>
    </rPh>
    <rPh sb="35" eb="37">
      <t>リヨウ</t>
    </rPh>
    <rPh sb="38" eb="40">
      <t>カノウ</t>
    </rPh>
    <rPh sb="40" eb="41">
      <t>セイ</t>
    </rPh>
    <rPh sb="42" eb="44">
      <t>ケントウ</t>
    </rPh>
    <rPh sb="51" eb="52">
      <t>モ</t>
    </rPh>
    <rPh sb="53" eb="55">
      <t>シセツ</t>
    </rPh>
    <rPh sb="56" eb="58">
      <t>ユウコウ</t>
    </rPh>
    <rPh sb="58" eb="60">
      <t>カツヨウ</t>
    </rPh>
    <rPh sb="61" eb="63">
      <t>シミン</t>
    </rPh>
    <rPh sb="64" eb="67">
      <t>リベンセイ</t>
    </rPh>
    <rPh sb="68" eb="70">
      <t>コウジョウ</t>
    </rPh>
    <rPh sb="71" eb="72">
      <t>ハカ</t>
    </rPh>
    <phoneticPr fontId="12"/>
  </si>
  <si>
    <t>本計画の定期的な検証と見直しに当たっては，計画の策定（Plan），アセットマネジメントの取組みの実施（Do），実施結果の検証（Check），計画の見直し（Action）といった，PDCAのマネジメントサイクルに基づいて実施し，次期計画期間に更新時期を迎える公共施設の複合化についても併せて検討を行う。</t>
    <rPh sb="0" eb="3">
      <t>ホンケ</t>
    </rPh>
    <rPh sb="4" eb="7">
      <t>テイキテキ</t>
    </rPh>
    <rPh sb="8" eb="10">
      <t>ケンショウ</t>
    </rPh>
    <rPh sb="11" eb="13">
      <t>ミナオ</t>
    </rPh>
    <rPh sb="15" eb="16">
      <t>ア</t>
    </rPh>
    <rPh sb="21" eb="23">
      <t>ケイカク</t>
    </rPh>
    <rPh sb="24" eb="26">
      <t>サクテイ</t>
    </rPh>
    <rPh sb="44" eb="46">
      <t>トリクミ</t>
    </rPh>
    <rPh sb="48" eb="50">
      <t>ジッシ</t>
    </rPh>
    <rPh sb="55" eb="57">
      <t>ジッシ</t>
    </rPh>
    <rPh sb="57" eb="59">
      <t>ケッカ</t>
    </rPh>
    <rPh sb="60" eb="62">
      <t>ケンショウ</t>
    </rPh>
    <rPh sb="70" eb="72">
      <t>ケイカク</t>
    </rPh>
    <rPh sb="73" eb="75">
      <t>ミナオ</t>
    </rPh>
    <rPh sb="105" eb="106">
      <t>モト</t>
    </rPh>
    <rPh sb="109" eb="111">
      <t>ジッシ</t>
    </rPh>
    <rPh sb="113" eb="115">
      <t>ジキ</t>
    </rPh>
    <rPh sb="115" eb="117">
      <t>ケイカク</t>
    </rPh>
    <rPh sb="117" eb="119">
      <t>キカン</t>
    </rPh>
    <rPh sb="120" eb="122">
      <t>コウシン</t>
    </rPh>
    <rPh sb="122" eb="124">
      <t>ジキ</t>
    </rPh>
    <rPh sb="125" eb="126">
      <t>ムカ</t>
    </rPh>
    <rPh sb="128" eb="130">
      <t>コウキョウ</t>
    </rPh>
    <rPh sb="130" eb="132">
      <t>シセツ</t>
    </rPh>
    <rPh sb="133" eb="136">
      <t>フクゴウカ</t>
    </rPh>
    <rPh sb="141" eb="142">
      <t>アワ</t>
    </rPh>
    <rPh sb="144" eb="146">
      <t>ケントウ</t>
    </rPh>
    <rPh sb="147" eb="148">
      <t>オコナ</t>
    </rPh>
    <phoneticPr fontId="12"/>
  </si>
  <si>
    <t>①行政系施設
②社会教育系施設
③保健・福祉施設
④市民文化系施設
⑤学校教育系施設
⑥子育て支援施設
⑦公営住宅等
⑧スポーツ・レクリエーション系施設
⑨公園
⑩産業系施設
⑪下水道施設
⑫普通財産
⑬その他</t>
    <rPh sb="1" eb="3">
      <t>ギョウセイ</t>
    </rPh>
    <rPh sb="3" eb="4">
      <t>ケイ</t>
    </rPh>
    <rPh sb="4" eb="6">
      <t>シセツ</t>
    </rPh>
    <rPh sb="8" eb="10">
      <t>シャカイ</t>
    </rPh>
    <rPh sb="10" eb="12">
      <t>キョウイク</t>
    </rPh>
    <rPh sb="12" eb="13">
      <t>ケイ</t>
    </rPh>
    <rPh sb="13" eb="15">
      <t>シセツ</t>
    </rPh>
    <rPh sb="17" eb="19">
      <t>ホケン</t>
    </rPh>
    <rPh sb="20" eb="22">
      <t>フクシ</t>
    </rPh>
    <rPh sb="22" eb="24">
      <t>シセツ</t>
    </rPh>
    <rPh sb="26" eb="28">
      <t>シミン</t>
    </rPh>
    <rPh sb="28" eb="30">
      <t>ブンカ</t>
    </rPh>
    <rPh sb="30" eb="31">
      <t>ケイ</t>
    </rPh>
    <rPh sb="31" eb="33">
      <t>シセツ</t>
    </rPh>
    <rPh sb="35" eb="37">
      <t>ガッコウ</t>
    </rPh>
    <rPh sb="37" eb="39">
      <t>キョウイク</t>
    </rPh>
    <rPh sb="39" eb="40">
      <t>ケイ</t>
    </rPh>
    <rPh sb="40" eb="42">
      <t>シセツ</t>
    </rPh>
    <rPh sb="44" eb="46">
      <t>コソダ</t>
    </rPh>
    <rPh sb="47" eb="49">
      <t>シエン</t>
    </rPh>
    <rPh sb="49" eb="51">
      <t>シセツ</t>
    </rPh>
    <rPh sb="53" eb="55">
      <t>コウエイ</t>
    </rPh>
    <rPh sb="55" eb="57">
      <t>ジュウタク</t>
    </rPh>
    <rPh sb="57" eb="58">
      <t>トウ</t>
    </rPh>
    <rPh sb="73" eb="74">
      <t>ケイ</t>
    </rPh>
    <rPh sb="74" eb="76">
      <t>シセツ</t>
    </rPh>
    <rPh sb="78" eb="80">
      <t>コウエン</t>
    </rPh>
    <rPh sb="82" eb="84">
      <t>サンギョウ</t>
    </rPh>
    <rPh sb="84" eb="85">
      <t>ケイ</t>
    </rPh>
    <rPh sb="85" eb="87">
      <t>シセツ</t>
    </rPh>
    <rPh sb="89" eb="92">
      <t>ゲスイドウ</t>
    </rPh>
    <rPh sb="92" eb="94">
      <t>シセツ</t>
    </rPh>
    <rPh sb="96" eb="100">
      <t>フツウザ</t>
    </rPh>
    <rPh sb="104" eb="105">
      <t>タ</t>
    </rPh>
    <phoneticPr fontId="12"/>
  </si>
  <si>
    <t>計画策定後（平成28年度以降），６施設について解体又は譲渡を行った。
また，20施設について代替又は建替えを行い，１施設について新規で整備を行った。</t>
    <rPh sb="0" eb="2">
      <t>ケイカク</t>
    </rPh>
    <rPh sb="2" eb="4">
      <t>サクテイ</t>
    </rPh>
    <rPh sb="4" eb="5">
      <t>ゴ</t>
    </rPh>
    <rPh sb="6" eb="8">
      <t>ヘイセイ</t>
    </rPh>
    <rPh sb="10" eb="12">
      <t>ネンド</t>
    </rPh>
    <rPh sb="12" eb="14">
      <t>イコウ</t>
    </rPh>
    <rPh sb="17" eb="19">
      <t>シセツ</t>
    </rPh>
    <rPh sb="23" eb="25">
      <t>カイタイ</t>
    </rPh>
    <rPh sb="25" eb="26">
      <t>マタ</t>
    </rPh>
    <rPh sb="27" eb="29">
      <t>ジョウト</t>
    </rPh>
    <rPh sb="30" eb="31">
      <t>オコナ</t>
    </rPh>
    <rPh sb="40" eb="42">
      <t>シセツ</t>
    </rPh>
    <rPh sb="46" eb="48">
      <t>ダイタイ</t>
    </rPh>
    <rPh sb="48" eb="49">
      <t>マタ</t>
    </rPh>
    <rPh sb="50" eb="52">
      <t>タテカ</t>
    </rPh>
    <rPh sb="54" eb="55">
      <t>オコナ</t>
    </rPh>
    <rPh sb="58" eb="60">
      <t>シセツ</t>
    </rPh>
    <rPh sb="64" eb="66">
      <t>シンキ</t>
    </rPh>
    <rPh sb="67" eb="69">
      <t>セイビ</t>
    </rPh>
    <rPh sb="70" eb="71">
      <t>オコナ</t>
    </rPh>
    <phoneticPr fontId="12"/>
  </si>
  <si>
    <t>施設を１５類型に分け、それぞれ「【１】施設概要」「【２】現状と課題」「【３】今後の管理方針」「【４】個別施設計画の策定状況」について整理</t>
    <rPh sb="0" eb="2">
      <t>シセツ</t>
    </rPh>
    <rPh sb="5" eb="7">
      <t>ルイケイ</t>
    </rPh>
    <rPh sb="8" eb="9">
      <t>ワ</t>
    </rPh>
    <rPh sb="19" eb="21">
      <t>シセツ</t>
    </rPh>
    <rPh sb="21" eb="23">
      <t>ガイヨウ</t>
    </rPh>
    <rPh sb="28" eb="30">
      <t>ゲンジョウ</t>
    </rPh>
    <rPh sb="31" eb="33">
      <t>カダイ</t>
    </rPh>
    <rPh sb="38" eb="40">
      <t>コンゴ</t>
    </rPh>
    <rPh sb="41" eb="43">
      <t>カンリ</t>
    </rPh>
    <rPh sb="43" eb="45">
      <t>ホウシン</t>
    </rPh>
    <rPh sb="50" eb="52">
      <t>コベツ</t>
    </rPh>
    <rPh sb="52" eb="54">
      <t>シセツ</t>
    </rPh>
    <rPh sb="54" eb="56">
      <t>ケイカク</t>
    </rPh>
    <rPh sb="59" eb="61">
      <t>ジョウキョウ</t>
    </rPh>
    <rPh sb="66" eb="68">
      <t>セイリ</t>
    </rPh>
    <phoneticPr fontId="12"/>
  </si>
  <si>
    <t>１０年</t>
    <rPh sb="2" eb="3">
      <t>ネン</t>
    </rPh>
    <phoneticPr fontId="12"/>
  </si>
  <si>
    <t>数量、品質、コスト、その他条件を下に個別での検討を行う。</t>
    <rPh sb="0" eb="2">
      <t>スウリョウ</t>
    </rPh>
    <rPh sb="3" eb="5">
      <t>ヒンシツ</t>
    </rPh>
    <rPh sb="12" eb="13">
      <t>タ</t>
    </rPh>
    <rPh sb="13" eb="15">
      <t>ジョウケン</t>
    </rPh>
    <rPh sb="16" eb="17">
      <t>モト</t>
    </rPh>
    <rPh sb="18" eb="20">
      <t>コベツ</t>
    </rPh>
    <rPh sb="22" eb="24">
      <t>ケントウ</t>
    </rPh>
    <rPh sb="25" eb="26">
      <t>オコナ</t>
    </rPh>
    <phoneticPr fontId="12"/>
  </si>
  <si>
    <t>・中種子町長期振興計画の策定　　　　　・公営住宅等長寿命化計画（H29)、学校施設長寿命化修繕計画（R元）、公共施設等個別施設計（R3）、橋梁長寿命化修繕計画（H27）の策定　　　　・　　</t>
    <rPh sb="12" eb="14">
      <t>サクテイ</t>
    </rPh>
    <rPh sb="51" eb="52">
      <t>ゲン</t>
    </rPh>
    <rPh sb="85" eb="87">
      <t>サクテイ</t>
    </rPh>
    <phoneticPr fontId="12"/>
  </si>
  <si>
    <t>計画期間中において必要に応じて見直しを行う</t>
    <rPh sb="0" eb="2">
      <t>ケイカク</t>
    </rPh>
    <rPh sb="2" eb="5">
      <t>キカンチュウ</t>
    </rPh>
    <rPh sb="9" eb="11">
      <t>ヒツヨウ</t>
    </rPh>
    <rPh sb="12" eb="13">
      <t>オウ</t>
    </rPh>
    <rPh sb="15" eb="17">
      <t>ミナオ</t>
    </rPh>
    <rPh sb="19" eb="20">
      <t>オコナ</t>
    </rPh>
    <phoneticPr fontId="12"/>
  </si>
  <si>
    <t>現状や課題に関する基本認識及び公共施設等の管理に関する基本的な考え方</t>
    <rPh sb="0" eb="2">
      <t>ゲンジョウ</t>
    </rPh>
    <rPh sb="3" eb="5">
      <t>カダイ</t>
    </rPh>
    <rPh sb="6" eb="7">
      <t>カン</t>
    </rPh>
    <rPh sb="9" eb="11">
      <t>キホン</t>
    </rPh>
    <rPh sb="11" eb="13">
      <t>ニンシキ</t>
    </rPh>
    <rPh sb="13" eb="14">
      <t>オヨ</t>
    </rPh>
    <rPh sb="15" eb="17">
      <t>コウキョウ</t>
    </rPh>
    <rPh sb="17" eb="19">
      <t>シセツ</t>
    </rPh>
    <rPh sb="19" eb="20">
      <t>トウ</t>
    </rPh>
    <rPh sb="21" eb="23">
      <t>カンリ</t>
    </rPh>
    <rPh sb="24" eb="25">
      <t>カン</t>
    </rPh>
    <rPh sb="27" eb="30">
      <t>キホンテキ</t>
    </rPh>
    <rPh sb="31" eb="32">
      <t>カンガ</t>
    </rPh>
    <rPh sb="33" eb="34">
      <t>カタ</t>
    </rPh>
    <phoneticPr fontId="12"/>
  </si>
  <si>
    <t>平成28年度</t>
    <rPh sb="0" eb="2">
      <t>ヘイセイ</t>
    </rPh>
    <rPh sb="4" eb="6">
      <t>ネンド</t>
    </rPh>
    <phoneticPr fontId="12"/>
  </si>
  <si>
    <t>令和３年度</t>
    <rPh sb="0" eb="2">
      <t>レイワ</t>
    </rPh>
    <rPh sb="3" eb="5">
      <t>ネンド</t>
    </rPh>
    <phoneticPr fontId="12"/>
  </si>
  <si>
    <t>令和３年度
令和４年度</t>
    <rPh sb="0" eb="2">
      <t>レイワ</t>
    </rPh>
    <rPh sb="3" eb="5">
      <t>ネンド</t>
    </rPh>
    <rPh sb="6" eb="8">
      <t>レイワ</t>
    </rPh>
    <rPh sb="9" eb="11">
      <t>ネンド</t>
    </rPh>
    <phoneticPr fontId="12"/>
  </si>
  <si>
    <t>平成27年度</t>
    <rPh sb="0" eb="2">
      <t>ヘイセイ</t>
    </rPh>
    <rPh sb="4" eb="6">
      <t>ネンド</t>
    </rPh>
    <phoneticPr fontId="12"/>
  </si>
  <si>
    <t>令和3年度</t>
    <rPh sb="0" eb="2">
      <t>レイワ</t>
    </rPh>
    <rPh sb="3" eb="5">
      <t>ネンド</t>
    </rPh>
    <phoneticPr fontId="12"/>
  </si>
  <si>
    <t>令和3年度　改定</t>
    <rPh sb="0" eb="2">
      <t>レイワ</t>
    </rPh>
    <rPh sb="3" eb="5">
      <t>ネンド</t>
    </rPh>
    <rPh sb="6" eb="8">
      <t>カイテイ</t>
    </rPh>
    <phoneticPr fontId="12"/>
  </si>
  <si>
    <t>現況把握のための施設診断では、施設の安全性、耐久性、不具合性及び適法性が最低限必要な診断項目となります。
本村で必要とする品質・性能が把握できる評価項目を以下の4項目とし、定期的な簡易診断の実施を目指します。
1安全性
２耐久性
３不具合性
４適法性</t>
  </si>
  <si>
    <t>本村では「施設の安全確保に係る項目」及び「施設の耐用性に関する評価項目」を参考に、日常点検や定期点検により、施設の劣化状況の把握に努めます。
さらに、点検の結果をデータ化し、危険が認められた施設については、施設の利用状況や優先度を踏まえ計画的な改修、解体、除却の検討を行った上で速やかに対応します。
また、老朽化等により供用廃止された施設や、今後とも利用する見込みがない施設については、周辺環境への影響を考慮し、解体、除却する等対策を講じ、安全性の確保を図ります。</t>
  </si>
  <si>
    <t>旧耐震設計により建設された施設のうち、住民等が利用する重要な施設で耐震性の確認ができていない施設においては、耐震診断を実施し、安全性の確保を最優先に行います。今後は、国の大震災防災政策に従って必要に応じて対応をしていくものとします。
危険性の高い施設や用途廃止となった建物のうち、耐震性がなく、老朽化が著しく利用の見込みのない施設は除却（建物解体）を基本とし、跡地については新たな活用方法を検討後、必要と認められない場合は、統合や廃止の推進方針を踏まえて売却を検討します。</t>
  </si>
  <si>
    <t>「ユニバーサルデザイン2020行動計画」（平成29年2月20日）を踏まえて、本計画においても共生社会の実現に向けてユニバーサルデザインのまちづくりを目指して社会的障壁を取り除きます。具体的には、スロープ設置やピクトグラム（案内用図記号）等を整備し、本計画で対象とする公共施設等における物理的障壁（段差、狭い通路）、情報に関わる障壁の解消を図っていきます。</t>
  </si>
  <si>
    <t>無</t>
    <rPh sb="0" eb="1">
      <t>ナシ</t>
    </rPh>
    <phoneticPr fontId="1"/>
  </si>
  <si>
    <t>【公共施設】
・目標耐用年数60年から80年まで延長する。
・40年後の令和38年度までに建築物の延床面積を15．8万㎡となるよう維持する。
・維持管理費の削減や収入の確保等による更新費不足額の解消
【インフラ】
・個別計画に基づく点検、診断等の実施</t>
    <rPh sb="36" eb="38">
      <t>レイワ</t>
    </rPh>
    <phoneticPr fontId="1"/>
  </si>
  <si>
    <t>民間のノウハウを活用する。計画的な予防保全によるトータルコストの縮減を図るとともに、劣化状況等に応じた優先度に基づき実施時期の調整を行い財政負担の平準化を図る。維持管理・修繕・更新等の履歴を蓄積し、老朽化対策等に活用する。</t>
    <rPh sb="35" eb="36">
      <t>ハカ</t>
    </rPh>
    <rPh sb="42" eb="44">
      <t>レッカ</t>
    </rPh>
    <rPh sb="44" eb="46">
      <t>ジョウキョウ</t>
    </rPh>
    <rPh sb="46" eb="47">
      <t>ナド</t>
    </rPh>
    <rPh sb="48" eb="49">
      <t>オウ</t>
    </rPh>
    <rPh sb="51" eb="54">
      <t>ユウセンド</t>
    </rPh>
    <rPh sb="55" eb="56">
      <t>モト</t>
    </rPh>
    <rPh sb="58" eb="60">
      <t>ジッシ</t>
    </rPh>
    <rPh sb="60" eb="62">
      <t>ジキ</t>
    </rPh>
    <rPh sb="63" eb="65">
      <t>チョウセイ</t>
    </rPh>
    <rPh sb="66" eb="67">
      <t>オコナ</t>
    </rPh>
    <rPh sb="68" eb="70">
      <t>ザイセイ</t>
    </rPh>
    <rPh sb="70" eb="72">
      <t>フタン</t>
    </rPh>
    <rPh sb="73" eb="76">
      <t>ヘイジュンカ</t>
    </rPh>
    <rPh sb="77" eb="78">
      <t>ハカ</t>
    </rPh>
    <phoneticPr fontId="5"/>
  </si>
  <si>
    <r>
      <rPr>
        <sz val="10"/>
        <color theme="1"/>
        <rFont val="ＭＳ Ｐゴシック"/>
        <family val="3"/>
        <charset val="128"/>
      </rPr>
      <t>【公共施設】</t>
    </r>
    <r>
      <rPr>
        <sz val="10"/>
        <color theme="1"/>
        <rFont val="Wingdings"/>
        <family val="3"/>
        <charset val="2"/>
      </rPr>
      <t xml:space="preserve">
</t>
    </r>
    <r>
      <rPr>
        <sz val="10"/>
        <color theme="1"/>
        <rFont val="Calibri"/>
        <family val="3"/>
      </rPr>
      <t xml:space="preserve">	</t>
    </r>
    <r>
      <rPr>
        <sz val="10"/>
        <color theme="1"/>
        <rFont val="ＭＳ Ｐゴシック"/>
        <family val="3"/>
        <charset val="128"/>
        <scheme val="minor"/>
      </rPr>
      <t>点検・診断結果に基づいて適正に維持管理・修繕・更新を実施することにより、機能・性能の維持に努めます。</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ＭＳ Ｐゴシック"/>
        <family val="3"/>
        <charset val="128"/>
        <scheme val="minor"/>
      </rPr>
      <t>トータルコストの縮減・平準化の観点から屋上防水や外壁改修等を計画的に実施することによる予防保全的な維持管理への転換を図り、長期間にわたり良好な状態で維持し、長く利用し続けられるようにしていきます。</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ＭＳ Ｐゴシック"/>
        <family val="3"/>
        <charset val="128"/>
        <scheme val="minor"/>
      </rPr>
      <t>施設更新等を行う際はライフサイクルコストを考慮し、将来にわたる維持管理における経済性と合理性に優れた仕様の検討を行い、施設機能やサービスの維持・向上を図りつつ、維持管理コストの削減に努めます。</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ＭＳ Ｐゴシック"/>
        <family val="3"/>
        <charset val="128"/>
        <scheme val="minor"/>
      </rPr>
      <t>財源の確保という目的だけでなく、行政サービスについての負担の公平性、公正性を確保するために必要に応じて利用料の見直しを行います。</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ＭＳ Ｐゴシック"/>
        <family val="3"/>
        <charset val="128"/>
        <scheme val="minor"/>
      </rPr>
      <t xml:space="preserve">民間の施設と競合しているものについては受益者負担等のあり方を検証します。
【インフラ】
インフラ施設は都市の基盤施設であり、安定的に供用される必要があるため、点検・診断に基づき、重要度に応じた、適正な維持管理等に努めます。
</t>
    </r>
    <rPh sb="1" eb="5">
      <t>コウキョウシセツ</t>
    </rPh>
    <phoneticPr fontId="5"/>
  </si>
  <si>
    <r>
      <rPr>
        <sz val="11"/>
        <color theme="1"/>
        <rFont val="ＭＳ Ｐゴシック"/>
        <family val="3"/>
        <charset val="128"/>
      </rPr>
      <t>【公共施設】</t>
    </r>
    <r>
      <rPr>
        <sz val="11"/>
        <color theme="1"/>
        <rFont val="Wingdings"/>
        <family val="3"/>
        <charset val="2"/>
      </rPr>
      <t xml:space="preserve">
</t>
    </r>
    <r>
      <rPr>
        <sz val="11"/>
        <color theme="1"/>
        <rFont val="Calibri"/>
        <family val="3"/>
      </rPr>
      <t xml:space="preserve"> </t>
    </r>
    <r>
      <rPr>
        <sz val="11"/>
        <color theme="1"/>
        <rFont val="ＭＳ Ｐゴシック"/>
        <family val="3"/>
        <charset val="128"/>
        <scheme val="minor"/>
      </rPr>
      <t>点検・診断等により重大な危険性が認められた施設については、直ちに使用を停止すること</t>
    </r>
    <r>
      <rPr>
        <sz val="11"/>
        <color theme="1"/>
        <rFont val="Calibri"/>
        <family val="3"/>
      </rPr>
      <t xml:space="preserve">
</t>
    </r>
    <r>
      <rPr>
        <sz val="11"/>
        <color theme="1"/>
        <rFont val="ＭＳ Ｐゴシック"/>
        <family val="3"/>
        <charset val="128"/>
        <scheme val="minor"/>
      </rPr>
      <t>とします。</t>
    </r>
    <r>
      <rPr>
        <sz val="11"/>
        <color theme="1"/>
        <rFont val="Calibri"/>
        <family val="3"/>
      </rPr>
      <t xml:space="preserve">
</t>
    </r>
    <r>
      <rPr>
        <sz val="11"/>
        <color theme="1"/>
        <rFont val="Wingdings"/>
        <family val="3"/>
        <charset val="2"/>
      </rPr>
      <t></t>
    </r>
    <r>
      <rPr>
        <sz val="11"/>
        <color theme="1"/>
        <rFont val="Calibri"/>
        <family val="3"/>
      </rPr>
      <t xml:space="preserve"> </t>
    </r>
    <r>
      <rPr>
        <sz val="11"/>
        <color theme="1"/>
        <rFont val="ＭＳ Ｐゴシック"/>
        <family val="3"/>
        <charset val="128"/>
        <scheme val="minor"/>
      </rPr>
      <t>今後も存続していく方針の施設の場合は、大規模改修・更新等を行い、施設機能の維持を</t>
    </r>
    <r>
      <rPr>
        <sz val="11"/>
        <color theme="1"/>
        <rFont val="Calibri"/>
        <family val="3"/>
      </rPr>
      <t xml:space="preserve">
</t>
    </r>
    <r>
      <rPr>
        <sz val="11"/>
        <color theme="1"/>
        <rFont val="ＭＳ Ｐゴシック"/>
        <family val="3"/>
        <charset val="128"/>
        <scheme val="minor"/>
      </rPr>
      <t>図り、一方で存続の方針が決定していない施設の場合は、必要最小限の修繕等を行い、当</t>
    </r>
    <r>
      <rPr>
        <sz val="11"/>
        <color theme="1"/>
        <rFont val="Calibri"/>
        <family val="3"/>
      </rPr>
      <t xml:space="preserve">
</t>
    </r>
    <r>
      <rPr>
        <sz val="11"/>
        <color theme="1"/>
        <rFont val="ＭＳ Ｐゴシック"/>
        <family val="3"/>
        <charset val="128"/>
        <scheme val="minor"/>
      </rPr>
      <t>面の間の安全を確保します。</t>
    </r>
    <r>
      <rPr>
        <sz val="11"/>
        <color theme="1"/>
        <rFont val="Calibri"/>
        <family val="3"/>
      </rPr>
      <t xml:space="preserve">
</t>
    </r>
    <r>
      <rPr>
        <sz val="11"/>
        <color theme="1"/>
        <rFont val="Wingdings"/>
        <family val="3"/>
        <charset val="2"/>
      </rPr>
      <t></t>
    </r>
    <r>
      <rPr>
        <sz val="11"/>
        <color theme="1"/>
        <rFont val="Calibri"/>
        <family val="3"/>
      </rPr>
      <t xml:space="preserve"> </t>
    </r>
    <r>
      <rPr>
        <sz val="11"/>
        <color theme="1"/>
        <rFont val="ＭＳ Ｐゴシック"/>
        <family val="3"/>
        <charset val="128"/>
        <scheme val="minor"/>
      </rPr>
      <t>老朽化等により用途廃止され、かつ今後とも利用見込みのない施設については、解体・除却</t>
    </r>
    <r>
      <rPr>
        <sz val="11"/>
        <color theme="1"/>
        <rFont val="Calibri"/>
        <family val="3"/>
      </rPr>
      <t xml:space="preserve">
</t>
    </r>
    <r>
      <rPr>
        <sz val="11"/>
        <color theme="1"/>
        <rFont val="ＭＳ Ｐゴシック"/>
        <family val="3"/>
        <charset val="128"/>
        <scheme val="minor"/>
      </rPr>
      <t>し安全を確保します。</t>
    </r>
    <rPh sb="1" eb="5">
      <t>コウキョウシセツ</t>
    </rPh>
    <phoneticPr fontId="5"/>
  </si>
  <si>
    <r>
      <t xml:space="preserve">(平成29年度)
・旧三里分校を解体した。
(平成30年度)　
・多良小学校プール（更衣室・機械室）を解体した。
・屋根付きゲートボール場便所及び東屋を解体した。
(令和2年度)
・旧油津児童館(管理棟及び遊戯室)を解体した。
</t>
    </r>
    <r>
      <rPr>
        <sz val="11"/>
        <color theme="1"/>
        <rFont val="ＭＳ Ｐゴシック"/>
        <family val="3"/>
        <charset val="128"/>
        <scheme val="minor"/>
      </rPr>
      <t>（令和5年度）
・漁師の館（カキ小屋及び直売所）を解体した。</t>
    </r>
    <rPh sb="115" eb="117">
      <t>レイワ</t>
    </rPh>
    <rPh sb="118" eb="120">
      <t>ネンド</t>
    </rPh>
    <rPh sb="123" eb="125">
      <t>リョウシ</t>
    </rPh>
    <rPh sb="126" eb="127">
      <t>ヤカタ</t>
    </rPh>
    <rPh sb="130" eb="132">
      <t>コヤ</t>
    </rPh>
    <rPh sb="132" eb="133">
      <t>オヨ</t>
    </rPh>
    <rPh sb="134" eb="136">
      <t>チョクバイ</t>
    </rPh>
    <rPh sb="136" eb="137">
      <t>ショ</t>
    </rPh>
    <rPh sb="139" eb="141">
      <t>カイタイ</t>
    </rPh>
    <phoneticPr fontId="5"/>
  </si>
  <si>
    <r>
      <t>　総合管理計画を推進するための中心組織として設置した、市長を本部長とする「行政改革推進本部」が目標達成に向けた進捗管理を行って</t>
    </r>
    <r>
      <rPr>
        <sz val="11"/>
        <color theme="1"/>
        <rFont val="ＭＳ Ｐゴシック"/>
        <family val="3"/>
        <charset val="128"/>
        <scheme val="minor"/>
      </rPr>
      <t>きておりましたが、一定の方向性が示されたことにより、中間見直し時点（令和３年度改訂）で進捗管理業務を管財総括担当部署に移管し、今後の調整、進捗管理を行い、庁内横断的に施設の運営管理にかかる情報を共有できる体制を整え、適正かつ効率的にアクションを推進します。</t>
    </r>
    <rPh sb="89" eb="91">
      <t>チュウカン</t>
    </rPh>
    <rPh sb="91" eb="93">
      <t>ミナオ</t>
    </rPh>
    <rPh sb="94" eb="96">
      <t>ジテン</t>
    </rPh>
    <rPh sb="185" eb="187">
      <t>スイシン</t>
    </rPh>
    <phoneticPr fontId="5"/>
  </si>
  <si>
    <r>
      <t>【公共施設等】
建築系898施設（延床面積458,655㎡）
市民文化　6.7万㎡
社会教育　0.7万㎡
スポーツ・レク　4万㎡
産業　0.4万㎡
学校教育　13.3万㎡
子育て支援　1万㎡
保健・福祉　1.2万㎡
医療　0.6万㎡
行政　4.2万㎡
公営住宅　5.2万㎡
公園　0.2万㎡
生活環境　2.3万㎡
港湾ターミナル　0.7万㎡
その他　5.3万㎡
【インフラ施設】
道路総延長　836ｋｍ
トンネル　20本（3,651ｍ）
林道　348ｋｍ
農道　151ｋｍ
橋梁　30,667ｋｍ（</t>
    </r>
    <r>
      <rPr>
        <sz val="11"/>
        <color theme="1"/>
        <rFont val="ＭＳ Ｐゴシック"/>
        <family val="3"/>
        <charset val="128"/>
        <scheme val="minor"/>
      </rPr>
      <t>591橋）
上水道管路総延長　627,735ｍ</t>
    </r>
    <rPh sb="252" eb="253">
      <t>ハシ</t>
    </rPh>
    <phoneticPr fontId="5"/>
  </si>
  <si>
    <r>
      <rPr>
        <sz val="11"/>
        <color theme="1"/>
        <rFont val="ＭＳ Ｐゴシック"/>
        <family val="3"/>
        <charset val="128"/>
        <scheme val="minor"/>
      </rPr>
      <t>【建物系施設】　995棟　296,639.44㎡
行政施設　94棟　16,056.87㎡
学校教育系施設　144棟　63,230.59㎡
社会教育系施設　69棟　42,062.67㎡
福祉系施設　48棟　19,538.12㎡
環境衛生施設　60棟　16,445.89㎡
産業振興関連施設　83棟　26,881.86㎡
生活関連インフラ　110棟　3,138.61㎡
市営住宅　247棟　82,990㎡
公園施設　73棟　8,668.28㎡
その他　67棟　17,566.55㎡
【インフラ】
道路　40,152ｍ
橋梁　2,419.2ｍ
上水道施設　701,769ｍ
下水道施設　211,344ｍ</t>
    </r>
    <rPh sb="1" eb="3">
      <t>タテモノ</t>
    </rPh>
    <rPh sb="3" eb="4">
      <t>ケイ</t>
    </rPh>
    <rPh sb="4" eb="6">
      <t>シセツ</t>
    </rPh>
    <rPh sb="11" eb="12">
      <t>トウ</t>
    </rPh>
    <rPh sb="247" eb="249">
      <t>ドウロ</t>
    </rPh>
    <rPh sb="258" eb="260">
      <t>キョウリョウ</t>
    </rPh>
    <rPh sb="270" eb="275">
      <t>ジョウスイドウシセツ</t>
    </rPh>
    <rPh sb="285" eb="290">
      <t>ゲスイドウシセツ</t>
    </rPh>
    <phoneticPr fontId="5"/>
  </si>
  <si>
    <r>
      <t>公共施設の長寿命化と維持管理コストの縮減および計画的な支出による財政の平準化を目指し、公共施設の保全にあたっては、従来行ってきた事後保全型の維持管理から予防保全型の維持管理へ順次移行する
各施設においては、長寿命化等の個別計画を策定した上で、原則的に
①総合的かつ計画的な管理
②計画的な保全、長寿命化計画
③耐用年数の設定
④改修サイクル　の</t>
    </r>
    <r>
      <rPr>
        <sz val="11"/>
        <color theme="1"/>
        <rFont val="ＭＳ Ｐゴシック"/>
        <family val="3"/>
        <charset val="128"/>
        <scheme val="minor"/>
      </rPr>
      <t>4つの要領にもとづいて実施する</t>
    </r>
    <rPh sb="0" eb="2">
      <t>コウキョウ</t>
    </rPh>
    <rPh sb="2" eb="4">
      <t>シセツ</t>
    </rPh>
    <rPh sb="5" eb="9">
      <t>チョウジュミョウカ</t>
    </rPh>
    <rPh sb="10" eb="12">
      <t>イジ</t>
    </rPh>
    <rPh sb="12" eb="14">
      <t>カンリ</t>
    </rPh>
    <rPh sb="18" eb="20">
      <t>シュクゲン</t>
    </rPh>
    <rPh sb="23" eb="26">
      <t>ケイカクテキ</t>
    </rPh>
    <rPh sb="27" eb="29">
      <t>シシュツ</t>
    </rPh>
    <rPh sb="32" eb="34">
      <t>ザイセイ</t>
    </rPh>
    <rPh sb="35" eb="38">
      <t>ヘイジュンカ</t>
    </rPh>
    <rPh sb="39" eb="41">
      <t>メザ</t>
    </rPh>
    <rPh sb="43" eb="45">
      <t>コウキョウ</t>
    </rPh>
    <rPh sb="45" eb="47">
      <t>シセツ</t>
    </rPh>
    <rPh sb="48" eb="50">
      <t>ホゼン</t>
    </rPh>
    <rPh sb="57" eb="59">
      <t>ジュウライ</t>
    </rPh>
    <rPh sb="59" eb="60">
      <t>オコナ</t>
    </rPh>
    <rPh sb="64" eb="66">
      <t>ジゴ</t>
    </rPh>
    <rPh sb="66" eb="69">
      <t>ホゼンガタ</t>
    </rPh>
    <rPh sb="70" eb="72">
      <t>イジ</t>
    </rPh>
    <rPh sb="72" eb="74">
      <t>カンリ</t>
    </rPh>
    <rPh sb="76" eb="78">
      <t>ヨボウ</t>
    </rPh>
    <rPh sb="78" eb="81">
      <t>ホゼンガタ</t>
    </rPh>
    <rPh sb="82" eb="84">
      <t>イジ</t>
    </rPh>
    <rPh sb="84" eb="86">
      <t>カンリ</t>
    </rPh>
    <rPh sb="87" eb="89">
      <t>ジュンジ</t>
    </rPh>
    <rPh sb="89" eb="91">
      <t>イコウ</t>
    </rPh>
    <rPh sb="95" eb="98">
      <t>カクシセツ</t>
    </rPh>
    <rPh sb="104" eb="108">
      <t>チョウジュミョウカ</t>
    </rPh>
    <rPh sb="108" eb="109">
      <t>トウ</t>
    </rPh>
    <rPh sb="110" eb="112">
      <t>コベツ</t>
    </rPh>
    <rPh sb="112" eb="114">
      <t>ケイカク</t>
    </rPh>
    <rPh sb="115" eb="117">
      <t>サクテイ</t>
    </rPh>
    <rPh sb="119" eb="120">
      <t>ウエ</t>
    </rPh>
    <rPh sb="122" eb="125">
      <t>ゲンソクテキ</t>
    </rPh>
    <rPh sb="128" eb="131">
      <t>ソウゴウテキ</t>
    </rPh>
    <rPh sb="133" eb="136">
      <t>ケイカクテキ</t>
    </rPh>
    <rPh sb="137" eb="139">
      <t>カンリ</t>
    </rPh>
    <rPh sb="141" eb="144">
      <t>ケイカクテキ</t>
    </rPh>
    <rPh sb="145" eb="147">
      <t>ホゼン</t>
    </rPh>
    <rPh sb="148" eb="152">
      <t>チョウジュミョウカ</t>
    </rPh>
    <rPh sb="152" eb="154">
      <t>ケイカク</t>
    </rPh>
    <rPh sb="156" eb="158">
      <t>タイヨウ</t>
    </rPh>
    <rPh sb="158" eb="160">
      <t>ネンスウ</t>
    </rPh>
    <rPh sb="161" eb="163">
      <t>セッテイ</t>
    </rPh>
    <rPh sb="165" eb="167">
      <t>カイシュウ</t>
    </rPh>
    <rPh sb="176" eb="178">
      <t>ヨウリョウ</t>
    </rPh>
    <rPh sb="184" eb="186">
      <t>ジッシ</t>
    </rPh>
    <phoneticPr fontId="5"/>
  </si>
  <si>
    <r>
      <t>〇建築物
　町民文化系施設：3施設（3棟）4,007㎡
　社会教育系施設：1施設（1棟）630㎡
　スポーツ・レクリエーション系施設：：11施設（５６棟）8,991㎡
　産業系施設：1施設（1棟）102㎡
　学校教育施設：5施設（40棟）22,495㎡
　子育て支援施設：1施設（3棟）517㎡
　</t>
    </r>
    <r>
      <rPr>
        <sz val="11"/>
        <color theme="1"/>
        <rFont val="ＭＳ Ｐゴシック"/>
        <family val="3"/>
        <charset val="128"/>
        <scheme val="minor"/>
      </rPr>
      <t>保健・福祉施設：1施設（1棟）1,554㎡
　行政系施設：15施設（17棟）6,162㎡
　公営住宅：7施設（67棟）37,639㎡
　公園：13施設（18棟）529㎡
　その他：9施設（10棟）583㎡
〇インフラ
　道路：305路線　131,120ｍ
　橋梁：95橋　903ｍ
　公園・児童遊園：24箇所　164,574ｍ
　農道：263路線　75,321ｍ
　林道：12路線　37,825ｍ
　下水道施設：下組都市下水路ポンプ場
　　　　　　　　　　浄化センター
　上水道導水管：4,030ｍ
　上水道送水管：11,849ｍ
　上水道排水管：53,667ｍ
　下水道管路総延長：75,659ｍ
　マンホールポンプ場：16か所
　漁港：3港</t>
    </r>
    <rPh sb="149" eb="151">
      <t>ホケン</t>
    </rPh>
    <rPh sb="350" eb="351">
      <t>シタ</t>
    </rPh>
    <phoneticPr fontId="5"/>
  </si>
  <si>
    <r>
      <t>　各施設の管理部署は、法定点検のほか予防保全型維持管理の視点に立って定期的な巡視・点検を行うことにより施設利用における危険性を未然に排除するとともに、施設の経年劣化・損傷の程度や原因等を的確に把握し必要に応じて専門的な診断等を行い施設の長寿命化を図</t>
    </r>
    <r>
      <rPr>
        <sz val="11"/>
        <color theme="1"/>
        <rFont val="ＭＳ Ｐゴシック"/>
        <family val="3"/>
        <charset val="128"/>
        <scheme val="minor"/>
      </rPr>
      <t>る。</t>
    </r>
    <rPh sb="1" eb="2">
      <t>カク</t>
    </rPh>
    <rPh sb="2" eb="4">
      <t>シセツ</t>
    </rPh>
    <rPh sb="5" eb="9">
      <t>カンリブショ</t>
    </rPh>
    <rPh sb="11" eb="15">
      <t>ホウテイテンケン</t>
    </rPh>
    <rPh sb="18" eb="27">
      <t>ヨボウホゼンガタイジカンリ</t>
    </rPh>
    <rPh sb="28" eb="30">
      <t>シテン</t>
    </rPh>
    <rPh sb="31" eb="32">
      <t>タ</t>
    </rPh>
    <rPh sb="34" eb="37">
      <t>テイキテキ</t>
    </rPh>
    <rPh sb="38" eb="40">
      <t>ジュンシ</t>
    </rPh>
    <rPh sb="41" eb="43">
      <t>テンケン</t>
    </rPh>
    <rPh sb="44" eb="45">
      <t>オコナ</t>
    </rPh>
    <rPh sb="51" eb="55">
      <t>シセツリヨウ</t>
    </rPh>
    <rPh sb="59" eb="62">
      <t>キケンセイ</t>
    </rPh>
    <rPh sb="63" eb="65">
      <t>ミゼン</t>
    </rPh>
    <rPh sb="66" eb="68">
      <t>ハイジョ</t>
    </rPh>
    <rPh sb="75" eb="77">
      <t>シセツ</t>
    </rPh>
    <rPh sb="78" eb="82">
      <t>ケイネンレッカ</t>
    </rPh>
    <rPh sb="83" eb="85">
      <t>ソンショウ</t>
    </rPh>
    <rPh sb="86" eb="88">
      <t>テイド</t>
    </rPh>
    <rPh sb="89" eb="92">
      <t>ゲンイントウ</t>
    </rPh>
    <rPh sb="93" eb="95">
      <t>テキカク</t>
    </rPh>
    <rPh sb="96" eb="98">
      <t>ハアク</t>
    </rPh>
    <rPh sb="99" eb="101">
      <t>ヒツヨウ</t>
    </rPh>
    <rPh sb="102" eb="103">
      <t>オウ</t>
    </rPh>
    <rPh sb="105" eb="108">
      <t>センモンテキ</t>
    </rPh>
    <rPh sb="109" eb="112">
      <t>シンダントウ</t>
    </rPh>
    <rPh sb="113" eb="114">
      <t>オコナ</t>
    </rPh>
    <rPh sb="115" eb="117">
      <t>シセツ</t>
    </rPh>
    <rPh sb="118" eb="122">
      <t>チョウジュミョウカ</t>
    </rPh>
    <rPh sb="123" eb="124">
      <t>ハカ</t>
    </rPh>
    <phoneticPr fontId="5"/>
  </si>
  <si>
    <r>
      <t xml:space="preserve">【公共施設（建物）】
25.9万㎡
※公営企業施設（病院）含む。
【インフラ】
市道282km（198.3ha）
</t>
    </r>
    <r>
      <rPr>
        <sz val="11"/>
        <color theme="1"/>
        <rFont val="ＭＳ Ｐゴシック"/>
        <family val="3"/>
        <charset val="128"/>
        <scheme val="minor"/>
      </rPr>
      <t>橋梁118橋
上下水道664.9km
上下水道施設他18,896㎡</t>
    </r>
    <rPh sb="1" eb="5">
      <t>コウキョウシセツ</t>
    </rPh>
    <rPh sb="6" eb="8">
      <t>タテモノ</t>
    </rPh>
    <rPh sb="15" eb="17">
      <t>マンヘイホウメートル</t>
    </rPh>
    <rPh sb="19" eb="23">
      <t>コウエイキギョウ</t>
    </rPh>
    <rPh sb="23" eb="25">
      <t>シセツ</t>
    </rPh>
    <rPh sb="26" eb="28">
      <t>ビョウイン</t>
    </rPh>
    <rPh sb="29" eb="30">
      <t>フク</t>
    </rPh>
    <rPh sb="40" eb="42">
      <t>シドウ</t>
    </rPh>
    <rPh sb="57" eb="59">
      <t>キョウリョウ</t>
    </rPh>
    <rPh sb="62" eb="63">
      <t>キョウ</t>
    </rPh>
    <rPh sb="64" eb="68">
      <t>ジョウゲスイドウ</t>
    </rPh>
    <rPh sb="76" eb="80">
      <t>ジョウゲスイドウ</t>
    </rPh>
    <rPh sb="80" eb="82">
      <t>シセツ</t>
    </rPh>
    <rPh sb="82" eb="83">
      <t>ホカ</t>
    </rPh>
    <phoneticPr fontId="5"/>
  </si>
  <si>
    <r>
      <t xml:space="preserve">・予防保全型の維持管理を通じて、更新期間を60年から70年へ10年間延長する。
</t>
    </r>
    <r>
      <rPr>
        <sz val="11"/>
        <color theme="1"/>
        <rFont val="ＭＳ Ｐゴシック"/>
        <family val="3"/>
        <charset val="128"/>
        <scheme val="minor"/>
      </rPr>
      <t>・総量抑制や更新単価の見直し後の【費用見込】509.8億円</t>
    </r>
    <rPh sb="1" eb="3">
      <t>ヨボウ</t>
    </rPh>
    <rPh sb="3" eb="6">
      <t>ホゼンガタ</t>
    </rPh>
    <rPh sb="7" eb="11">
      <t>イジカンリ</t>
    </rPh>
    <rPh sb="12" eb="13">
      <t>ツウ</t>
    </rPh>
    <rPh sb="16" eb="20">
      <t>コウシンキカン</t>
    </rPh>
    <rPh sb="23" eb="24">
      <t>ネン</t>
    </rPh>
    <rPh sb="28" eb="29">
      <t>ネン</t>
    </rPh>
    <rPh sb="32" eb="34">
      <t>ネンカン</t>
    </rPh>
    <rPh sb="34" eb="36">
      <t>エンチョウ</t>
    </rPh>
    <rPh sb="41" eb="45">
      <t>ソウリョウヨクセイ</t>
    </rPh>
    <rPh sb="46" eb="50">
      <t>コウシンタンカ</t>
    </rPh>
    <rPh sb="51" eb="53">
      <t>ミナオ</t>
    </rPh>
    <rPh sb="54" eb="55">
      <t>ゴ</t>
    </rPh>
    <rPh sb="57" eb="59">
      <t>ヒヨウ</t>
    </rPh>
    <rPh sb="59" eb="61">
      <t>ミコミ</t>
    </rPh>
    <rPh sb="67" eb="69">
      <t>オクエン</t>
    </rPh>
    <phoneticPr fontId="5"/>
  </si>
  <si>
    <r>
      <t>総合管理計画、適正配置計画⇒・計画に基づく複合化・多機能化等適正配置</t>
    </r>
    <r>
      <rPr>
        <sz val="11"/>
        <color theme="1"/>
        <rFont val="ＭＳ Ｐゴシック"/>
        <family val="3"/>
        <charset val="128"/>
        <scheme val="minor"/>
      </rPr>
      <t>　・通常の保全業務⇒計画の進捗状況等確認、議会・市民への情報公開⇒次期計画へのフィードバック</t>
    </r>
    <rPh sb="36" eb="38">
      <t>ツウジョウ</t>
    </rPh>
    <rPh sb="39" eb="43">
      <t>ホゼンギョウム</t>
    </rPh>
    <phoneticPr fontId="5"/>
  </si>
  <si>
    <r>
      <rPr>
        <sz val="11"/>
        <color theme="1"/>
        <rFont val="ＭＳ Ｐゴシック"/>
        <family val="3"/>
        <charset val="128"/>
        <scheme val="minor"/>
      </rPr>
      <t>平成30年度　改訂
令和４年度　改訂</t>
    </r>
    <rPh sb="0" eb="2">
      <t>ヘイセイ</t>
    </rPh>
    <rPh sb="7" eb="9">
      <t>カイテイ</t>
    </rPh>
    <rPh sb="10" eb="12">
      <t>レイワ</t>
    </rPh>
    <rPh sb="13" eb="15">
      <t>ネンド</t>
    </rPh>
    <rPh sb="16" eb="18">
      <t>カイテイ</t>
    </rPh>
    <phoneticPr fontId="5"/>
  </si>
  <si>
    <r>
      <t>公共施設等の管理を 「予防保全型管理」 に切替えて必要な時期に</t>
    </r>
    <r>
      <rPr>
        <sz val="10"/>
        <color theme="1"/>
        <rFont val="Microsoft JhengHei UI"/>
        <family val="3"/>
        <charset val="134"/>
      </rPr>
      <t>⻑寿命化型改善を⾏った場合の効果額は、</t>
    </r>
    <r>
      <rPr>
        <sz val="10"/>
        <color theme="1"/>
        <rFont val="ＭＳ Ｐゴシック"/>
        <family val="3"/>
        <charset val="128"/>
      </rPr>
      <t>40年間で累計約3億円となる。</t>
    </r>
    <rPh sb="42" eb="44">
      <t>バアイ</t>
    </rPh>
    <rPh sb="45" eb="47">
      <t>コウカ</t>
    </rPh>
    <rPh sb="47" eb="48">
      <t>ガク</t>
    </rPh>
    <rPh sb="52" eb="54">
      <t>ネンカン</t>
    </rPh>
    <rPh sb="55" eb="57">
      <t>ルイケイ</t>
    </rPh>
    <rPh sb="57" eb="58">
      <t>ヤク</t>
    </rPh>
    <rPh sb="59" eb="61">
      <t>オクエン</t>
    </rPh>
    <phoneticPr fontId="5"/>
  </si>
  <si>
    <r>
      <t>大規模改修：建設後</t>
    </r>
    <r>
      <rPr>
        <sz val="10"/>
        <color theme="1"/>
        <rFont val="Calibri"/>
        <family val="3"/>
      </rPr>
      <t xml:space="preserve"> 20 </t>
    </r>
    <r>
      <rPr>
        <sz val="10"/>
        <color theme="1"/>
        <rFont val="ＭＳ Ｐゴシック"/>
        <family val="3"/>
        <charset val="128"/>
        <scheme val="minor"/>
      </rPr>
      <t>年、</t>
    </r>
    <r>
      <rPr>
        <sz val="10"/>
        <color theme="1"/>
        <rFont val="Calibri"/>
        <family val="3"/>
      </rPr>
      <t xml:space="preserve">60 </t>
    </r>
    <r>
      <rPr>
        <sz val="10"/>
        <color theme="1"/>
        <rFont val="ＭＳ Ｐゴシック"/>
        <family val="3"/>
        <charset val="128"/>
        <scheme val="minor"/>
      </rPr>
      <t>年で行うものとする。ただし、建替え、長寿命化改修の前後</t>
    </r>
    <r>
      <rPr>
        <sz val="10"/>
        <color theme="1"/>
        <rFont val="Calibri"/>
        <family val="3"/>
      </rPr>
      <t xml:space="preserve"> 10 </t>
    </r>
    <r>
      <rPr>
        <sz val="10"/>
        <color theme="1"/>
        <rFont val="ＭＳ Ｐゴシック"/>
        <family val="3"/>
        <charset val="128"/>
        <scheme val="minor"/>
      </rPr>
      <t>年間に重なる場合は実施しない。</t>
    </r>
    <r>
      <rPr>
        <sz val="10"/>
        <color theme="1"/>
        <rFont val="Calibri"/>
        <family val="3"/>
      </rPr>
      <t xml:space="preserve">
</t>
    </r>
    <r>
      <rPr>
        <sz val="10"/>
        <color theme="1"/>
        <rFont val="ＭＳ Ｐゴシック"/>
        <family val="3"/>
        <charset val="128"/>
        <scheme val="minor"/>
      </rPr>
      <t>長寿命化改修：建築後</t>
    </r>
    <r>
      <rPr>
        <sz val="10"/>
        <color theme="1"/>
        <rFont val="Calibri"/>
        <family val="3"/>
      </rPr>
      <t xml:space="preserve"> 40 </t>
    </r>
    <r>
      <rPr>
        <sz val="10"/>
        <color theme="1"/>
        <rFont val="ＭＳ Ｐゴシック"/>
        <family val="3"/>
        <charset val="128"/>
        <scheme val="minor"/>
      </rPr>
      <t>年で行うものとする。改修等の実施年を過ぎたものは、今後</t>
    </r>
    <r>
      <rPr>
        <sz val="10"/>
        <color theme="1"/>
        <rFont val="Calibri"/>
        <family val="3"/>
      </rPr>
      <t xml:space="preserve"> 10 </t>
    </r>
    <r>
      <rPr>
        <sz val="10"/>
        <color theme="1"/>
        <rFont val="ＭＳ Ｐゴシック"/>
        <family val="3"/>
        <charset val="128"/>
        <scheme val="minor"/>
      </rPr>
      <t xml:space="preserve">年以内に行うものとして計算。
更新費用総額：203.6億円
</t>
    </r>
    <rPh sb="125" eb="129">
      <t>コウシンヒヨウ</t>
    </rPh>
    <rPh sb="129" eb="131">
      <t>ソウガク</t>
    </rPh>
    <rPh sb="137" eb="139">
      <t>オクエン</t>
    </rPh>
    <phoneticPr fontId="5"/>
  </si>
  <si>
    <r>
      <t>【公共施設】
今後40年間で総額約614億円、年平均15.4億円
【インフラ】</t>
    </r>
    <r>
      <rPr>
        <sz val="11"/>
        <color theme="1"/>
        <rFont val="ＭＳ Ｐゴシック"/>
        <family val="3"/>
        <charset val="128"/>
        <scheme val="minor"/>
      </rPr>
      <t>（長寿命化記載無しのため単純更新を再計上）
今後40年間で総額約614.7億円、年平均15.4億円
道路橋梁約320億円、水道関連294.7億円</t>
    </r>
    <rPh sb="40" eb="44">
      <t>チョウジュミョウカ</t>
    </rPh>
    <rPh sb="44" eb="47">
      <t>キサイナ</t>
    </rPh>
    <rPh sb="51" eb="53">
      <t>タンジュン</t>
    </rPh>
    <rPh sb="53" eb="55">
      <t>コウシン</t>
    </rPh>
    <rPh sb="56" eb="59">
      <t>サイケイジョウ</t>
    </rPh>
    <phoneticPr fontId="5"/>
  </si>
  <si>
    <r>
      <t>平成18年度</t>
    </r>
    <r>
      <rPr>
        <sz val="11"/>
        <color theme="1"/>
        <rFont val="ＭＳ Ｐゴシック"/>
        <family val="3"/>
        <charset val="128"/>
        <scheme val="minor"/>
      </rPr>
      <t>以降は、1,000㎡を超える大きな施設は建設されていない。昭和56年以前に建設された旧耐震基準の施設は、全体の約2割を占めている。今後、老朽化した施設の安全性や品質を保つために大規模な改修や更新が必要となるが、特に施設面積の大きい学校教育施設の改修や更新の時期には大きな費用負担が生じる。</t>
    </r>
    <rPh sb="6" eb="8">
      <t>イコウ</t>
    </rPh>
    <phoneticPr fontId="5"/>
  </si>
  <si>
    <r>
      <t xml:space="preserve">建替え周期は大規模改修工事を経て60年、その時点で診断を行い、更に使用が可能であれば長寿命改修工事を行い80年まで長期使用を検討することを基本とし、あとは個別の施設の長寿命化計画を策定していく。
</t>
    </r>
    <r>
      <rPr>
        <sz val="11"/>
        <color theme="1"/>
        <rFont val="ＭＳ Ｐゴシック"/>
        <family val="3"/>
        <charset val="128"/>
        <scheme val="minor"/>
      </rPr>
      <t>建築系公共施設（ハコモノ）、土木系公共施設（インフラ）、企業会計施設全ての公共施設に予防保全的に長寿命化対策を行い、長寿命化を図り長期に使用した場合の維持・更新コストは、今後40年間で約946億円の投資的経費を要す予定です。</t>
    </r>
    <rPh sb="205" eb="207">
      <t>ヨテイ</t>
    </rPh>
    <phoneticPr fontId="5"/>
  </si>
  <si>
    <r>
      <t xml:space="preserve">建物の劣化状況や今後の維持・修繕コスト等を把握し、計画的な予防保全に努めるとともに、耐用年数を超え、できるだけ長期間、良好な状態で利用できるよう施設の長寿命化に取り組む。
建替周期は大規模改修工事を経て60年とし、その時点で診断を行い更に使用が可能であれば長寿命工事を行って80年まで長期使用することを検討する。
</t>
    </r>
    <r>
      <rPr>
        <sz val="11"/>
        <color theme="1"/>
        <rFont val="ＭＳ Ｐゴシック"/>
        <family val="3"/>
        <charset val="128"/>
        <scheme val="minor"/>
      </rPr>
      <t>【経費見込】
建物系施設：219億円
※その他施設経費見込記載なし</t>
    </r>
    <rPh sb="158" eb="160">
      <t>ケイヒ</t>
    </rPh>
    <rPh sb="160" eb="162">
      <t>ミコミ</t>
    </rPh>
    <rPh sb="164" eb="166">
      <t>タテモノ</t>
    </rPh>
    <rPh sb="166" eb="167">
      <t>ケイ</t>
    </rPh>
    <rPh sb="167" eb="169">
      <t>シセツ</t>
    </rPh>
    <rPh sb="173" eb="175">
      <t>オクエン</t>
    </rPh>
    <rPh sb="179" eb="180">
      <t>ホカ</t>
    </rPh>
    <rPh sb="180" eb="182">
      <t>シセツ</t>
    </rPh>
    <rPh sb="182" eb="184">
      <t>ケイヒ</t>
    </rPh>
    <rPh sb="184" eb="186">
      <t>ミコミ</t>
    </rPh>
    <rPh sb="186" eb="188">
      <t>キサイ</t>
    </rPh>
    <phoneticPr fontId="5"/>
  </si>
  <si>
    <r>
      <t>【公共施設】
101,012.8㎡
【インフラ】
道路　</t>
    </r>
    <r>
      <rPr>
        <sz val="10"/>
        <color theme="1"/>
        <rFont val="ＭＳ Ｐゴシック"/>
        <family val="3"/>
        <charset val="128"/>
      </rPr>
      <t>459.1km
橋梁　2,110ｍ
浄水施設　440㎡
配水池等　14カ所
水道管路延長　258,220ｍ
下水浄化施設　862㎡
下水道管渠　35ｋｍ</t>
    </r>
    <rPh sb="1" eb="5">
      <t>コウキョウシセツ</t>
    </rPh>
    <rPh sb="26" eb="28">
      <t>ドウロ</t>
    </rPh>
    <rPh sb="37" eb="39">
      <t>キョウリョウ</t>
    </rPh>
    <rPh sb="47" eb="49">
      <t>ジョウスイ</t>
    </rPh>
    <rPh sb="49" eb="51">
      <t>シセツ</t>
    </rPh>
    <rPh sb="57" eb="60">
      <t>ハイスイチ</t>
    </rPh>
    <rPh sb="60" eb="61">
      <t>トウ</t>
    </rPh>
    <rPh sb="65" eb="66">
      <t>ショ</t>
    </rPh>
    <rPh sb="67" eb="69">
      <t>スイドウ</t>
    </rPh>
    <rPh sb="69" eb="71">
      <t>カンロ</t>
    </rPh>
    <rPh sb="71" eb="73">
      <t>エンチョウ</t>
    </rPh>
    <rPh sb="95" eb="98">
      <t>ゲスイドウ</t>
    </rPh>
    <rPh sb="98" eb="100">
      <t>カンキョ</t>
    </rPh>
    <phoneticPr fontId="6"/>
  </si>
  <si>
    <r>
      <t>（削減目標値）
令和３年度の本計画改訂時に予防保全型管理による再試算を行い，今後36年間（有利な</t>
    </r>
    <r>
      <rPr>
        <sz val="10"/>
        <color theme="1"/>
        <rFont val="ＭＳ Ｐゴシック"/>
        <family val="3"/>
        <charset val="128"/>
        <scheme val="minor"/>
      </rPr>
      <t>起債や国・県の補助等を活用し建替えや大規模修繕等を行った平成29年からの４年間を除く）で24％の更新費用の削減を目標として新たに設定。</t>
    </r>
    <rPh sb="1" eb="3">
      <t>サクゲン</t>
    </rPh>
    <rPh sb="3" eb="5">
      <t>モクヒョウ</t>
    </rPh>
    <rPh sb="5" eb="6">
      <t>チ</t>
    </rPh>
    <rPh sb="8" eb="10">
      <t>レイワ</t>
    </rPh>
    <rPh sb="11" eb="13">
      <t>ネンド</t>
    </rPh>
    <rPh sb="14" eb="15">
      <t>ホン</t>
    </rPh>
    <rPh sb="15" eb="17">
      <t>ケイカク</t>
    </rPh>
    <rPh sb="17" eb="18">
      <t>アラタメ</t>
    </rPh>
    <rPh sb="18" eb="19">
      <t>テイ</t>
    </rPh>
    <rPh sb="19" eb="20">
      <t>ジ</t>
    </rPh>
    <rPh sb="21" eb="23">
      <t>ヨボウ</t>
    </rPh>
    <rPh sb="23" eb="25">
      <t>ホゼン</t>
    </rPh>
    <rPh sb="25" eb="26">
      <t>ガタ</t>
    </rPh>
    <rPh sb="26" eb="28">
      <t>カンリ</t>
    </rPh>
    <rPh sb="31" eb="34">
      <t>サイシサン</t>
    </rPh>
    <rPh sb="35" eb="36">
      <t>オコナ</t>
    </rPh>
    <rPh sb="38" eb="40">
      <t>コンゴ</t>
    </rPh>
    <rPh sb="42" eb="43">
      <t>ネン</t>
    </rPh>
    <rPh sb="43" eb="44">
      <t>アイダ</t>
    </rPh>
    <rPh sb="45" eb="47">
      <t>ユウリ</t>
    </rPh>
    <rPh sb="48" eb="50">
      <t>キサイ</t>
    </rPh>
    <rPh sb="51" eb="52">
      <t>クニ</t>
    </rPh>
    <rPh sb="53" eb="54">
      <t>ケン</t>
    </rPh>
    <rPh sb="55" eb="58">
      <t>ホジ</t>
    </rPh>
    <rPh sb="59" eb="61">
      <t>カツヨウ</t>
    </rPh>
    <rPh sb="62" eb="64">
      <t>タテカ</t>
    </rPh>
    <rPh sb="66" eb="67">
      <t>ダイ</t>
    </rPh>
    <rPh sb="67" eb="69">
      <t>キボ</t>
    </rPh>
    <rPh sb="69" eb="71">
      <t>シュウゼン</t>
    </rPh>
    <rPh sb="71" eb="72">
      <t>トウ</t>
    </rPh>
    <rPh sb="73" eb="74">
      <t>オコナ</t>
    </rPh>
    <rPh sb="76" eb="78">
      <t>ヘイセイ</t>
    </rPh>
    <rPh sb="80" eb="81">
      <t>ネン</t>
    </rPh>
    <rPh sb="85" eb="87">
      <t>ネンカン</t>
    </rPh>
    <rPh sb="88" eb="89">
      <t>ノゾ</t>
    </rPh>
    <rPh sb="96" eb="98">
      <t>コウシン</t>
    </rPh>
    <rPh sb="98" eb="100">
      <t>ヒヨウ</t>
    </rPh>
    <rPh sb="101" eb="103">
      <t>サクゲン</t>
    </rPh>
    <rPh sb="104" eb="106">
      <t>モクヒョウ</t>
    </rPh>
    <rPh sb="109" eb="110">
      <t>アラ</t>
    </rPh>
    <rPh sb="112" eb="114">
      <t>セッテイ</t>
    </rPh>
    <phoneticPr fontId="12"/>
  </si>
  <si>
    <r>
      <t>日常点検や定期点検により，施設の劣化状況の把握に努める。なお，災害時に</t>
    </r>
    <r>
      <rPr>
        <sz val="10"/>
        <color theme="1"/>
        <rFont val="ＭＳ Ｐゴシック"/>
        <family val="3"/>
        <charset val="128"/>
        <scheme val="minor"/>
      </rPr>
      <t>防災拠点や避難所となる施設もあるため，点検の結果をデータベース化し，危険が認められた施設については，施設の利用状況や優先度を踏まえた上で，計画的な改修，除却等の検討を行った上で速やかに対応を図る。</t>
    </r>
    <rPh sb="0" eb="2">
      <t>ニチジョウ</t>
    </rPh>
    <rPh sb="2" eb="4">
      <t>テンケン</t>
    </rPh>
    <rPh sb="5" eb="7">
      <t>テイキ</t>
    </rPh>
    <rPh sb="7" eb="9">
      <t>テンケン</t>
    </rPh>
    <rPh sb="13" eb="15">
      <t>シセツ</t>
    </rPh>
    <rPh sb="16" eb="20">
      <t>レッカジ</t>
    </rPh>
    <rPh sb="21" eb="23">
      <t>ハアク</t>
    </rPh>
    <rPh sb="24" eb="25">
      <t>ツト</t>
    </rPh>
    <rPh sb="31" eb="33">
      <t>サイガイ</t>
    </rPh>
    <rPh sb="33" eb="34">
      <t>ジ</t>
    </rPh>
    <rPh sb="35" eb="37">
      <t>ボウサイ</t>
    </rPh>
    <rPh sb="37" eb="39">
      <t>キョテン</t>
    </rPh>
    <rPh sb="40" eb="42">
      <t>ヒナン</t>
    </rPh>
    <rPh sb="42" eb="43">
      <t>ジョ</t>
    </rPh>
    <rPh sb="46" eb="48">
      <t>シセツ</t>
    </rPh>
    <rPh sb="54" eb="56">
      <t>テンケン</t>
    </rPh>
    <rPh sb="57" eb="59">
      <t>ケッカ</t>
    </rPh>
    <rPh sb="66" eb="67">
      <t>カ</t>
    </rPh>
    <rPh sb="69" eb="71">
      <t>キケン</t>
    </rPh>
    <rPh sb="72" eb="73">
      <t>ミト</t>
    </rPh>
    <rPh sb="77" eb="79">
      <t>シセツ</t>
    </rPh>
    <rPh sb="85" eb="87">
      <t>シセツ</t>
    </rPh>
    <rPh sb="88" eb="90">
      <t>リヨウ</t>
    </rPh>
    <rPh sb="90" eb="92">
      <t>ジョウキョウ</t>
    </rPh>
    <rPh sb="93" eb="96">
      <t>ユウセンド</t>
    </rPh>
    <rPh sb="97" eb="98">
      <t>フ</t>
    </rPh>
    <rPh sb="101" eb="102">
      <t>ウエ</t>
    </rPh>
    <rPh sb="104" eb="106">
      <t>ケイカク</t>
    </rPh>
    <rPh sb="106" eb="107">
      <t>テキ</t>
    </rPh>
    <rPh sb="108" eb="110">
      <t>カイシュウ</t>
    </rPh>
    <rPh sb="111" eb="113">
      <t>ジョキャク</t>
    </rPh>
    <rPh sb="113" eb="114">
      <t>トウ</t>
    </rPh>
    <rPh sb="115" eb="117">
      <t>ケントウ</t>
    </rPh>
    <rPh sb="118" eb="119">
      <t>オコナ</t>
    </rPh>
    <rPh sb="121" eb="122">
      <t>ウエ</t>
    </rPh>
    <rPh sb="123" eb="124">
      <t>スミ</t>
    </rPh>
    <rPh sb="127" eb="129">
      <t>タイオウ</t>
    </rPh>
    <rPh sb="130" eb="131">
      <t>ハカ</t>
    </rPh>
    <phoneticPr fontId="12"/>
  </si>
  <si>
    <r>
      <t>（国県管理施設との連携についての考え方として記載）</t>
    </r>
    <r>
      <rPr>
        <sz val="11"/>
        <color theme="1"/>
        <rFont val="Wingdings"/>
        <family val="3"/>
        <charset val="2"/>
      </rPr>
      <t></t>
    </r>
    <r>
      <rPr>
        <sz val="11"/>
        <color theme="1"/>
        <rFont val="ＭＳ Ｐゴシック"/>
        <family val="3"/>
        <charset val="128"/>
        <scheme val="minor"/>
      </rPr>
      <t xml:space="preserve"> 国や県の管理する公共施設やインフラ施設の整備計画について十分把握したうえで、連携して効率的な整備を行い経費削減につなげる。</t>
    </r>
    <rPh sb="22" eb="24">
      <t>キサイ</t>
    </rPh>
    <phoneticPr fontId="5"/>
  </si>
  <si>
    <t>P：公共施設再編成の行動計画（＝個別施設計画）
↓
Ｄ：再編成プランの実行
・個別施設計画の実行
・長寿命化計画の実行
↓
Ｃ：方針・目標の評価検証
・数量、品質、費用対効果
↓
Ａ：事業の見直し
・改善策の検討</t>
    <rPh sb="2" eb="4">
      <t>コウキョウ</t>
    </rPh>
    <rPh sb="4" eb="6">
      <t>シセツ</t>
    </rPh>
    <rPh sb="6" eb="9">
      <t>サイヘンセイ</t>
    </rPh>
    <rPh sb="10" eb="12">
      <t>コウドウ</t>
    </rPh>
    <rPh sb="12" eb="14">
      <t>ケイカク</t>
    </rPh>
    <rPh sb="16" eb="18">
      <t>コベツ</t>
    </rPh>
    <rPh sb="18" eb="20">
      <t>シセツ</t>
    </rPh>
    <rPh sb="20" eb="22">
      <t>ケイカク</t>
    </rPh>
    <rPh sb="28" eb="31">
      <t>サイヘンセイ</t>
    </rPh>
    <rPh sb="35" eb="37">
      <t>ジッコウ</t>
    </rPh>
    <rPh sb="39" eb="41">
      <t>コベツ</t>
    </rPh>
    <rPh sb="41" eb="43">
      <t>シセツ</t>
    </rPh>
    <rPh sb="43" eb="45">
      <t>ケイカク</t>
    </rPh>
    <rPh sb="46" eb="48">
      <t>ジッコウ</t>
    </rPh>
    <rPh sb="50" eb="54">
      <t>チョウジュミョウカ</t>
    </rPh>
    <rPh sb="54" eb="56">
      <t>ケイカク</t>
    </rPh>
    <rPh sb="57" eb="59">
      <t>ジッコウ</t>
    </rPh>
    <rPh sb="64" eb="66">
      <t>ホウシン</t>
    </rPh>
    <rPh sb="67" eb="69">
      <t>モクヒョウ</t>
    </rPh>
    <rPh sb="70" eb="72">
      <t>ヒョウカ</t>
    </rPh>
    <rPh sb="72" eb="74">
      <t>ケンショウ</t>
    </rPh>
    <rPh sb="76" eb="78">
      <t>スウリョウ</t>
    </rPh>
    <rPh sb="79" eb="81">
      <t>ヒンシツ</t>
    </rPh>
    <rPh sb="82" eb="84">
      <t>ヒヨウ</t>
    </rPh>
    <rPh sb="84" eb="85">
      <t>タイ</t>
    </rPh>
    <rPh sb="85" eb="87">
      <t>コウカ</t>
    </rPh>
    <rPh sb="92" eb="94">
      <t>ジギョウ</t>
    </rPh>
    <rPh sb="95" eb="97">
      <t>ミナオ</t>
    </rPh>
    <rPh sb="100" eb="102">
      <t>カイゼン</t>
    </rPh>
    <rPh sb="102" eb="103">
      <t>サク</t>
    </rPh>
    <rPh sb="104" eb="106">
      <t>ケントウ</t>
    </rPh>
    <phoneticPr fontId="5"/>
  </si>
  <si>
    <r>
      <rPr>
        <sz val="11"/>
        <color theme="1"/>
        <rFont val="ＭＳ Ｐゴシック"/>
        <family val="3"/>
        <charset val="128"/>
        <scheme val="minor"/>
      </rPr>
      <t>【Ｒ４年度】
・除却　４施設
・廃止　５施設
・譲渡　１施設
【Ｒ３年度】
・廃止　６施設
・新設　１施設
・総合管理計画改訂
【Ｒ２年度】
・除却　４施設
・廃止　２施設
・新設　１施設
・個別施設計画策定
【Ｒ元年度】
・除却　１施設
・廃止　２施設
・譲渡　９施設
・新設　１施設
【Ｈ30年度】
・除却　１施設
・廃止　３施設
・新設　２施設
【Ｈ29年度】
・除却　２施設
・廃止　２施設
・新設　２施設　
【平成28年度】
・総合管理計画策定</t>
    </r>
    <rPh sb="3" eb="5">
      <t>ネンド</t>
    </rPh>
    <rPh sb="8" eb="10">
      <t>ジョキャク</t>
    </rPh>
    <rPh sb="12" eb="14">
      <t>シセツ</t>
    </rPh>
    <rPh sb="16" eb="18">
      <t>ハイシ</t>
    </rPh>
    <rPh sb="20" eb="22">
      <t>シセツ</t>
    </rPh>
    <rPh sb="24" eb="26">
      <t>ジョウト</t>
    </rPh>
    <rPh sb="28" eb="30">
      <t>シセツ</t>
    </rPh>
    <rPh sb="34" eb="36">
      <t>ネンド</t>
    </rPh>
    <rPh sb="39" eb="41">
      <t>ハイシ</t>
    </rPh>
    <rPh sb="43" eb="45">
      <t>シセツ</t>
    </rPh>
    <rPh sb="47" eb="49">
      <t>シンセツ</t>
    </rPh>
    <rPh sb="51" eb="53">
      <t>シセツ</t>
    </rPh>
    <rPh sb="67" eb="69">
      <t>ネンド</t>
    </rPh>
    <rPh sb="72" eb="74">
      <t>ジョキャク</t>
    </rPh>
    <rPh sb="76" eb="78">
      <t>シセツ</t>
    </rPh>
    <rPh sb="80" eb="82">
      <t>ハイシ</t>
    </rPh>
    <rPh sb="84" eb="86">
      <t>シセツ</t>
    </rPh>
    <rPh sb="88" eb="90">
      <t>シンセツ</t>
    </rPh>
    <rPh sb="92" eb="94">
      <t>シセツ</t>
    </rPh>
    <rPh sb="107" eb="108">
      <t>ゲン</t>
    </rPh>
    <rPh sb="108" eb="110">
      <t>ネンド</t>
    </rPh>
    <rPh sb="113" eb="115">
      <t>ジョキャク</t>
    </rPh>
    <rPh sb="117" eb="119">
      <t>シセツ</t>
    </rPh>
    <rPh sb="121" eb="123">
      <t>ハイシ</t>
    </rPh>
    <rPh sb="125" eb="127">
      <t>シセツ</t>
    </rPh>
    <rPh sb="129" eb="131">
      <t>ジョウト</t>
    </rPh>
    <rPh sb="133" eb="135">
      <t>シセツ</t>
    </rPh>
    <rPh sb="137" eb="139">
      <t>シンセツ</t>
    </rPh>
    <rPh sb="141" eb="143">
      <t>シセツ</t>
    </rPh>
    <rPh sb="148" eb="150">
      <t>ネンド</t>
    </rPh>
    <rPh sb="153" eb="155">
      <t>ジョキャク</t>
    </rPh>
    <rPh sb="157" eb="159">
      <t>シセツ</t>
    </rPh>
    <rPh sb="161" eb="163">
      <t>ハイシ</t>
    </rPh>
    <rPh sb="165" eb="167">
      <t>シセツ</t>
    </rPh>
    <rPh sb="169" eb="171">
      <t>シンセツ</t>
    </rPh>
    <rPh sb="173" eb="175">
      <t>シセツ</t>
    </rPh>
    <rPh sb="180" eb="182">
      <t>ネンド</t>
    </rPh>
    <rPh sb="185" eb="187">
      <t>ジョキャク</t>
    </rPh>
    <rPh sb="189" eb="191">
      <t>シセツ</t>
    </rPh>
    <rPh sb="210" eb="212">
      <t>ヘイセイ</t>
    </rPh>
    <rPh sb="214" eb="216">
      <t>ネンド</t>
    </rPh>
    <rPh sb="219" eb="221">
      <t>ソウゴウ</t>
    </rPh>
    <rPh sb="221" eb="223">
      <t>カンリ</t>
    </rPh>
    <rPh sb="223" eb="225">
      <t>ケイカク</t>
    </rPh>
    <rPh sb="225" eb="227">
      <t>サクテイ</t>
    </rPh>
    <phoneticPr fontId="5"/>
  </si>
  <si>
    <r>
      <t xml:space="preserve">建物の更新にあたっては、既存施設との複合化等により、機能を維持しつつ施設総量を縮減することを原則とする。
</t>
    </r>
    <r>
      <rPr>
        <u/>
        <sz val="11"/>
        <color theme="1"/>
        <rFont val="ＭＳ Ｐゴシック"/>
        <family val="3"/>
        <charset val="128"/>
        <scheme val="minor"/>
      </rPr>
      <t>統合</t>
    </r>
    <r>
      <rPr>
        <sz val="11"/>
        <color theme="1"/>
        <rFont val="ＭＳ Ｐゴシック"/>
        <family val="3"/>
        <charset val="128"/>
        <scheme val="minor"/>
      </rPr>
      <t xml:space="preserve">
・公共交通が整備された狭隘な市域の中に、類似した施設が重複しているような場合
・小中学校や市営住宅などの既存の施設に移転し、複合化・共用化する
</t>
    </r>
    <r>
      <rPr>
        <u/>
        <sz val="11"/>
        <color theme="1"/>
        <rFont val="ＭＳ Ｐゴシック"/>
        <family val="3"/>
        <charset val="128"/>
        <scheme val="minor"/>
      </rPr>
      <t>廃</t>
    </r>
    <r>
      <rPr>
        <sz val="11"/>
        <color theme="1"/>
        <rFont val="ＭＳ Ｐゴシック"/>
        <family val="3"/>
        <charset val="128"/>
        <scheme val="minor"/>
      </rPr>
      <t>止
・利用率が低下している施設
・特定の市民・団体のみの利用を対象とした施設
・外部委託が可能な施設
・同種のサービスを民間施設も提供している施設
・施設を保有しなくても情報通信技術の活用等により必要なサービスを提供可能な施設</t>
    </r>
    <rPh sb="54" eb="56">
      <t>トウゴウ</t>
    </rPh>
    <rPh sb="130" eb="132">
      <t>ハイシ</t>
    </rPh>
    <rPh sb="144" eb="146">
      <t>シセツ</t>
    </rPh>
    <rPh sb="154" eb="156">
      <t>ダンタイ</t>
    </rPh>
    <rPh sb="159" eb="161">
      <t>リヨウ</t>
    </rPh>
    <rPh sb="162" eb="164">
      <t>タイショウ</t>
    </rPh>
    <rPh sb="167" eb="169">
      <t>シセツ</t>
    </rPh>
    <rPh sb="176" eb="178">
      <t>カノウ</t>
    </rPh>
    <rPh sb="179" eb="181">
      <t>シセツ</t>
    </rPh>
    <rPh sb="183" eb="185">
      <t>ドウシュ</t>
    </rPh>
    <rPh sb="196" eb="198">
      <t>テイキョウ</t>
    </rPh>
    <rPh sb="202" eb="204">
      <t>シセツ</t>
    </rPh>
    <rPh sb="206" eb="208">
      <t>シセツ</t>
    </rPh>
    <rPh sb="209" eb="211">
      <t>ホユウ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</si>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</sst>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quot;年&quot;"/>
    <numFmt numFmtId="177" formatCode="0_ "/>
    <numFmt numFmtId="178" formatCode="General&quot;万人&quot;"/>
    <numFmt numFmtId="179" formatCode="0.0%"/>
    <numFmt numFmtId="180" formatCode="0.00_ "/>
    <numFmt numFmtId="181" formatCode="#,##0\ &quot;人&quot;"/>
    <numFmt numFmtId="182" formatCode="#,##0\ &quot;㎡&quot;"/>
  </numFmts>
  <fonts count="2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0"/>
      <name val="ＭＳ Ｐゴシック"/>
      <family val="3"/>
      <charset val="128"/>
      <scheme val="minor"/>
    </font>
    <font>
      <sz val="11"/>
      <color rgb="FFFA7D00"/>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scheme val="minor"/>
    </font>
    <font>
      <u/>
      <sz val="11"/>
      <name val="ＭＳ Ｐゴシック"/>
      <family val="3"/>
      <charset val="128"/>
      <scheme val="minor"/>
    </font>
    <font>
      <b/>
      <sz val="15"/>
      <color theme="3"/>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0"/>
      <color theme="1"/>
      <name val="Wingdings"/>
      <family val="3"/>
      <charset val="2"/>
    </font>
    <font>
      <sz val="10"/>
      <color theme="1"/>
      <name val="Calibri"/>
      <family val="3"/>
    </font>
    <font>
      <sz val="11"/>
      <color theme="1"/>
      <name val="ＭＳ Ｐゴシック"/>
      <family val="3"/>
      <charset val="128"/>
    </font>
    <font>
      <sz val="11"/>
      <color theme="1"/>
      <name val="Wingdings"/>
      <family val="3"/>
      <charset val="2"/>
    </font>
    <font>
      <sz val="11"/>
      <color theme="1"/>
      <name val="Calibri"/>
      <family val="3"/>
    </font>
    <font>
      <sz val="10"/>
      <color theme="1"/>
      <name val="Microsoft JhengHei UI"/>
      <family val="3"/>
      <charset val="134"/>
    </font>
    <font>
      <sz val="10"/>
      <color theme="1"/>
      <name val="ＭＳ Ｐゴシック"/>
      <family val="3"/>
      <scheme val="minor"/>
    </font>
    <font>
      <u/>
      <sz val="11"/>
      <color theme="1"/>
      <name val="ＭＳ Ｐゴシック"/>
      <family val="3"/>
      <charset val="128"/>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37">
    <border>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thin">
        <color auto="1"/>
      </right>
      <top/>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74">
    <xf numFmtId="0" fontId="0" fillId="0" borderId="0" xfId="0">
      <alignment vertical="center"/>
    </xf>
    <xf numFmtId="0" fontId="0" fillId="0" borderId="0" xfId="0" applyBorder="1">
      <alignment vertical="center"/>
    </xf>
    <xf numFmtId="49" fontId="0" fillId="0" borderId="0" xfId="0" applyNumberFormat="1" applyFill="1" applyBorder="1">
      <alignment vertical="center"/>
    </xf>
    <xf numFmtId="49" fontId="0" fillId="0" borderId="0" xfId="0" applyNumberFormat="1" applyBorder="1">
      <alignment vertical="center"/>
    </xf>
    <xf numFmtId="0" fontId="0" fillId="0" borderId="0" xfId="0" applyNumberFormat="1" applyBorder="1">
      <alignment vertical="center"/>
    </xf>
    <xf numFmtId="176" fontId="0" fillId="0" borderId="0" xfId="0" applyNumberFormat="1">
      <alignment vertical="center"/>
    </xf>
    <xf numFmtId="49" fontId="0" fillId="0" borderId="0" xfId="0" applyNumberFormat="1">
      <alignment vertical="center"/>
    </xf>
    <xf numFmtId="0" fontId="0" fillId="0" borderId="0" xfId="0" applyFill="1" applyBorder="1">
      <alignment vertical="center"/>
    </xf>
    <xf numFmtId="0" fontId="7" fillId="0" borderId="17" xfId="0" applyFont="1" applyBorder="1" applyAlignment="1">
      <alignment vertical="center"/>
    </xf>
    <xf numFmtId="0" fontId="2" fillId="0" borderId="17" xfId="0" applyFont="1" applyBorder="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6" fillId="0" borderId="0" xfId="0" applyFont="1">
      <alignment vertical="center"/>
    </xf>
    <xf numFmtId="0" fontId="0" fillId="0" borderId="0" xfId="0" applyAlignment="1"/>
    <xf numFmtId="0" fontId="9" fillId="0" borderId="0" xfId="0" applyFont="1" applyFill="1" applyBorder="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7" fillId="0" borderId="8" xfId="0" applyFont="1" applyFill="1" applyBorder="1" applyAlignment="1">
      <alignment vertical="center" wrapText="1"/>
    </xf>
    <xf numFmtId="0" fontId="17" fillId="0" borderId="34" xfId="0" applyFont="1" applyFill="1" applyBorder="1" applyAlignment="1">
      <alignment horizontal="left" vertical="center"/>
    </xf>
    <xf numFmtId="0" fontId="17" fillId="0" borderId="8" xfId="0" applyFont="1" applyFill="1" applyBorder="1" applyAlignment="1">
      <alignment horizontal="left" vertical="center"/>
    </xf>
    <xf numFmtId="0" fontId="14" fillId="0" borderId="8" xfId="0" applyFont="1" applyFill="1" applyBorder="1" applyAlignment="1">
      <alignment horizontal="center" vertical="top" wrapText="1" readingOrder="1"/>
    </xf>
    <xf numFmtId="0" fontId="17" fillId="0" borderId="8" xfId="0" applyFont="1" applyFill="1" applyBorder="1">
      <alignment vertical="center"/>
    </xf>
    <xf numFmtId="177" fontId="17" fillId="0" borderId="8" xfId="0" applyNumberFormat="1" applyFont="1" applyFill="1" applyBorder="1">
      <alignment vertical="center"/>
    </xf>
    <xf numFmtId="178" fontId="17" fillId="0" borderId="8" xfId="0" applyNumberFormat="1" applyFont="1" applyFill="1" applyBorder="1">
      <alignment vertical="center"/>
    </xf>
    <xf numFmtId="180" fontId="17" fillId="0" borderId="8" xfId="0" applyNumberFormat="1" applyFont="1" applyFill="1" applyBorder="1">
      <alignment vertical="center"/>
    </xf>
    <xf numFmtId="179" fontId="17" fillId="0" borderId="8" xfId="0" applyNumberFormat="1" applyFont="1" applyFill="1" applyBorder="1">
      <alignment vertical="center"/>
    </xf>
    <xf numFmtId="179" fontId="17" fillId="0" borderId="26" xfId="0" applyNumberFormat="1" applyFont="1" applyFill="1" applyBorder="1">
      <alignment vertical="center"/>
    </xf>
    <xf numFmtId="0" fontId="14" fillId="0" borderId="8" xfId="0" applyFont="1" applyFill="1" applyBorder="1">
      <alignment vertical="center"/>
    </xf>
    <xf numFmtId="0" fontId="25" fillId="0" borderId="8" xfId="0" applyFont="1" applyFill="1" applyBorder="1" applyAlignment="1">
      <alignment vertical="center" wrapText="1"/>
    </xf>
    <xf numFmtId="0" fontId="17" fillId="0" borderId="27"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28" xfId="0" applyFont="1" applyFill="1" applyBorder="1">
      <alignment vertical="center"/>
    </xf>
    <xf numFmtId="0" fontId="17" fillId="0" borderId="28" xfId="0" applyFont="1" applyFill="1" applyBorder="1" applyAlignment="1">
      <alignment vertical="center" wrapText="1"/>
    </xf>
    <xf numFmtId="177" fontId="17" fillId="0" borderId="28" xfId="0" applyNumberFormat="1" applyFont="1" applyFill="1" applyBorder="1">
      <alignment vertical="center"/>
    </xf>
    <xf numFmtId="0" fontId="14" fillId="0" borderId="28" xfId="0" applyFont="1" applyFill="1" applyBorder="1" applyAlignment="1">
      <alignment horizontal="center" vertical="top" wrapText="1" readingOrder="1"/>
    </xf>
    <xf numFmtId="178" fontId="17" fillId="0" borderId="28" xfId="0" applyNumberFormat="1" applyFont="1" applyFill="1" applyBorder="1">
      <alignment vertical="center"/>
    </xf>
    <xf numFmtId="180" fontId="17" fillId="0" borderId="28" xfId="0" applyNumberFormat="1" applyFont="1" applyFill="1" applyBorder="1">
      <alignment vertical="center"/>
    </xf>
    <xf numFmtId="179" fontId="17" fillId="0" borderId="28" xfId="0" applyNumberFormat="1" applyFont="1" applyFill="1" applyBorder="1">
      <alignment vertical="center"/>
    </xf>
    <xf numFmtId="179" fontId="17" fillId="0" borderId="29" xfId="0" applyNumberFormat="1" applyFont="1" applyFill="1" applyBorder="1">
      <alignment vertical="center"/>
    </xf>
    <xf numFmtId="181" fontId="2" fillId="0" borderId="0" xfId="0" applyNumberFormat="1" applyFont="1">
      <alignment vertical="center"/>
    </xf>
    <xf numFmtId="181" fontId="17" fillId="0" borderId="8" xfId="3" applyNumberFormat="1" applyFont="1" applyFill="1" applyBorder="1">
      <alignment vertical="center"/>
    </xf>
    <xf numFmtId="181" fontId="17" fillId="0" borderId="8" xfId="0" applyNumberFormat="1" applyFont="1" applyFill="1" applyBorder="1">
      <alignment vertical="center"/>
    </xf>
    <xf numFmtId="182" fontId="2" fillId="0" borderId="0" xfId="0" applyNumberFormat="1" applyFont="1">
      <alignment vertical="center"/>
    </xf>
    <xf numFmtId="182" fontId="17" fillId="0" borderId="8" xfId="3" applyNumberFormat="1" applyFont="1" applyFill="1" applyBorder="1">
      <alignment vertical="center"/>
    </xf>
    <xf numFmtId="182" fontId="17" fillId="0" borderId="8" xfId="0" applyNumberFormat="1" applyFont="1" applyFill="1" applyBorder="1">
      <alignment vertical="center"/>
    </xf>
    <xf numFmtId="181" fontId="17" fillId="0" borderId="28" xfId="0" applyNumberFormat="1" applyFont="1" applyFill="1" applyBorder="1">
      <alignment vertical="center"/>
    </xf>
    <xf numFmtId="181" fontId="2" fillId="0" borderId="0" xfId="3" applyNumberFormat="1" applyFont="1" applyFill="1">
      <alignment vertical="center"/>
    </xf>
    <xf numFmtId="181" fontId="2" fillId="0" borderId="0" xfId="4" applyNumberFormat="1" applyFont="1">
      <alignment vertical="center"/>
    </xf>
    <xf numFmtId="182" fontId="17" fillId="0" borderId="28" xfId="0" applyNumberFormat="1" applyFont="1" applyFill="1" applyBorder="1">
      <alignment vertical="center"/>
    </xf>
    <xf numFmtId="182" fontId="2" fillId="0" borderId="0" xfId="3" applyNumberFormat="1" applyFont="1" applyFill="1" applyAlignment="1">
      <alignment horizontal="center" vertical="center"/>
    </xf>
    <xf numFmtId="182" fontId="2" fillId="0" borderId="0" xfId="4" applyNumberFormat="1" applyFont="1">
      <alignment vertical="center"/>
    </xf>
    <xf numFmtId="0" fontId="2" fillId="0" borderId="0" xfId="0" applyFont="1" applyBorder="1">
      <alignment vertical="center"/>
    </xf>
    <xf numFmtId="179" fontId="2" fillId="0" borderId="0" xfId="0" applyNumberFormat="1" applyFont="1" applyBorder="1">
      <alignment vertical="center"/>
    </xf>
    <xf numFmtId="0" fontId="2" fillId="0" borderId="17" xfId="0" applyFont="1" applyBorder="1">
      <alignment vertical="center"/>
    </xf>
    <xf numFmtId="179" fontId="2" fillId="0" borderId="17" xfId="0" applyNumberFormat="1" applyFont="1" applyBorder="1">
      <alignment vertical="center"/>
    </xf>
    <xf numFmtId="181" fontId="8" fillId="3" borderId="19" xfId="0" applyNumberFormat="1" applyFont="1" applyFill="1" applyBorder="1" applyAlignment="1">
      <alignment horizontal="center" vertical="center" wrapText="1" readingOrder="1"/>
    </xf>
    <xf numFmtId="181" fontId="8" fillId="3" borderId="0" xfId="0" applyNumberFormat="1" applyFont="1" applyFill="1" applyBorder="1" applyAlignment="1">
      <alignment horizontal="center" vertical="center" wrapText="1" readingOrder="1"/>
    </xf>
    <xf numFmtId="181" fontId="8" fillId="3" borderId="15" xfId="0" applyNumberFormat="1" applyFont="1" applyFill="1" applyBorder="1" applyAlignment="1">
      <alignment horizontal="center" vertical="center" wrapText="1" readingOrder="1"/>
    </xf>
    <xf numFmtId="181" fontId="8" fillId="3" borderId="22" xfId="0" applyNumberFormat="1" applyFont="1" applyFill="1" applyBorder="1" applyAlignment="1">
      <alignment horizontal="center" vertical="center" wrapText="1" readingOrder="1"/>
    </xf>
    <xf numFmtId="181" fontId="8" fillId="3" borderId="4" xfId="0" applyNumberFormat="1" applyFont="1" applyFill="1" applyBorder="1" applyAlignment="1">
      <alignment horizontal="center" vertical="center" wrapText="1" readingOrder="1"/>
    </xf>
    <xf numFmtId="181" fontId="8" fillId="3" borderId="7" xfId="0" applyNumberFormat="1" applyFont="1" applyFill="1" applyBorder="1" applyAlignment="1">
      <alignment horizontal="center" vertical="center" wrapText="1" readingOrder="1"/>
    </xf>
    <xf numFmtId="0" fontId="8" fillId="3" borderId="21" xfId="0" applyFont="1" applyFill="1" applyBorder="1" applyAlignment="1">
      <alignment horizontal="center" vertical="center" wrapText="1" shrinkToFit="1" readingOrder="1"/>
    </xf>
    <xf numFmtId="0" fontId="8" fillId="3" borderId="18" xfId="0" applyFont="1" applyFill="1" applyBorder="1" applyAlignment="1">
      <alignment horizontal="center" vertical="center" wrapText="1" shrinkToFit="1" readingOrder="1"/>
    </xf>
    <xf numFmtId="0" fontId="8" fillId="3" borderId="23" xfId="0" applyFont="1" applyFill="1" applyBorder="1" applyAlignment="1">
      <alignment horizontal="center" vertical="center" wrapText="1" shrinkToFit="1" readingOrder="1"/>
    </xf>
    <xf numFmtId="0" fontId="10" fillId="5" borderId="30" xfId="0" applyFont="1" applyFill="1" applyBorder="1" applyAlignment="1">
      <alignment horizontal="center" vertical="center"/>
    </xf>
    <xf numFmtId="181" fontId="10" fillId="5" borderId="30" xfId="0" applyNumberFormat="1" applyFont="1" applyFill="1" applyBorder="1" applyAlignment="1">
      <alignment horizontal="center" vertical="center"/>
    </xf>
    <xf numFmtId="182" fontId="10" fillId="5" borderId="30" xfId="0" applyNumberFormat="1" applyFont="1" applyFill="1" applyBorder="1" applyAlignment="1">
      <alignment horizontal="center" vertical="center"/>
    </xf>
    <xf numFmtId="0" fontId="10" fillId="5" borderId="31" xfId="0" applyFont="1" applyFill="1" applyBorder="1" applyAlignment="1">
      <alignment horizontal="center" vertical="center"/>
    </xf>
    <xf numFmtId="181" fontId="8" fillId="2" borderId="16" xfId="0" applyNumberFormat="1" applyFont="1" applyFill="1" applyBorder="1" applyAlignment="1">
      <alignment horizontal="center" vertical="center" wrapText="1" readingOrder="1"/>
    </xf>
    <xf numFmtId="182" fontId="8" fillId="2" borderId="16" xfId="0" applyNumberFormat="1" applyFont="1" applyFill="1" applyBorder="1" applyAlignment="1">
      <alignment horizontal="center" vertical="center" wrapText="1" readingOrder="1"/>
    </xf>
    <xf numFmtId="0" fontId="8" fillId="2" borderId="16" xfId="0" applyFont="1" applyFill="1" applyBorder="1" applyAlignment="1">
      <alignment horizontal="center" vertical="center" wrapText="1" readingOrder="1"/>
    </xf>
    <xf numFmtId="0" fontId="8" fillId="2" borderId="14" xfId="0" applyFont="1" applyFill="1" applyBorder="1" applyAlignment="1">
      <alignment horizontal="center" vertical="center" wrapText="1" readingOrder="1"/>
    </xf>
    <xf numFmtId="181" fontId="8" fillId="3" borderId="21" xfId="0" applyNumberFormat="1" applyFont="1" applyFill="1" applyBorder="1" applyAlignment="1">
      <alignment horizontal="center" vertical="center" wrapText="1" readingOrder="1"/>
    </xf>
    <xf numFmtId="181" fontId="8" fillId="3" borderId="18" xfId="0" applyNumberFormat="1" applyFont="1" applyFill="1" applyBorder="1" applyAlignment="1">
      <alignment horizontal="center" vertical="center" wrapText="1" readingOrder="1"/>
    </xf>
    <xf numFmtId="181" fontId="8" fillId="3" borderId="23" xfId="0" applyNumberFormat="1" applyFont="1" applyFill="1" applyBorder="1" applyAlignment="1">
      <alignment horizontal="center" vertical="center" wrapText="1" readingOrder="1"/>
    </xf>
    <xf numFmtId="0" fontId="8" fillId="2" borderId="21" xfId="0" applyFont="1" applyFill="1" applyBorder="1" applyAlignment="1">
      <alignment horizontal="center" vertical="center" wrapText="1" readingOrder="1"/>
    </xf>
    <xf numFmtId="0" fontId="8" fillId="2" borderId="18" xfId="0" applyFont="1" applyFill="1" applyBorder="1" applyAlignment="1">
      <alignment horizontal="center" vertical="center" wrapText="1" readingOrder="1"/>
    </xf>
    <xf numFmtId="0" fontId="8" fillId="2" borderId="23" xfId="0" applyFont="1" applyFill="1" applyBorder="1" applyAlignment="1">
      <alignment horizontal="center" vertical="center" wrapText="1" readingOrder="1"/>
    </xf>
    <xf numFmtId="182" fontId="8" fillId="3" borderId="21" xfId="0" applyNumberFormat="1" applyFont="1" applyFill="1" applyBorder="1" applyAlignment="1">
      <alignment horizontal="center" vertical="center" wrapText="1" readingOrder="1"/>
    </xf>
    <xf numFmtId="182" fontId="8" fillId="3" borderId="18" xfId="0" applyNumberFormat="1" applyFont="1" applyFill="1" applyBorder="1" applyAlignment="1">
      <alignment horizontal="center" vertical="center" wrapText="1" readingOrder="1"/>
    </xf>
    <xf numFmtId="182" fontId="8" fillId="3" borderId="23" xfId="0" applyNumberFormat="1" applyFont="1" applyFill="1" applyBorder="1" applyAlignment="1">
      <alignment horizontal="center" vertical="center" wrapText="1" readingOrder="1"/>
    </xf>
    <xf numFmtId="0" fontId="8" fillId="3" borderId="21"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8" fillId="3" borderId="23" xfId="0"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2" borderId="3" xfId="0" applyFont="1" applyFill="1" applyBorder="1" applyAlignment="1">
      <alignment horizontal="center" vertical="center" wrapText="1" readingOrder="1"/>
    </xf>
    <xf numFmtId="0" fontId="8" fillId="2" borderId="0"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9" xfId="0" applyFont="1" applyFill="1" applyBorder="1" applyAlignment="1">
      <alignment horizontal="center" vertical="center" wrapText="1" readingOrder="1"/>
    </xf>
    <xf numFmtId="0" fontId="8" fillId="3" borderId="0" xfId="0" applyFont="1" applyFill="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22"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182" fontId="8" fillId="3" borderId="19" xfId="0" applyNumberFormat="1" applyFont="1" applyFill="1" applyBorder="1" applyAlignment="1">
      <alignment horizontal="center" vertical="center" wrapText="1" readingOrder="1"/>
    </xf>
    <xf numFmtId="182" fontId="8" fillId="3" borderId="0" xfId="0" applyNumberFormat="1" applyFont="1" applyFill="1" applyBorder="1" applyAlignment="1">
      <alignment horizontal="center" vertical="center" wrapText="1" readingOrder="1"/>
    </xf>
    <xf numFmtId="182" fontId="8" fillId="3" borderId="15" xfId="0" applyNumberFormat="1" applyFont="1" applyFill="1" applyBorder="1" applyAlignment="1">
      <alignment horizontal="center" vertical="center" wrapText="1" readingOrder="1"/>
    </xf>
    <xf numFmtId="182" fontId="8" fillId="3" borderId="22" xfId="0" applyNumberFormat="1" applyFont="1" applyFill="1" applyBorder="1" applyAlignment="1">
      <alignment horizontal="center" vertical="center" wrapText="1" readingOrder="1"/>
    </xf>
    <xf numFmtId="182" fontId="8" fillId="3" borderId="4" xfId="0" applyNumberFormat="1" applyFont="1" applyFill="1" applyBorder="1" applyAlignment="1">
      <alignment horizontal="center" vertical="center" wrapText="1" readingOrder="1"/>
    </xf>
    <xf numFmtId="182" fontId="8" fillId="3" borderId="7" xfId="0" applyNumberFormat="1" applyFont="1" applyFill="1" applyBorder="1" applyAlignment="1">
      <alignment horizontal="center" vertical="center" wrapText="1" readingOrder="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2" borderId="8" xfId="0" applyFont="1" applyFill="1" applyBorder="1" applyAlignment="1">
      <alignment horizontal="center" vertical="center" wrapText="1" readingOrder="1"/>
    </xf>
    <xf numFmtId="0" fontId="8" fillId="4" borderId="24"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20" xfId="0" applyFont="1" applyFill="1" applyBorder="1" applyAlignment="1">
      <alignment horizontal="center" vertical="center" wrapText="1" shrinkToFit="1"/>
    </xf>
    <xf numFmtId="0" fontId="8" fillId="4" borderId="22" xfId="0" applyFont="1" applyFill="1" applyBorder="1" applyAlignment="1">
      <alignment horizontal="center" vertical="center" wrapText="1" shrinkToFit="1"/>
    </xf>
    <xf numFmtId="0" fontId="8" fillId="3" borderId="1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shrinkToFit="1" readingOrder="1"/>
    </xf>
    <xf numFmtId="0" fontId="8" fillId="3" borderId="19" xfId="0" applyFont="1" applyFill="1" applyBorder="1" applyAlignment="1">
      <alignment horizontal="center" vertical="center" wrapText="1" shrinkToFit="1" readingOrder="1"/>
    </xf>
    <xf numFmtId="0" fontId="8" fillId="3" borderId="22" xfId="0" applyFont="1" applyFill="1" applyBorder="1" applyAlignment="1">
      <alignment horizontal="center" vertical="center" wrapText="1" shrinkToFit="1" readingOrder="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6" fillId="2" borderId="20"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8" fillId="2" borderId="20" xfId="0" applyFont="1" applyFill="1" applyBorder="1" applyAlignment="1">
      <alignment horizontal="center" vertical="center" wrapText="1" readingOrder="1"/>
    </xf>
    <xf numFmtId="0" fontId="8" fillId="2" borderId="19" xfId="0" applyFont="1" applyFill="1" applyBorder="1" applyAlignment="1">
      <alignment horizontal="center" vertical="center" wrapText="1" readingOrder="1"/>
    </xf>
    <xf numFmtId="0" fontId="8" fillId="2" borderId="2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xf>
    <xf numFmtId="0" fontId="8" fillId="4" borderId="21" xfId="0" applyFont="1" applyFill="1" applyBorder="1" applyAlignment="1">
      <alignment horizontal="center" vertical="center" wrapText="1" shrinkToFit="1" readingOrder="1"/>
    </xf>
    <xf numFmtId="0" fontId="8" fillId="4" borderId="18" xfId="0" applyFont="1" applyFill="1" applyBorder="1" applyAlignment="1">
      <alignment horizontal="center" vertical="center" wrapText="1" shrinkToFit="1" readingOrder="1"/>
    </xf>
    <xf numFmtId="0" fontId="8" fillId="4" borderId="23" xfId="0" applyFont="1" applyFill="1" applyBorder="1" applyAlignment="1">
      <alignment horizontal="center" vertical="center" wrapText="1" shrinkToFit="1" readingOrder="1"/>
    </xf>
    <xf numFmtId="0" fontId="6" fillId="2" borderId="21" xfId="0" applyFont="1" applyFill="1" applyBorder="1" applyAlignment="1">
      <alignment horizontal="center" vertical="center" wrapText="1" readingOrder="1"/>
    </xf>
    <xf numFmtId="0" fontId="6" fillId="2" borderId="18" xfId="0" applyFont="1" applyFill="1" applyBorder="1" applyAlignment="1">
      <alignment horizontal="center" vertical="center" wrapText="1" readingOrder="1"/>
    </xf>
    <xf numFmtId="0" fontId="6" fillId="2" borderId="23" xfId="0" applyFont="1" applyFill="1" applyBorder="1" applyAlignment="1">
      <alignment horizontal="center" vertical="center" wrapText="1" readingOrder="1"/>
    </xf>
    <xf numFmtId="0" fontId="8" fillId="3" borderId="2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6" fillId="2" borderId="6" xfId="0" applyFont="1" applyFill="1" applyBorder="1" applyAlignment="1">
      <alignment horizontal="center" vertical="center" wrapText="1" readingOrder="1"/>
    </xf>
    <xf numFmtId="0" fontId="6" fillId="2" borderId="9"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6" fillId="2" borderId="20" xfId="0" applyFont="1" applyFill="1" applyBorder="1" applyAlignment="1">
      <alignment horizontal="center" vertical="center" wrapText="1" shrinkToFit="1" readingOrder="1"/>
    </xf>
    <xf numFmtId="0" fontId="6" fillId="2" borderId="19" xfId="0" applyFont="1" applyFill="1" applyBorder="1" applyAlignment="1">
      <alignment horizontal="center" vertical="center" wrapText="1" shrinkToFit="1" readingOrder="1"/>
    </xf>
    <xf numFmtId="0" fontId="6" fillId="2" borderId="22" xfId="0" applyFont="1" applyFill="1" applyBorder="1" applyAlignment="1">
      <alignment horizontal="center" vertical="center" wrapText="1" shrinkToFit="1" readingOrder="1"/>
    </xf>
    <xf numFmtId="0" fontId="8" fillId="2" borderId="21" xfId="0" applyFont="1" applyFill="1" applyBorder="1" applyAlignment="1">
      <alignment horizontal="center" vertical="center" wrapText="1" shrinkToFit="1" readingOrder="1"/>
    </xf>
    <xf numFmtId="0" fontId="8" fillId="2" borderId="18" xfId="0" applyFont="1" applyFill="1" applyBorder="1" applyAlignment="1">
      <alignment horizontal="center" vertical="center" wrapText="1" shrinkToFit="1" readingOrder="1"/>
    </xf>
    <xf numFmtId="0" fontId="8" fillId="2" borderId="23" xfId="0" applyFont="1" applyFill="1" applyBorder="1" applyAlignment="1">
      <alignment horizontal="center" vertical="center" wrapText="1" shrinkToFit="1" readingOrder="1"/>
    </xf>
    <xf numFmtId="0" fontId="8" fillId="2" borderId="10"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3" borderId="20"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3" borderId="3" xfId="0" applyFont="1" applyFill="1" applyBorder="1" applyAlignment="1">
      <alignment horizontal="center" vertical="center" wrapText="1" readingOrder="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5" xfId="0" applyFont="1" applyFill="1" applyBorder="1" applyAlignment="1">
      <alignment horizontal="center" vertical="center" wrapText="1"/>
    </xf>
  </cellXfs>
  <cellStyles count="5">
    <cellStyle name="パーセント" xfId="4" builtinId="5"/>
    <cellStyle name="ハイパーリンク 2" xfId="2" xr:uid="{00000000-0005-0000-0000-000000000000}"/>
    <cellStyle name="桁区切り" xfId="3" builtinId="6"/>
    <cellStyle name="桁区切り 21"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T282"/>
  <sheetViews>
    <sheetView tabSelected="1" zoomScale="75" zoomScaleNormal="75" zoomScaleSheetLayoutView="48" workbookViewId="0">
      <selection activeCell="A10" sqref="A10"/>
    </sheetView>
  </sheetViews>
  <sheetFormatPr defaultColWidth="8.90625" defaultRowHeight="12" x14ac:dyDescent="0.2"/>
  <cols>
    <col min="1" max="1" width="12" style="10" customWidth="1"/>
    <col min="2" max="3" width="12.08984375" style="10" customWidth="1"/>
    <col min="4" max="4" width="17.1796875" style="10" bestFit="1" customWidth="1"/>
    <col min="5" max="5" width="16.453125" style="10" customWidth="1"/>
    <col min="6" max="6" width="19.453125" style="10" customWidth="1"/>
    <col min="7" max="8" width="10.81640625" style="10" customWidth="1"/>
    <col min="9" max="9" width="13.453125" style="10" customWidth="1"/>
    <col min="10" max="10" width="16" style="10" customWidth="1"/>
    <col min="11" max="11" width="10.453125" style="10" customWidth="1"/>
    <col min="12" max="12" width="32.1796875" style="10" customWidth="1"/>
    <col min="13" max="13" width="10.453125" style="10" customWidth="1"/>
    <col min="14" max="14" width="13.453125" style="10" customWidth="1"/>
    <col min="15" max="15" width="50.81640625" style="10" customWidth="1"/>
    <col min="16" max="16" width="10.453125" style="10" customWidth="1"/>
    <col min="17" max="17" width="50.81640625" style="10" customWidth="1"/>
    <col min="18" max="18" width="10.453125" style="10" customWidth="1"/>
    <col min="19" max="19" width="18.453125" style="10" customWidth="1"/>
    <col min="20" max="21" width="15.1796875" style="11" customWidth="1"/>
    <col min="22" max="22" width="10.453125" style="10" customWidth="1"/>
    <col min="23" max="23" width="45.6328125" style="10" customWidth="1"/>
    <col min="24" max="26" width="13.6328125" style="10" customWidth="1"/>
    <col min="27" max="27" width="24.81640625" style="10" customWidth="1"/>
    <col min="28" max="28" width="10.453125" style="10" customWidth="1"/>
    <col min="29" max="29" width="45.6328125" style="10" customWidth="1"/>
    <col min="30" max="32" width="13.6328125" style="10" customWidth="1"/>
    <col min="33" max="33" width="24.81640625" style="10" customWidth="1"/>
    <col min="34" max="34" width="10.453125" style="10" customWidth="1"/>
    <col min="35" max="35" width="45.6328125" style="10" customWidth="1"/>
    <col min="36" max="38" width="13.6328125" style="10" customWidth="1"/>
    <col min="39" max="39" width="24.81640625" style="10" customWidth="1"/>
    <col min="40" max="40" width="10.453125" style="10" customWidth="1"/>
    <col min="41" max="41" width="37.6328125" style="10" customWidth="1"/>
    <col min="42" max="42" width="10.453125" style="10" customWidth="1"/>
    <col min="43" max="43" width="37.6328125" style="10" customWidth="1"/>
    <col min="44" max="44" width="10.453125" style="10" customWidth="1"/>
    <col min="45" max="45" width="37.6328125" style="11" customWidth="1"/>
    <col min="46" max="46" width="10.453125" style="10" customWidth="1"/>
    <col min="47" max="47" width="37.6328125" style="11" customWidth="1"/>
    <col min="48" max="48" width="10.453125" style="10" customWidth="1"/>
    <col min="49" max="49" width="37.6328125" style="11" customWidth="1"/>
    <col min="50" max="50" width="10.453125" style="10" customWidth="1"/>
    <col min="51" max="51" width="37.6328125" style="11" customWidth="1"/>
    <col min="52" max="52" width="10.453125" style="10" customWidth="1"/>
    <col min="53" max="53" width="37.6328125" style="11" customWidth="1"/>
    <col min="54" max="54" width="10.453125" style="10" customWidth="1"/>
    <col min="55" max="55" width="37.6328125" style="11" customWidth="1"/>
    <col min="56" max="56" width="10.453125" style="10" customWidth="1"/>
    <col min="57" max="57" width="37.6328125" style="11" customWidth="1"/>
    <col min="58" max="58" width="10.453125" style="10" customWidth="1"/>
    <col min="59" max="59" width="37.6328125" style="11" customWidth="1"/>
    <col min="60" max="60" width="11.81640625" style="11" customWidth="1"/>
    <col min="61" max="61" width="37.6328125" style="11" customWidth="1"/>
    <col min="62" max="64" width="11.81640625" style="11" customWidth="1"/>
    <col min="65" max="65" width="12.453125" style="11" customWidth="1"/>
    <col min="66" max="66" width="11.90625" style="11" customWidth="1"/>
    <col min="67" max="67" width="20.81640625" style="11" customWidth="1"/>
    <col min="68" max="68" width="11.81640625" style="11" customWidth="1"/>
    <col min="69" max="69" width="20.6328125" style="11" customWidth="1"/>
    <col min="70" max="70" width="11.81640625" style="11" customWidth="1"/>
    <col min="71" max="73" width="20.6328125" style="11" customWidth="1"/>
    <col min="74" max="74" width="10.453125" style="10" customWidth="1"/>
    <col min="75" max="75" width="37.6328125" style="10" customWidth="1"/>
    <col min="76" max="77" width="20.81640625" style="11" customWidth="1"/>
    <col min="78" max="78" width="10.453125" style="10" customWidth="1"/>
    <col min="79" max="79" width="37.6328125" style="10" customWidth="1"/>
    <col min="80" max="80" width="30.54296875" style="10" customWidth="1"/>
    <col min="81" max="84" width="16.81640625" style="47" customWidth="1"/>
    <col min="85" max="88" width="15.81640625" style="50" customWidth="1"/>
    <col min="89" max="96" width="11.81640625" style="10" customWidth="1"/>
    <col min="97" max="16384" width="8.90625" style="10"/>
  </cols>
  <sheetData>
    <row r="1" spans="1:98" ht="19.5" thickBot="1" x14ac:dyDescent="0.25">
      <c r="A1" s="8" t="s">
        <v>3619</v>
      </c>
      <c r="B1" s="9"/>
      <c r="C1" s="9"/>
      <c r="D1" s="9"/>
      <c r="CO1" s="12"/>
      <c r="CP1" s="12"/>
      <c r="CQ1" s="12"/>
      <c r="CR1" s="12"/>
    </row>
    <row r="2" spans="1:98" s="13" customFormat="1" ht="20" customHeight="1" x14ac:dyDescent="0.2">
      <c r="A2" s="131" t="s">
        <v>3</v>
      </c>
      <c r="B2" s="132"/>
      <c r="C2" s="132"/>
      <c r="D2" s="132"/>
      <c r="E2" s="139" t="s">
        <v>1</v>
      </c>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40"/>
      <c r="CB2" s="72" t="s">
        <v>2</v>
      </c>
      <c r="CC2" s="73"/>
      <c r="CD2" s="73"/>
      <c r="CE2" s="73"/>
      <c r="CF2" s="73"/>
      <c r="CG2" s="74"/>
      <c r="CH2" s="74"/>
      <c r="CI2" s="74"/>
      <c r="CJ2" s="74"/>
      <c r="CK2" s="72"/>
      <c r="CL2" s="72"/>
      <c r="CM2" s="72"/>
      <c r="CN2" s="72"/>
      <c r="CO2" s="72"/>
      <c r="CP2" s="72"/>
      <c r="CQ2" s="72"/>
      <c r="CR2" s="75"/>
    </row>
    <row r="3" spans="1:98" s="13" customFormat="1" ht="19.25" customHeight="1" x14ac:dyDescent="0.2">
      <c r="A3" s="150" t="s">
        <v>4</v>
      </c>
      <c r="B3" s="144" t="s">
        <v>3570</v>
      </c>
      <c r="C3" s="144" t="s">
        <v>3568</v>
      </c>
      <c r="D3" s="133" t="s">
        <v>3571</v>
      </c>
      <c r="E3" s="135" t="s">
        <v>3603</v>
      </c>
      <c r="F3" s="135" t="s">
        <v>3602</v>
      </c>
      <c r="G3" s="135" t="s">
        <v>3660</v>
      </c>
      <c r="H3" s="159"/>
      <c r="I3" s="135" t="s">
        <v>3662</v>
      </c>
      <c r="J3" s="95"/>
      <c r="K3" s="95"/>
      <c r="L3" s="95"/>
      <c r="M3" s="135" t="s">
        <v>3663</v>
      </c>
      <c r="N3" s="95"/>
      <c r="O3" s="95"/>
      <c r="P3" s="135" t="s">
        <v>3665</v>
      </c>
      <c r="Q3" s="159"/>
      <c r="R3" s="164" t="s">
        <v>3689</v>
      </c>
      <c r="S3" s="165"/>
      <c r="T3" s="165"/>
      <c r="U3" s="165"/>
      <c r="V3" s="165"/>
      <c r="W3" s="165"/>
      <c r="X3" s="165"/>
      <c r="Y3" s="165"/>
      <c r="Z3" s="165"/>
      <c r="AA3" s="165"/>
      <c r="AB3" s="165"/>
      <c r="AC3" s="165"/>
      <c r="AD3" s="165"/>
      <c r="AE3" s="165"/>
      <c r="AF3" s="165"/>
      <c r="AG3" s="165"/>
      <c r="AH3" s="165"/>
      <c r="AI3" s="165"/>
      <c r="AJ3" s="165"/>
      <c r="AK3" s="165"/>
      <c r="AL3" s="165"/>
      <c r="AM3" s="165"/>
      <c r="AN3" s="135" t="s">
        <v>3672</v>
      </c>
      <c r="AO3" s="159"/>
      <c r="AP3" s="118" t="s">
        <v>3699</v>
      </c>
      <c r="AQ3" s="118"/>
      <c r="AR3" s="171" t="s">
        <v>21</v>
      </c>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3"/>
      <c r="BV3" s="135" t="s">
        <v>3678</v>
      </c>
      <c r="BW3" s="95"/>
      <c r="BX3" s="95"/>
      <c r="BY3" s="159"/>
      <c r="BZ3" s="118" t="s">
        <v>3625</v>
      </c>
      <c r="CA3" s="118"/>
      <c r="CB3" s="95" t="s">
        <v>3610</v>
      </c>
      <c r="CC3" s="76"/>
      <c r="CD3" s="76"/>
      <c r="CE3" s="76"/>
      <c r="CF3" s="76"/>
      <c r="CG3" s="77"/>
      <c r="CH3" s="77"/>
      <c r="CI3" s="77"/>
      <c r="CJ3" s="77"/>
      <c r="CK3" s="78"/>
      <c r="CL3" s="78"/>
      <c r="CM3" s="78"/>
      <c r="CN3" s="78"/>
      <c r="CO3" s="78"/>
      <c r="CP3" s="78"/>
      <c r="CQ3" s="78"/>
      <c r="CR3" s="79"/>
    </row>
    <row r="4" spans="1:98" s="13" customFormat="1" ht="19.25" customHeight="1" x14ac:dyDescent="0.2">
      <c r="A4" s="151"/>
      <c r="B4" s="145"/>
      <c r="C4" s="145"/>
      <c r="D4" s="134"/>
      <c r="E4" s="136"/>
      <c r="F4" s="136"/>
      <c r="G4" s="136"/>
      <c r="H4" s="160"/>
      <c r="I4" s="138" t="s">
        <v>0</v>
      </c>
      <c r="J4" s="138"/>
      <c r="K4" s="162" t="s">
        <v>3694</v>
      </c>
      <c r="L4" s="163"/>
      <c r="M4" s="136"/>
      <c r="N4" s="96"/>
      <c r="O4" s="96"/>
      <c r="P4" s="136"/>
      <c r="Q4" s="160"/>
      <c r="R4" s="162" t="s">
        <v>3681</v>
      </c>
      <c r="S4" s="170"/>
      <c r="T4" s="170"/>
      <c r="U4" s="170"/>
      <c r="V4" s="166" t="s">
        <v>3688</v>
      </c>
      <c r="W4" s="167"/>
      <c r="X4" s="167"/>
      <c r="Y4" s="167"/>
      <c r="Z4" s="167"/>
      <c r="AA4" s="167"/>
      <c r="AB4" s="167"/>
      <c r="AC4" s="167"/>
      <c r="AD4" s="167"/>
      <c r="AE4" s="167"/>
      <c r="AF4" s="167"/>
      <c r="AG4" s="167"/>
      <c r="AH4" s="167"/>
      <c r="AI4" s="167"/>
      <c r="AJ4" s="167"/>
      <c r="AK4" s="167"/>
      <c r="AL4" s="167"/>
      <c r="AM4" s="167"/>
      <c r="AN4" s="136"/>
      <c r="AO4" s="160"/>
      <c r="AP4" s="118"/>
      <c r="AQ4" s="118"/>
      <c r="AR4" s="120" t="s">
        <v>3675</v>
      </c>
      <c r="AS4" s="124"/>
      <c r="AT4" s="120" t="s">
        <v>3673</v>
      </c>
      <c r="AU4" s="124"/>
      <c r="AV4" s="120" t="s">
        <v>3613</v>
      </c>
      <c r="AW4" s="124"/>
      <c r="AX4" s="120" t="s">
        <v>3614</v>
      </c>
      <c r="AY4" s="124"/>
      <c r="AZ4" s="120" t="s">
        <v>3674</v>
      </c>
      <c r="BA4" s="124"/>
      <c r="BB4" s="120" t="s">
        <v>3605</v>
      </c>
      <c r="BC4" s="124"/>
      <c r="BD4" s="120" t="s">
        <v>3676</v>
      </c>
      <c r="BE4" s="124"/>
      <c r="BF4" s="120" t="s">
        <v>3677</v>
      </c>
      <c r="BG4" s="124"/>
      <c r="BH4" s="120" t="s">
        <v>3683</v>
      </c>
      <c r="BI4" s="121"/>
      <c r="BJ4" s="20"/>
      <c r="BK4" s="19"/>
      <c r="BL4" s="19"/>
      <c r="BM4" s="19"/>
      <c r="BN4" s="120" t="s">
        <v>3628</v>
      </c>
      <c r="BO4" s="124"/>
      <c r="BP4" s="120" t="s">
        <v>3626</v>
      </c>
      <c r="BQ4" s="124"/>
      <c r="BR4" s="120" t="s">
        <v>3627</v>
      </c>
      <c r="BS4" s="124"/>
      <c r="BT4" s="120" t="s">
        <v>3629</v>
      </c>
      <c r="BU4" s="147" t="s">
        <v>3630</v>
      </c>
      <c r="BV4" s="136"/>
      <c r="BW4" s="96"/>
      <c r="BX4" s="96"/>
      <c r="BY4" s="160"/>
      <c r="BZ4" s="118"/>
      <c r="CA4" s="118"/>
      <c r="CB4" s="96"/>
      <c r="CC4" s="63" t="s">
        <v>3607</v>
      </c>
      <c r="CD4" s="64"/>
      <c r="CE4" s="64"/>
      <c r="CF4" s="65"/>
      <c r="CG4" s="110" t="s">
        <v>3700</v>
      </c>
      <c r="CH4" s="111"/>
      <c r="CI4" s="111"/>
      <c r="CJ4" s="112"/>
      <c r="CK4" s="104" t="s">
        <v>3606</v>
      </c>
      <c r="CL4" s="105"/>
      <c r="CM4" s="105"/>
      <c r="CN4" s="106"/>
      <c r="CO4" s="98" t="s">
        <v>3608</v>
      </c>
      <c r="CP4" s="99"/>
      <c r="CQ4" s="99"/>
      <c r="CR4" s="100"/>
    </row>
    <row r="5" spans="1:98" s="13" customFormat="1" ht="19.25" customHeight="1" x14ac:dyDescent="0.2">
      <c r="A5" s="151"/>
      <c r="B5" s="145"/>
      <c r="C5" s="145"/>
      <c r="D5" s="134"/>
      <c r="E5" s="136"/>
      <c r="F5" s="136"/>
      <c r="G5" s="136"/>
      <c r="H5" s="160"/>
      <c r="I5" s="138"/>
      <c r="J5" s="138"/>
      <c r="K5" s="104"/>
      <c r="L5" s="106"/>
      <c r="M5" s="136"/>
      <c r="N5" s="96"/>
      <c r="O5" s="96"/>
      <c r="P5" s="136"/>
      <c r="Q5" s="160"/>
      <c r="R5" s="104"/>
      <c r="S5" s="105"/>
      <c r="T5" s="105"/>
      <c r="U5" s="106"/>
      <c r="V5" s="116" t="s">
        <v>3690</v>
      </c>
      <c r="W5" s="168"/>
      <c r="X5" s="168"/>
      <c r="Y5" s="168"/>
      <c r="Z5" s="168"/>
      <c r="AA5" s="168"/>
      <c r="AB5" s="116" t="s">
        <v>3691</v>
      </c>
      <c r="AC5" s="168"/>
      <c r="AD5" s="168"/>
      <c r="AE5" s="168"/>
      <c r="AF5" s="168"/>
      <c r="AG5" s="168"/>
      <c r="AH5" s="116" t="s">
        <v>3682</v>
      </c>
      <c r="AI5" s="168"/>
      <c r="AJ5" s="168"/>
      <c r="AK5" s="168"/>
      <c r="AL5" s="168"/>
      <c r="AM5" s="168"/>
      <c r="AN5" s="136"/>
      <c r="AO5" s="160"/>
      <c r="AP5" s="118"/>
      <c r="AQ5" s="118"/>
      <c r="AR5" s="98"/>
      <c r="AS5" s="125"/>
      <c r="AT5" s="98"/>
      <c r="AU5" s="125"/>
      <c r="AV5" s="98"/>
      <c r="AW5" s="125"/>
      <c r="AX5" s="98"/>
      <c r="AY5" s="125"/>
      <c r="AZ5" s="98"/>
      <c r="BA5" s="125"/>
      <c r="BB5" s="98"/>
      <c r="BC5" s="125"/>
      <c r="BD5" s="98"/>
      <c r="BE5" s="125"/>
      <c r="BF5" s="98"/>
      <c r="BG5" s="125"/>
      <c r="BH5" s="98"/>
      <c r="BI5" s="99"/>
      <c r="BJ5" s="116" t="s">
        <v>3684</v>
      </c>
      <c r="BK5" s="116" t="s">
        <v>3685</v>
      </c>
      <c r="BL5" s="116" t="s">
        <v>3686</v>
      </c>
      <c r="BM5" s="122" t="s">
        <v>3687</v>
      </c>
      <c r="BN5" s="98"/>
      <c r="BO5" s="125"/>
      <c r="BP5" s="98"/>
      <c r="BQ5" s="125"/>
      <c r="BR5" s="98"/>
      <c r="BS5" s="125"/>
      <c r="BT5" s="98"/>
      <c r="BU5" s="148"/>
      <c r="BV5" s="136"/>
      <c r="BW5" s="96"/>
      <c r="BX5" s="96"/>
      <c r="BY5" s="160"/>
      <c r="BZ5" s="118"/>
      <c r="CA5" s="118"/>
      <c r="CB5" s="96"/>
      <c r="CC5" s="63"/>
      <c r="CD5" s="64"/>
      <c r="CE5" s="64"/>
      <c r="CF5" s="65"/>
      <c r="CG5" s="110"/>
      <c r="CH5" s="111"/>
      <c r="CI5" s="111"/>
      <c r="CJ5" s="112"/>
      <c r="CK5" s="104"/>
      <c r="CL5" s="105"/>
      <c r="CM5" s="105"/>
      <c r="CN5" s="106"/>
      <c r="CO5" s="98"/>
      <c r="CP5" s="99"/>
      <c r="CQ5" s="99"/>
      <c r="CR5" s="100"/>
    </row>
    <row r="6" spans="1:98" s="13" customFormat="1" ht="37.25" customHeight="1" x14ac:dyDescent="0.2">
      <c r="A6" s="151"/>
      <c r="B6" s="145"/>
      <c r="C6" s="145"/>
      <c r="D6" s="134"/>
      <c r="E6" s="137"/>
      <c r="F6" s="137"/>
      <c r="G6" s="137"/>
      <c r="H6" s="161"/>
      <c r="I6" s="138"/>
      <c r="J6" s="138"/>
      <c r="K6" s="107"/>
      <c r="L6" s="109"/>
      <c r="M6" s="137"/>
      <c r="N6" s="97"/>
      <c r="O6" s="97"/>
      <c r="P6" s="137"/>
      <c r="Q6" s="161"/>
      <c r="R6" s="107"/>
      <c r="S6" s="108"/>
      <c r="T6" s="108"/>
      <c r="U6" s="109"/>
      <c r="V6" s="117"/>
      <c r="W6" s="169"/>
      <c r="X6" s="169"/>
      <c r="Y6" s="169"/>
      <c r="Z6" s="169"/>
      <c r="AA6" s="169"/>
      <c r="AB6" s="117"/>
      <c r="AC6" s="169"/>
      <c r="AD6" s="169"/>
      <c r="AE6" s="169"/>
      <c r="AF6" s="169"/>
      <c r="AG6" s="169"/>
      <c r="AH6" s="117"/>
      <c r="AI6" s="169"/>
      <c r="AJ6" s="169"/>
      <c r="AK6" s="169"/>
      <c r="AL6" s="169"/>
      <c r="AM6" s="169"/>
      <c r="AN6" s="137"/>
      <c r="AO6" s="161"/>
      <c r="AP6" s="118"/>
      <c r="AQ6" s="118"/>
      <c r="AR6" s="101"/>
      <c r="AS6" s="126"/>
      <c r="AT6" s="101"/>
      <c r="AU6" s="126"/>
      <c r="AV6" s="101"/>
      <c r="AW6" s="126"/>
      <c r="AX6" s="101"/>
      <c r="AY6" s="126"/>
      <c r="AZ6" s="101"/>
      <c r="BA6" s="126"/>
      <c r="BB6" s="101"/>
      <c r="BC6" s="126"/>
      <c r="BD6" s="101"/>
      <c r="BE6" s="126"/>
      <c r="BF6" s="101"/>
      <c r="BG6" s="126"/>
      <c r="BH6" s="101"/>
      <c r="BI6" s="102"/>
      <c r="BJ6" s="117"/>
      <c r="BK6" s="117"/>
      <c r="BL6" s="117"/>
      <c r="BM6" s="123"/>
      <c r="BN6" s="101"/>
      <c r="BO6" s="126"/>
      <c r="BP6" s="101"/>
      <c r="BQ6" s="126"/>
      <c r="BR6" s="101"/>
      <c r="BS6" s="126"/>
      <c r="BT6" s="101"/>
      <c r="BU6" s="149"/>
      <c r="BV6" s="137"/>
      <c r="BW6" s="97"/>
      <c r="BX6" s="97"/>
      <c r="BY6" s="161"/>
      <c r="BZ6" s="118"/>
      <c r="CA6" s="118"/>
      <c r="CB6" s="96"/>
      <c r="CC6" s="66"/>
      <c r="CD6" s="67"/>
      <c r="CE6" s="67"/>
      <c r="CF6" s="68"/>
      <c r="CG6" s="113"/>
      <c r="CH6" s="114"/>
      <c r="CI6" s="114"/>
      <c r="CJ6" s="115"/>
      <c r="CK6" s="107"/>
      <c r="CL6" s="108"/>
      <c r="CM6" s="108"/>
      <c r="CN6" s="109"/>
      <c r="CO6" s="101"/>
      <c r="CP6" s="102"/>
      <c r="CQ6" s="102"/>
      <c r="CR6" s="103"/>
    </row>
    <row r="7" spans="1:98" s="13" customFormat="1" ht="11" customHeight="1" x14ac:dyDescent="0.2">
      <c r="A7" s="151"/>
      <c r="B7" s="145"/>
      <c r="C7" s="144" t="s">
        <v>3664</v>
      </c>
      <c r="D7" s="153" t="s">
        <v>7</v>
      </c>
      <c r="E7" s="156" t="s">
        <v>10</v>
      </c>
      <c r="F7" s="156" t="s">
        <v>10</v>
      </c>
      <c r="G7" s="156" t="s">
        <v>12</v>
      </c>
      <c r="H7" s="156" t="s">
        <v>7</v>
      </c>
      <c r="I7" s="69" t="s">
        <v>8</v>
      </c>
      <c r="J7" s="69" t="s">
        <v>3661</v>
      </c>
      <c r="K7" s="69" t="s">
        <v>9</v>
      </c>
      <c r="L7" s="69" t="s">
        <v>11</v>
      </c>
      <c r="M7" s="156" t="s">
        <v>9</v>
      </c>
      <c r="N7" s="156" t="s">
        <v>3697</v>
      </c>
      <c r="O7" s="156" t="s">
        <v>11</v>
      </c>
      <c r="P7" s="156" t="s">
        <v>9</v>
      </c>
      <c r="Q7" s="156" t="s">
        <v>3624</v>
      </c>
      <c r="R7" s="69" t="s">
        <v>9</v>
      </c>
      <c r="S7" s="69" t="s">
        <v>3666</v>
      </c>
      <c r="T7" s="69" t="s">
        <v>3669</v>
      </c>
      <c r="U7" s="69" t="s">
        <v>3698</v>
      </c>
      <c r="V7" s="141" t="s">
        <v>9</v>
      </c>
      <c r="W7" s="141" t="s">
        <v>11</v>
      </c>
      <c r="X7" s="141" t="s">
        <v>3695</v>
      </c>
      <c r="Y7" s="141" t="s">
        <v>3696</v>
      </c>
      <c r="Z7" s="141" t="s">
        <v>3670</v>
      </c>
      <c r="AA7" s="141" t="s">
        <v>3671</v>
      </c>
      <c r="AB7" s="141" t="s">
        <v>9</v>
      </c>
      <c r="AC7" s="141" t="s">
        <v>11</v>
      </c>
      <c r="AD7" s="141" t="s">
        <v>3695</v>
      </c>
      <c r="AE7" s="141" t="s">
        <v>3696</v>
      </c>
      <c r="AF7" s="141" t="s">
        <v>3670</v>
      </c>
      <c r="AG7" s="141" t="s">
        <v>3671</v>
      </c>
      <c r="AH7" s="141" t="s">
        <v>9</v>
      </c>
      <c r="AI7" s="141" t="s">
        <v>11</v>
      </c>
      <c r="AJ7" s="141" t="s">
        <v>3695</v>
      </c>
      <c r="AK7" s="141" t="s">
        <v>3696</v>
      </c>
      <c r="AL7" s="141" t="s">
        <v>3670</v>
      </c>
      <c r="AM7" s="141" t="s">
        <v>3671</v>
      </c>
      <c r="AN7" s="156" t="s">
        <v>9</v>
      </c>
      <c r="AO7" s="83" t="s">
        <v>3639</v>
      </c>
      <c r="AP7" s="118" t="s">
        <v>3638</v>
      </c>
      <c r="AQ7" s="118" t="s">
        <v>3639</v>
      </c>
      <c r="AR7" s="69" t="s">
        <v>9</v>
      </c>
      <c r="AS7" s="89" t="s">
        <v>11</v>
      </c>
      <c r="AT7" s="69" t="s">
        <v>9</v>
      </c>
      <c r="AU7" s="69" t="s">
        <v>11</v>
      </c>
      <c r="AV7" s="69" t="s">
        <v>9</v>
      </c>
      <c r="AW7" s="69" t="s">
        <v>11</v>
      </c>
      <c r="AX7" s="69" t="s">
        <v>9</v>
      </c>
      <c r="AY7" s="69" t="s">
        <v>11</v>
      </c>
      <c r="AZ7" s="69" t="s">
        <v>9</v>
      </c>
      <c r="BA7" s="69" t="s">
        <v>11</v>
      </c>
      <c r="BB7" s="69" t="s">
        <v>9</v>
      </c>
      <c r="BC7" s="69" t="s">
        <v>11</v>
      </c>
      <c r="BD7" s="69" t="s">
        <v>9</v>
      </c>
      <c r="BE7" s="69" t="s">
        <v>3631</v>
      </c>
      <c r="BF7" s="69" t="s">
        <v>9</v>
      </c>
      <c r="BG7" s="69" t="s">
        <v>11</v>
      </c>
      <c r="BH7" s="127" t="s">
        <v>9</v>
      </c>
      <c r="BI7" s="128" t="s">
        <v>11</v>
      </c>
      <c r="BJ7" s="119" t="s">
        <v>9</v>
      </c>
      <c r="BK7" s="119" t="s">
        <v>9</v>
      </c>
      <c r="BL7" s="119" t="s">
        <v>9</v>
      </c>
      <c r="BM7" s="119" t="s">
        <v>9</v>
      </c>
      <c r="BN7" s="69" t="s">
        <v>9</v>
      </c>
      <c r="BO7" s="69" t="s">
        <v>3631</v>
      </c>
      <c r="BP7" s="69" t="s">
        <v>9</v>
      </c>
      <c r="BQ7" s="69" t="s">
        <v>3631</v>
      </c>
      <c r="BR7" s="69" t="s">
        <v>9</v>
      </c>
      <c r="BS7" s="69" t="s">
        <v>11</v>
      </c>
      <c r="BT7" s="69" t="s">
        <v>9</v>
      </c>
      <c r="BU7" s="69" t="s">
        <v>9</v>
      </c>
      <c r="BV7" s="156" t="s">
        <v>9</v>
      </c>
      <c r="BW7" s="83" t="s">
        <v>11</v>
      </c>
      <c r="BX7" s="83" t="s">
        <v>3680</v>
      </c>
      <c r="BY7" s="83" t="s">
        <v>3679</v>
      </c>
      <c r="BZ7" s="83" t="s">
        <v>3638</v>
      </c>
      <c r="CA7" s="83" t="s">
        <v>3639</v>
      </c>
      <c r="CB7" s="96"/>
      <c r="CC7" s="80" t="s">
        <v>3632</v>
      </c>
      <c r="CD7" s="80" t="s">
        <v>3633</v>
      </c>
      <c r="CE7" s="80" t="s">
        <v>3634</v>
      </c>
      <c r="CF7" s="80" t="s">
        <v>3652</v>
      </c>
      <c r="CG7" s="86" t="s">
        <v>3632</v>
      </c>
      <c r="CH7" s="86" t="s">
        <v>3633</v>
      </c>
      <c r="CI7" s="86" t="s">
        <v>3634</v>
      </c>
      <c r="CJ7" s="86" t="s">
        <v>3652</v>
      </c>
      <c r="CK7" s="89" t="s">
        <v>3632</v>
      </c>
      <c r="CL7" s="89" t="s">
        <v>3633</v>
      </c>
      <c r="CM7" s="89" t="s">
        <v>3634</v>
      </c>
      <c r="CN7" s="89" t="s">
        <v>3652</v>
      </c>
      <c r="CO7" s="89" t="s">
        <v>3632</v>
      </c>
      <c r="CP7" s="89" t="s">
        <v>3633</v>
      </c>
      <c r="CQ7" s="89" t="s">
        <v>3634</v>
      </c>
      <c r="CR7" s="92" t="s">
        <v>3652</v>
      </c>
    </row>
    <row r="8" spans="1:98" s="13" customFormat="1" ht="11.4" customHeight="1" x14ac:dyDescent="0.2">
      <c r="A8" s="151"/>
      <c r="B8" s="145"/>
      <c r="C8" s="145"/>
      <c r="D8" s="154"/>
      <c r="E8" s="157"/>
      <c r="F8" s="157"/>
      <c r="G8" s="157"/>
      <c r="H8" s="157"/>
      <c r="I8" s="70"/>
      <c r="J8" s="70"/>
      <c r="K8" s="70"/>
      <c r="L8" s="70"/>
      <c r="M8" s="157"/>
      <c r="N8" s="157"/>
      <c r="O8" s="157"/>
      <c r="P8" s="157"/>
      <c r="Q8" s="157"/>
      <c r="R8" s="70"/>
      <c r="S8" s="70"/>
      <c r="T8" s="70"/>
      <c r="U8" s="70"/>
      <c r="V8" s="142"/>
      <c r="W8" s="142"/>
      <c r="X8" s="142"/>
      <c r="Y8" s="142"/>
      <c r="Z8" s="142"/>
      <c r="AA8" s="142"/>
      <c r="AB8" s="142"/>
      <c r="AC8" s="142"/>
      <c r="AD8" s="142"/>
      <c r="AE8" s="142"/>
      <c r="AF8" s="142"/>
      <c r="AG8" s="142"/>
      <c r="AH8" s="142"/>
      <c r="AI8" s="142"/>
      <c r="AJ8" s="142"/>
      <c r="AK8" s="142"/>
      <c r="AL8" s="142"/>
      <c r="AM8" s="142"/>
      <c r="AN8" s="157"/>
      <c r="AO8" s="84"/>
      <c r="AP8" s="118"/>
      <c r="AQ8" s="118"/>
      <c r="AR8" s="70"/>
      <c r="AS8" s="90"/>
      <c r="AT8" s="70"/>
      <c r="AU8" s="70"/>
      <c r="AV8" s="70"/>
      <c r="AW8" s="70"/>
      <c r="AX8" s="70"/>
      <c r="AY8" s="70"/>
      <c r="AZ8" s="70"/>
      <c r="BA8" s="70"/>
      <c r="BB8" s="70"/>
      <c r="BC8" s="70"/>
      <c r="BD8" s="70"/>
      <c r="BE8" s="70"/>
      <c r="BF8" s="70"/>
      <c r="BG8" s="70"/>
      <c r="BH8" s="127"/>
      <c r="BI8" s="129"/>
      <c r="BJ8" s="119"/>
      <c r="BK8" s="119"/>
      <c r="BL8" s="119"/>
      <c r="BM8" s="119"/>
      <c r="BN8" s="70"/>
      <c r="BO8" s="70"/>
      <c r="BP8" s="70"/>
      <c r="BQ8" s="70"/>
      <c r="BR8" s="70"/>
      <c r="BS8" s="70"/>
      <c r="BT8" s="70"/>
      <c r="BU8" s="70"/>
      <c r="BV8" s="157"/>
      <c r="BW8" s="84"/>
      <c r="BX8" s="84"/>
      <c r="BY8" s="84"/>
      <c r="BZ8" s="84"/>
      <c r="CA8" s="84"/>
      <c r="CB8" s="96"/>
      <c r="CC8" s="81"/>
      <c r="CD8" s="81"/>
      <c r="CE8" s="81"/>
      <c r="CF8" s="81"/>
      <c r="CG8" s="87"/>
      <c r="CH8" s="87"/>
      <c r="CI8" s="87"/>
      <c r="CJ8" s="87"/>
      <c r="CK8" s="90"/>
      <c r="CL8" s="90"/>
      <c r="CM8" s="90"/>
      <c r="CN8" s="90"/>
      <c r="CO8" s="90"/>
      <c r="CP8" s="90"/>
      <c r="CQ8" s="90"/>
      <c r="CR8" s="93"/>
    </row>
    <row r="9" spans="1:98" s="13" customFormat="1" ht="23" customHeight="1" x14ac:dyDescent="0.2">
      <c r="A9" s="152"/>
      <c r="B9" s="146"/>
      <c r="C9" s="146"/>
      <c r="D9" s="155"/>
      <c r="E9" s="158"/>
      <c r="F9" s="158"/>
      <c r="G9" s="158"/>
      <c r="H9" s="158"/>
      <c r="I9" s="71"/>
      <c r="J9" s="71"/>
      <c r="K9" s="71"/>
      <c r="L9" s="71"/>
      <c r="M9" s="158"/>
      <c r="N9" s="158"/>
      <c r="O9" s="158"/>
      <c r="P9" s="158"/>
      <c r="Q9" s="158"/>
      <c r="R9" s="71"/>
      <c r="S9" s="71"/>
      <c r="T9" s="71"/>
      <c r="U9" s="71"/>
      <c r="V9" s="143"/>
      <c r="W9" s="143"/>
      <c r="X9" s="143"/>
      <c r="Y9" s="143"/>
      <c r="Z9" s="143"/>
      <c r="AA9" s="143"/>
      <c r="AB9" s="143"/>
      <c r="AC9" s="143"/>
      <c r="AD9" s="143"/>
      <c r="AE9" s="143"/>
      <c r="AF9" s="143"/>
      <c r="AG9" s="143"/>
      <c r="AH9" s="143"/>
      <c r="AI9" s="143"/>
      <c r="AJ9" s="143"/>
      <c r="AK9" s="143"/>
      <c r="AL9" s="143"/>
      <c r="AM9" s="143"/>
      <c r="AN9" s="158"/>
      <c r="AO9" s="85"/>
      <c r="AP9" s="118"/>
      <c r="AQ9" s="118"/>
      <c r="AR9" s="71"/>
      <c r="AS9" s="91"/>
      <c r="AT9" s="71"/>
      <c r="AU9" s="71"/>
      <c r="AV9" s="71"/>
      <c r="AW9" s="71"/>
      <c r="AX9" s="71"/>
      <c r="AY9" s="71"/>
      <c r="AZ9" s="71"/>
      <c r="BA9" s="71"/>
      <c r="BB9" s="71"/>
      <c r="BC9" s="71"/>
      <c r="BD9" s="71"/>
      <c r="BE9" s="71"/>
      <c r="BF9" s="71"/>
      <c r="BG9" s="71"/>
      <c r="BH9" s="127"/>
      <c r="BI9" s="130"/>
      <c r="BJ9" s="119"/>
      <c r="BK9" s="119"/>
      <c r="BL9" s="119"/>
      <c r="BM9" s="119"/>
      <c r="BN9" s="71"/>
      <c r="BO9" s="71"/>
      <c r="BP9" s="71"/>
      <c r="BQ9" s="71"/>
      <c r="BR9" s="71"/>
      <c r="BS9" s="71"/>
      <c r="BT9" s="71"/>
      <c r="BU9" s="71"/>
      <c r="BV9" s="158"/>
      <c r="BW9" s="85"/>
      <c r="BX9" s="85"/>
      <c r="BY9" s="85"/>
      <c r="BZ9" s="85"/>
      <c r="CA9" s="85"/>
      <c r="CB9" s="97"/>
      <c r="CC9" s="82"/>
      <c r="CD9" s="82"/>
      <c r="CE9" s="82"/>
      <c r="CF9" s="82"/>
      <c r="CG9" s="88"/>
      <c r="CH9" s="88"/>
      <c r="CI9" s="88"/>
      <c r="CJ9" s="88"/>
      <c r="CK9" s="91"/>
      <c r="CL9" s="91"/>
      <c r="CM9" s="91"/>
      <c r="CN9" s="91"/>
      <c r="CO9" s="91"/>
      <c r="CP9" s="91"/>
      <c r="CQ9" s="91"/>
      <c r="CR9" s="94"/>
    </row>
    <row r="10" spans="1:98" s="59" customFormat="1" ht="200" customHeight="1" x14ac:dyDescent="0.2">
      <c r="A10" s="26" t="s">
        <v>100</v>
      </c>
      <c r="B10" s="27" t="s">
        <v>3020</v>
      </c>
      <c r="C10" s="28" t="str">
        <f>IF(A10="","自動表示",IF(B10="",VLOOKUP(A10,リスト!$C$2:$D$48,2,FALSE),VLOOKUP(A10&amp;B10,リスト!$C$49:$D$1789,2,FALSE)))</f>
        <v>402028</v>
      </c>
      <c r="D10" s="28" t="str">
        <f>IF(C10="自動表示","自動表示",VLOOKUP(C10,リスト!$D$2:$E$1789,2,FALSE))</f>
        <v>都市Ⅲ－３</v>
      </c>
      <c r="E10" s="29" t="s">
        <v>3802</v>
      </c>
      <c r="F10" s="25" t="s">
        <v>3836</v>
      </c>
      <c r="G10" s="30">
        <v>10</v>
      </c>
      <c r="H10" s="28" t="str">
        <f t="shared" ref="H10:H73" si="0">IF(G10="","自動表示（左隣の「年数」のみ入力）",IF(G10="終期無","終期無",IF(G10=10,"10年",IF(G10&lt;=20,"11年～20年",IF(G10&lt;=80,"20年超","")))))</f>
        <v>10年</v>
      </c>
      <c r="I10" s="29" t="s">
        <v>3710</v>
      </c>
      <c r="J10" s="31">
        <v>11.7</v>
      </c>
      <c r="K10" s="29" t="s">
        <v>3711</v>
      </c>
      <c r="L10" s="25" t="s">
        <v>3837</v>
      </c>
      <c r="M10" s="29" t="s">
        <v>3711</v>
      </c>
      <c r="N10" s="29" t="s">
        <v>3838</v>
      </c>
      <c r="O10" s="25" t="s">
        <v>3839</v>
      </c>
      <c r="P10" s="29" t="s">
        <v>3711</v>
      </c>
      <c r="Q10" s="25" t="s">
        <v>3840</v>
      </c>
      <c r="R10" s="29" t="s">
        <v>3711</v>
      </c>
      <c r="S10" s="29" t="s">
        <v>3713</v>
      </c>
      <c r="T10" s="25">
        <v>39</v>
      </c>
      <c r="U10" s="25"/>
      <c r="V10" s="29" t="s">
        <v>3711</v>
      </c>
      <c r="W10" s="25" t="s">
        <v>3841</v>
      </c>
      <c r="X10" s="29">
        <v>2020</v>
      </c>
      <c r="Y10" s="29">
        <v>2049</v>
      </c>
      <c r="Z10" s="29">
        <v>30</v>
      </c>
      <c r="AA10" s="29">
        <v>2323</v>
      </c>
      <c r="AB10" s="29" t="s">
        <v>3711</v>
      </c>
      <c r="AC10" s="25" t="s">
        <v>3842</v>
      </c>
      <c r="AD10" s="29">
        <v>2020</v>
      </c>
      <c r="AE10" s="29">
        <v>2049</v>
      </c>
      <c r="AF10" s="29">
        <v>30</v>
      </c>
      <c r="AG10" s="29">
        <v>1130</v>
      </c>
      <c r="AH10" s="29" t="s">
        <v>3711</v>
      </c>
      <c r="AI10" s="25" t="s">
        <v>3843</v>
      </c>
      <c r="AJ10" s="29">
        <v>2020</v>
      </c>
      <c r="AK10" s="29">
        <v>2049</v>
      </c>
      <c r="AL10" s="29">
        <v>30</v>
      </c>
      <c r="AM10" s="29" t="s">
        <v>3844</v>
      </c>
      <c r="AN10" s="29" t="s">
        <v>3711</v>
      </c>
      <c r="AO10" s="25" t="s">
        <v>3845</v>
      </c>
      <c r="AP10" s="29" t="s">
        <v>3711</v>
      </c>
      <c r="AQ10" s="25" t="s">
        <v>3846</v>
      </c>
      <c r="AR10" s="29" t="s">
        <v>3711</v>
      </c>
      <c r="AS10" s="25" t="s">
        <v>3847</v>
      </c>
      <c r="AT10" s="29" t="s">
        <v>3711</v>
      </c>
      <c r="AU10" s="25" t="s">
        <v>3848</v>
      </c>
      <c r="AV10" s="29" t="s">
        <v>3711</v>
      </c>
      <c r="AW10" s="25" t="s">
        <v>3849</v>
      </c>
      <c r="AX10" s="29" t="s">
        <v>3711</v>
      </c>
      <c r="AY10" s="25" t="s">
        <v>3850</v>
      </c>
      <c r="AZ10" s="29" t="s">
        <v>3711</v>
      </c>
      <c r="BA10" s="25" t="s">
        <v>3851</v>
      </c>
      <c r="BB10" s="29" t="s">
        <v>3711</v>
      </c>
      <c r="BC10" s="25" t="s">
        <v>3852</v>
      </c>
      <c r="BD10" s="29" t="s">
        <v>3711</v>
      </c>
      <c r="BE10" s="25" t="s">
        <v>3853</v>
      </c>
      <c r="BF10" s="29" t="s">
        <v>3711</v>
      </c>
      <c r="BG10" s="25" t="s">
        <v>3854</v>
      </c>
      <c r="BH10" s="25" t="s">
        <v>3711</v>
      </c>
      <c r="BI10" s="25" t="s">
        <v>3855</v>
      </c>
      <c r="BJ10" s="25" t="s">
        <v>3711</v>
      </c>
      <c r="BK10" s="25" t="s">
        <v>3711</v>
      </c>
      <c r="BL10" s="25" t="s">
        <v>3711</v>
      </c>
      <c r="BM10" s="25" t="s">
        <v>3711</v>
      </c>
      <c r="BN10" s="25" t="s">
        <v>3714</v>
      </c>
      <c r="BO10" s="25"/>
      <c r="BP10" s="25" t="s">
        <v>3714</v>
      </c>
      <c r="BQ10" s="25"/>
      <c r="BR10" s="25" t="s">
        <v>3714</v>
      </c>
      <c r="BS10" s="25"/>
      <c r="BT10" s="25" t="s">
        <v>3714</v>
      </c>
      <c r="BU10" s="25" t="s">
        <v>3711</v>
      </c>
      <c r="BV10" s="29" t="s">
        <v>3711</v>
      </c>
      <c r="BW10" s="25" t="s">
        <v>3856</v>
      </c>
      <c r="BX10" s="25">
        <v>1</v>
      </c>
      <c r="BY10" s="25" t="s">
        <v>3829</v>
      </c>
      <c r="BZ10" s="29" t="s">
        <v>3711</v>
      </c>
      <c r="CA10" s="25" t="s">
        <v>3857</v>
      </c>
      <c r="CB10" s="25" t="s">
        <v>3858</v>
      </c>
      <c r="CC10" s="49">
        <v>113537</v>
      </c>
      <c r="CD10" s="49">
        <v>111926</v>
      </c>
      <c r="CE10" s="49">
        <v>110206</v>
      </c>
      <c r="CF10" s="49">
        <v>108402</v>
      </c>
      <c r="CG10" s="52">
        <v>503791</v>
      </c>
      <c r="CH10" s="52">
        <v>491955</v>
      </c>
      <c r="CI10" s="52">
        <v>490797</v>
      </c>
      <c r="CJ10" s="52">
        <v>493849</v>
      </c>
      <c r="CK10" s="32">
        <v>4.4400000000000004</v>
      </c>
      <c r="CL10" s="32">
        <v>4.4000000000000004</v>
      </c>
      <c r="CM10" s="32">
        <v>4.45</v>
      </c>
      <c r="CN10" s="32">
        <v>4.5599999999999996</v>
      </c>
      <c r="CO10" s="33">
        <v>0.62790000000000001</v>
      </c>
      <c r="CP10" s="33">
        <v>0.63600000000000001</v>
      </c>
      <c r="CQ10" s="33">
        <v>0.65090000000000003</v>
      </c>
      <c r="CR10" s="34">
        <v>0.65300000000000002</v>
      </c>
      <c r="CT10" s="60"/>
    </row>
    <row r="11" spans="1:98" s="59" customFormat="1" ht="200" customHeight="1" x14ac:dyDescent="0.2">
      <c r="A11" s="26" t="s">
        <v>3859</v>
      </c>
      <c r="B11" s="27" t="s">
        <v>3860</v>
      </c>
      <c r="C11" s="28" t="str">
        <f>IF(A11="","自動表示",IF(B11="",VLOOKUP(A11,リスト!$C$2:$D$48,2,FALSE),VLOOKUP(A11&amp;B11,リスト!$C$49:$D$1789,2,FALSE)))</f>
        <v>402036</v>
      </c>
      <c r="D11" s="28" t="str">
        <f>IF(C11="自動表示","自動表示",VLOOKUP(C11,リスト!$D$2:$E$1789,2,FALSE))</f>
        <v>中核市</v>
      </c>
      <c r="E11" s="29" t="s">
        <v>3715</v>
      </c>
      <c r="F11" s="25" t="s">
        <v>3765</v>
      </c>
      <c r="G11" s="30">
        <v>11</v>
      </c>
      <c r="H11" s="28" t="str">
        <f t="shared" si="0"/>
        <v>11年～20年</v>
      </c>
      <c r="I11" s="29" t="s">
        <v>3710</v>
      </c>
      <c r="J11" s="31" t="s">
        <v>3861</v>
      </c>
      <c r="K11" s="29" t="s">
        <v>3711</v>
      </c>
      <c r="L11" s="25" t="s">
        <v>3862</v>
      </c>
      <c r="M11" s="29" t="s">
        <v>3711</v>
      </c>
      <c r="N11" s="29" t="s">
        <v>3736</v>
      </c>
      <c r="O11" s="25" t="s">
        <v>3863</v>
      </c>
      <c r="P11" s="29" t="s">
        <v>3711</v>
      </c>
      <c r="Q11" s="25" t="s">
        <v>3864</v>
      </c>
      <c r="R11" s="29" t="s">
        <v>3711</v>
      </c>
      <c r="S11" s="29" t="s">
        <v>3713</v>
      </c>
      <c r="T11" s="25">
        <v>105</v>
      </c>
      <c r="U11" s="25"/>
      <c r="V11" s="29" t="s">
        <v>3711</v>
      </c>
      <c r="W11" s="25" t="s">
        <v>3865</v>
      </c>
      <c r="X11" s="29">
        <v>2015</v>
      </c>
      <c r="Y11" s="29">
        <v>2054</v>
      </c>
      <c r="Z11" s="29">
        <v>40</v>
      </c>
      <c r="AA11" s="29">
        <v>4200</v>
      </c>
      <c r="AB11" s="29" t="s">
        <v>3711</v>
      </c>
      <c r="AC11" s="25" t="s">
        <v>3866</v>
      </c>
      <c r="AD11" s="29">
        <v>2015</v>
      </c>
      <c r="AE11" s="29">
        <v>2054</v>
      </c>
      <c r="AF11" s="29">
        <v>40</v>
      </c>
      <c r="AG11" s="29">
        <v>2800</v>
      </c>
      <c r="AH11" s="29" t="s">
        <v>3711</v>
      </c>
      <c r="AI11" s="25" t="s">
        <v>3867</v>
      </c>
      <c r="AJ11" s="29">
        <v>2015</v>
      </c>
      <c r="AK11" s="29">
        <v>2054</v>
      </c>
      <c r="AL11" s="29">
        <v>40</v>
      </c>
      <c r="AM11" s="29">
        <v>1400</v>
      </c>
      <c r="AN11" s="29" t="s">
        <v>3711</v>
      </c>
      <c r="AO11" s="25" t="s">
        <v>3868</v>
      </c>
      <c r="AP11" s="29" t="s">
        <v>3711</v>
      </c>
      <c r="AQ11" s="25" t="s">
        <v>3869</v>
      </c>
      <c r="AR11" s="29" t="s">
        <v>3711</v>
      </c>
      <c r="AS11" s="25" t="s">
        <v>3870</v>
      </c>
      <c r="AT11" s="29" t="s">
        <v>3711</v>
      </c>
      <c r="AU11" s="25" t="s">
        <v>3871</v>
      </c>
      <c r="AV11" s="29" t="s">
        <v>3711</v>
      </c>
      <c r="AW11" s="25" t="s">
        <v>3872</v>
      </c>
      <c r="AX11" s="29" t="s">
        <v>3711</v>
      </c>
      <c r="AY11" s="25" t="s">
        <v>3873</v>
      </c>
      <c r="AZ11" s="29" t="s">
        <v>3711</v>
      </c>
      <c r="BA11" s="25" t="s">
        <v>3874</v>
      </c>
      <c r="BB11" s="29" t="s">
        <v>3711</v>
      </c>
      <c r="BC11" s="25" t="s">
        <v>3875</v>
      </c>
      <c r="BD11" s="29" t="s">
        <v>3711</v>
      </c>
      <c r="BE11" s="25" t="s">
        <v>3876</v>
      </c>
      <c r="BF11" s="29" t="s">
        <v>3711</v>
      </c>
      <c r="BG11" s="25" t="s">
        <v>3877</v>
      </c>
      <c r="BH11" s="25" t="s">
        <v>3711</v>
      </c>
      <c r="BI11" s="25" t="s">
        <v>3878</v>
      </c>
      <c r="BJ11" s="25" t="s">
        <v>3714</v>
      </c>
      <c r="BK11" s="25" t="s">
        <v>3711</v>
      </c>
      <c r="BL11" s="25" t="s">
        <v>3711</v>
      </c>
      <c r="BM11" s="25" t="s">
        <v>3714</v>
      </c>
      <c r="BN11" s="25" t="s">
        <v>3714</v>
      </c>
      <c r="BO11" s="25"/>
      <c r="BP11" s="25" t="s">
        <v>3714</v>
      </c>
      <c r="BQ11" s="25"/>
      <c r="BR11" s="25" t="s">
        <v>3714</v>
      </c>
      <c r="BS11" s="25"/>
      <c r="BT11" s="25" t="s">
        <v>3711</v>
      </c>
      <c r="BU11" s="25" t="s">
        <v>3711</v>
      </c>
      <c r="BV11" s="29" t="s">
        <v>3711</v>
      </c>
      <c r="BW11" s="25" t="s">
        <v>3879</v>
      </c>
      <c r="BX11" s="25" t="s">
        <v>3880</v>
      </c>
      <c r="BY11" s="25"/>
      <c r="BZ11" s="29" t="s">
        <v>3711</v>
      </c>
      <c r="CA11" s="25" t="s">
        <v>3881</v>
      </c>
      <c r="CB11" s="25" t="s">
        <v>3882</v>
      </c>
      <c r="CC11" s="49">
        <v>305311</v>
      </c>
      <c r="CD11" s="49">
        <v>304666</v>
      </c>
      <c r="CE11" s="49">
        <v>303052</v>
      </c>
      <c r="CF11" s="49">
        <v>302384</v>
      </c>
      <c r="CG11" s="52">
        <v>1081848</v>
      </c>
      <c r="CH11" s="52">
        <v>1084233</v>
      </c>
      <c r="CI11" s="52">
        <v>1081179</v>
      </c>
      <c r="CJ11" s="52">
        <v>1078994.1020000004</v>
      </c>
      <c r="CK11" s="32">
        <v>3.54</v>
      </c>
      <c r="CL11" s="32">
        <v>3.56</v>
      </c>
      <c r="CM11" s="32">
        <v>3.57</v>
      </c>
      <c r="CN11" s="32">
        <v>3.57</v>
      </c>
      <c r="CO11" s="33">
        <v>0.53100000000000003</v>
      </c>
      <c r="CP11" s="33">
        <v>0.53900000000000003</v>
      </c>
      <c r="CQ11" s="33">
        <v>0.56699999999999995</v>
      </c>
      <c r="CR11" s="34">
        <v>0.58299999999999996</v>
      </c>
      <c r="CT11" s="60"/>
    </row>
    <row r="12" spans="1:98" s="59" customFormat="1" ht="200" customHeight="1" x14ac:dyDescent="0.2">
      <c r="A12" s="26" t="s">
        <v>100</v>
      </c>
      <c r="B12" s="27" t="s">
        <v>3024</v>
      </c>
      <c r="C12" s="28" t="str">
        <f>IF(A12="","自動表示",IF(B12="",VLOOKUP(A12,リスト!$C$2:$D$48,2,FALSE),VLOOKUP(A12&amp;B12,リスト!$C$49:$D$1789,2,FALSE)))</f>
        <v>402044</v>
      </c>
      <c r="D12" s="28" t="str">
        <f>IF(C12="自動表示","自動表示",VLOOKUP(C12,リスト!$D$2:$E$1789,2,FALSE))</f>
        <v>都市Ⅱ－３</v>
      </c>
      <c r="E12" s="29" t="s">
        <v>3708</v>
      </c>
      <c r="F12" s="25" t="s">
        <v>3883</v>
      </c>
      <c r="G12" s="30">
        <v>40</v>
      </c>
      <c r="H12" s="28" t="str">
        <f t="shared" si="0"/>
        <v>20年超</v>
      </c>
      <c r="I12" s="35" t="s">
        <v>3719</v>
      </c>
      <c r="J12" s="31">
        <v>5.6</v>
      </c>
      <c r="K12" s="29" t="s">
        <v>3711</v>
      </c>
      <c r="L12" s="25" t="s">
        <v>3884</v>
      </c>
      <c r="M12" s="29" t="s">
        <v>3711</v>
      </c>
      <c r="N12" s="29" t="s">
        <v>3716</v>
      </c>
      <c r="O12" s="25" t="s">
        <v>3885</v>
      </c>
      <c r="P12" s="29" t="s">
        <v>3711</v>
      </c>
      <c r="Q12" s="25" t="s">
        <v>3886</v>
      </c>
      <c r="R12" s="29" t="s">
        <v>3711</v>
      </c>
      <c r="S12" s="29" t="s">
        <v>3713</v>
      </c>
      <c r="T12" s="25">
        <v>18.7</v>
      </c>
      <c r="U12" s="25"/>
      <c r="V12" s="29" t="s">
        <v>3711</v>
      </c>
      <c r="W12" s="25" t="s">
        <v>3887</v>
      </c>
      <c r="X12" s="29">
        <v>2022</v>
      </c>
      <c r="Y12" s="29">
        <v>2061</v>
      </c>
      <c r="Z12" s="29">
        <v>40</v>
      </c>
      <c r="AA12" s="29">
        <v>42.5</v>
      </c>
      <c r="AB12" s="29" t="s">
        <v>3711</v>
      </c>
      <c r="AC12" s="25" t="s">
        <v>3888</v>
      </c>
      <c r="AD12" s="29">
        <v>2022</v>
      </c>
      <c r="AE12" s="29">
        <v>2061</v>
      </c>
      <c r="AF12" s="29">
        <v>40</v>
      </c>
      <c r="AG12" s="29">
        <v>29.7</v>
      </c>
      <c r="AH12" s="29" t="s">
        <v>3711</v>
      </c>
      <c r="AI12" s="25" t="s">
        <v>3889</v>
      </c>
      <c r="AJ12" s="29">
        <v>2022</v>
      </c>
      <c r="AK12" s="29">
        <v>2061</v>
      </c>
      <c r="AL12" s="29">
        <v>40</v>
      </c>
      <c r="AM12" s="29">
        <v>512.5</v>
      </c>
      <c r="AN12" s="29" t="s">
        <v>3711</v>
      </c>
      <c r="AO12" s="25" t="s">
        <v>3890</v>
      </c>
      <c r="AP12" s="29" t="s">
        <v>3711</v>
      </c>
      <c r="AQ12" s="25" t="s">
        <v>3891</v>
      </c>
      <c r="AR12" s="29" t="s">
        <v>3711</v>
      </c>
      <c r="AS12" s="25" t="s">
        <v>3892</v>
      </c>
      <c r="AT12" s="29" t="s">
        <v>3711</v>
      </c>
      <c r="AU12" s="25" t="s">
        <v>3893</v>
      </c>
      <c r="AV12" s="29" t="s">
        <v>3711</v>
      </c>
      <c r="AW12" s="25" t="s">
        <v>3894</v>
      </c>
      <c r="AX12" s="29" t="s">
        <v>3711</v>
      </c>
      <c r="AY12" s="25" t="s">
        <v>3895</v>
      </c>
      <c r="AZ12" s="29" t="s">
        <v>3711</v>
      </c>
      <c r="BA12" s="25" t="s">
        <v>3896</v>
      </c>
      <c r="BB12" s="29" t="s">
        <v>3711</v>
      </c>
      <c r="BC12" s="25" t="s">
        <v>3897</v>
      </c>
      <c r="BD12" s="29" t="s">
        <v>3711</v>
      </c>
      <c r="BE12" s="25" t="s">
        <v>3898</v>
      </c>
      <c r="BF12" s="29" t="s">
        <v>3711</v>
      </c>
      <c r="BG12" s="25" t="s">
        <v>3899</v>
      </c>
      <c r="BH12" s="25" t="s">
        <v>3711</v>
      </c>
      <c r="BI12" s="25" t="s">
        <v>3900</v>
      </c>
      <c r="BJ12" s="25" t="s">
        <v>3714</v>
      </c>
      <c r="BK12" s="25" t="s">
        <v>3711</v>
      </c>
      <c r="BL12" s="25" t="s">
        <v>3714</v>
      </c>
      <c r="BM12" s="25" t="s">
        <v>3714</v>
      </c>
      <c r="BN12" s="25" t="s">
        <v>3711</v>
      </c>
      <c r="BO12" s="25" t="s">
        <v>3901</v>
      </c>
      <c r="BP12" s="25" t="s">
        <v>3711</v>
      </c>
      <c r="BQ12" s="25" t="s">
        <v>3899</v>
      </c>
      <c r="BR12" s="25" t="s">
        <v>3711</v>
      </c>
      <c r="BS12" s="25" t="s">
        <v>3902</v>
      </c>
      <c r="BT12" s="25" t="s">
        <v>3711</v>
      </c>
      <c r="BU12" s="25" t="s">
        <v>3711</v>
      </c>
      <c r="BV12" s="29" t="s">
        <v>3711</v>
      </c>
      <c r="BW12" s="25" t="s">
        <v>3903</v>
      </c>
      <c r="BX12" s="25">
        <v>5</v>
      </c>
      <c r="BY12" s="25"/>
      <c r="BZ12" s="29" t="s">
        <v>3711</v>
      </c>
      <c r="CA12" s="25" t="s">
        <v>3904</v>
      </c>
      <c r="CB12" s="25" t="s">
        <v>3905</v>
      </c>
      <c r="CC12" s="49">
        <v>55869</v>
      </c>
      <c r="CD12" s="49">
        <v>55669</v>
      </c>
      <c r="CE12" s="49">
        <v>55941</v>
      </c>
      <c r="CF12" s="49">
        <v>55655</v>
      </c>
      <c r="CG12" s="52">
        <v>242458</v>
      </c>
      <c r="CH12" s="52">
        <v>244413</v>
      </c>
      <c r="CI12" s="52">
        <v>242736</v>
      </c>
      <c r="CJ12" s="52">
        <v>241801</v>
      </c>
      <c r="CK12" s="32">
        <v>4.34</v>
      </c>
      <c r="CL12" s="32">
        <v>4.3899999999999997</v>
      </c>
      <c r="CM12" s="32">
        <v>4.34</v>
      </c>
      <c r="CN12" s="32">
        <v>4.34</v>
      </c>
      <c r="CO12" s="33">
        <v>0.63139999999999996</v>
      </c>
      <c r="CP12" s="33">
        <v>0.63280000000000003</v>
      </c>
      <c r="CQ12" s="33">
        <v>0.63360000000000005</v>
      </c>
      <c r="CR12" s="34">
        <v>0.6411</v>
      </c>
      <c r="CT12" s="60"/>
    </row>
    <row r="13" spans="1:98" s="59" customFormat="1" ht="200" customHeight="1" x14ac:dyDescent="0.2">
      <c r="A13" s="26" t="s">
        <v>100</v>
      </c>
      <c r="B13" s="27" t="s">
        <v>3026</v>
      </c>
      <c r="C13" s="28" t="str">
        <f>IF(A13="","自動表示",IF(B13="",VLOOKUP(A13,リスト!$C$2:$D$48,2,FALSE),VLOOKUP(A13&amp;B13,リスト!$C$49:$D$1789,2,FALSE)))</f>
        <v>402052</v>
      </c>
      <c r="D13" s="28" t="str">
        <f>IF(C13="自動表示","自動表示",VLOOKUP(C13,リスト!$D$2:$E$1789,2,FALSE))</f>
        <v>都市Ⅲ－３</v>
      </c>
      <c r="E13" s="29" t="s">
        <v>3715</v>
      </c>
      <c r="F13" s="25" t="s">
        <v>3778</v>
      </c>
      <c r="G13" s="30">
        <v>10</v>
      </c>
      <c r="H13" s="28" t="str">
        <f t="shared" si="0"/>
        <v>10年</v>
      </c>
      <c r="I13" s="29" t="s">
        <v>3769</v>
      </c>
      <c r="J13" s="31">
        <v>13.1</v>
      </c>
      <c r="K13" s="29" t="s">
        <v>3711</v>
      </c>
      <c r="L13" s="25" t="s">
        <v>3906</v>
      </c>
      <c r="M13" s="29" t="s">
        <v>3711</v>
      </c>
      <c r="N13" s="29" t="s">
        <v>3769</v>
      </c>
      <c r="O13" s="25" t="s">
        <v>3907</v>
      </c>
      <c r="P13" s="29" t="s">
        <v>3711</v>
      </c>
      <c r="Q13" s="25" t="s">
        <v>3908</v>
      </c>
      <c r="R13" s="29" t="s">
        <v>3711</v>
      </c>
      <c r="S13" s="29" t="s">
        <v>3760</v>
      </c>
      <c r="T13" s="25">
        <v>52</v>
      </c>
      <c r="U13" s="25"/>
      <c r="V13" s="29" t="s">
        <v>3711</v>
      </c>
      <c r="W13" s="25" t="s">
        <v>3909</v>
      </c>
      <c r="X13" s="29">
        <v>2016</v>
      </c>
      <c r="Y13" s="29">
        <v>2045</v>
      </c>
      <c r="Z13" s="29">
        <v>30</v>
      </c>
      <c r="AA13" s="29">
        <v>3798.6</v>
      </c>
      <c r="AB13" s="29" t="s">
        <v>3711</v>
      </c>
      <c r="AC13" s="25" t="s">
        <v>3910</v>
      </c>
      <c r="AD13" s="29">
        <v>2016</v>
      </c>
      <c r="AE13" s="29">
        <v>2045</v>
      </c>
      <c r="AF13" s="29">
        <v>30</v>
      </c>
      <c r="AG13" s="29">
        <v>1470</v>
      </c>
      <c r="AH13" s="29" t="s">
        <v>3711</v>
      </c>
      <c r="AI13" s="25" t="s">
        <v>3911</v>
      </c>
      <c r="AJ13" s="29">
        <v>2016</v>
      </c>
      <c r="AK13" s="29">
        <v>2045</v>
      </c>
      <c r="AL13" s="29">
        <v>30</v>
      </c>
      <c r="AM13" s="29">
        <v>729</v>
      </c>
      <c r="AN13" s="29" t="s">
        <v>3711</v>
      </c>
      <c r="AO13" s="25" t="s">
        <v>3912</v>
      </c>
      <c r="AP13" s="29" t="s">
        <v>3711</v>
      </c>
      <c r="AQ13" s="25" t="s">
        <v>3913</v>
      </c>
      <c r="AR13" s="29" t="s">
        <v>3711</v>
      </c>
      <c r="AS13" s="25" t="s">
        <v>3914</v>
      </c>
      <c r="AT13" s="29" t="s">
        <v>3711</v>
      </c>
      <c r="AU13" s="25" t="s">
        <v>3915</v>
      </c>
      <c r="AV13" s="29" t="s">
        <v>3711</v>
      </c>
      <c r="AW13" s="25" t="s">
        <v>3916</v>
      </c>
      <c r="AX13" s="29" t="s">
        <v>3711</v>
      </c>
      <c r="AY13" s="25" t="s">
        <v>3917</v>
      </c>
      <c r="AZ13" s="29" t="s">
        <v>3711</v>
      </c>
      <c r="BA13" s="25" t="s">
        <v>3918</v>
      </c>
      <c r="BB13" s="29" t="s">
        <v>3711</v>
      </c>
      <c r="BC13" s="25" t="s">
        <v>3919</v>
      </c>
      <c r="BD13" s="29" t="s">
        <v>3711</v>
      </c>
      <c r="BE13" s="25" t="s">
        <v>3920</v>
      </c>
      <c r="BF13" s="29" t="s">
        <v>3711</v>
      </c>
      <c r="BG13" s="25" t="s">
        <v>3921</v>
      </c>
      <c r="BH13" s="25" t="s">
        <v>3711</v>
      </c>
      <c r="BI13" s="25" t="s">
        <v>3922</v>
      </c>
      <c r="BJ13" s="25" t="s">
        <v>3714</v>
      </c>
      <c r="BK13" s="25" t="s">
        <v>3711</v>
      </c>
      <c r="BL13" s="25" t="s">
        <v>3714</v>
      </c>
      <c r="BM13" s="25" t="s">
        <v>3714</v>
      </c>
      <c r="BN13" s="25" t="s">
        <v>3711</v>
      </c>
      <c r="BO13" s="25" t="s">
        <v>3923</v>
      </c>
      <c r="BP13" s="25" t="s">
        <v>3711</v>
      </c>
      <c r="BQ13" s="25" t="s">
        <v>3924</v>
      </c>
      <c r="BR13" s="25" t="s">
        <v>3711</v>
      </c>
      <c r="BS13" s="25" t="s">
        <v>3925</v>
      </c>
      <c r="BT13" s="25" t="s">
        <v>3711</v>
      </c>
      <c r="BU13" s="25" t="s">
        <v>3711</v>
      </c>
      <c r="BV13" s="29" t="s">
        <v>3711</v>
      </c>
      <c r="BW13" s="25" t="s">
        <v>3926</v>
      </c>
      <c r="BX13" s="25">
        <v>10</v>
      </c>
      <c r="BY13" s="25"/>
      <c r="BZ13" s="29" t="s">
        <v>3711</v>
      </c>
      <c r="CA13" s="25" t="s">
        <v>3927</v>
      </c>
      <c r="CB13" s="25" t="s">
        <v>3928</v>
      </c>
      <c r="CC13" s="49">
        <v>128184</v>
      </c>
      <c r="CD13" s="49">
        <v>127552</v>
      </c>
      <c r="CE13" s="49">
        <v>126555</v>
      </c>
      <c r="CF13" s="49">
        <v>125753</v>
      </c>
      <c r="CG13" s="52"/>
      <c r="CH13" s="52">
        <v>753342</v>
      </c>
      <c r="CI13" s="52">
        <v>752628</v>
      </c>
      <c r="CJ13" s="52">
        <v>750226</v>
      </c>
      <c r="CK13" s="32" t="s">
        <v>3739</v>
      </c>
      <c r="CL13" s="32">
        <v>5.91</v>
      </c>
      <c r="CM13" s="32">
        <v>5.95</v>
      </c>
      <c r="CN13" s="32">
        <v>5.97</v>
      </c>
      <c r="CO13" s="33">
        <v>0.47799999999999998</v>
      </c>
      <c r="CP13" s="33">
        <v>0.48499999999999999</v>
      </c>
      <c r="CQ13" s="33">
        <v>0.47799999999999998</v>
      </c>
      <c r="CR13" s="34">
        <v>0.47499999999999998</v>
      </c>
      <c r="CT13" s="60"/>
    </row>
    <row r="14" spans="1:98" s="59" customFormat="1" ht="200" customHeight="1" x14ac:dyDescent="0.2">
      <c r="A14" s="26" t="s">
        <v>100</v>
      </c>
      <c r="B14" s="27" t="s">
        <v>3028</v>
      </c>
      <c r="C14" s="28" t="str">
        <f>IF(A14="","自動表示",IF(B14="",VLOOKUP(A14,リスト!$C$2:$D$48,2,FALSE),VLOOKUP(A14&amp;B14,リスト!$C$49:$D$1789,2,FALSE)))</f>
        <v>402061</v>
      </c>
      <c r="D14" s="28" t="str">
        <f>IF(C14="自動表示","自動表示",VLOOKUP(C14,リスト!$D$2:$E$1789,2,FALSE))</f>
        <v>都市Ⅰ－３</v>
      </c>
      <c r="E14" s="29" t="s">
        <v>3708</v>
      </c>
      <c r="F14" s="25" t="s">
        <v>3709</v>
      </c>
      <c r="G14" s="30">
        <v>10</v>
      </c>
      <c r="H14" s="28" t="str">
        <f t="shared" si="0"/>
        <v>10年</v>
      </c>
      <c r="I14" s="35" t="s">
        <v>3719</v>
      </c>
      <c r="J14" s="31">
        <v>4.5999999999999996</v>
      </c>
      <c r="K14" s="29" t="s">
        <v>3711</v>
      </c>
      <c r="L14" s="25" t="s">
        <v>3929</v>
      </c>
      <c r="M14" s="29" t="s">
        <v>3711</v>
      </c>
      <c r="N14" s="29" t="s">
        <v>3716</v>
      </c>
      <c r="O14" s="25" t="s">
        <v>3930</v>
      </c>
      <c r="P14" s="29" t="s">
        <v>3711</v>
      </c>
      <c r="Q14" s="25" t="s">
        <v>3931</v>
      </c>
      <c r="R14" s="29" t="s">
        <v>3711</v>
      </c>
      <c r="S14" s="29" t="s">
        <v>3713</v>
      </c>
      <c r="T14" s="25">
        <v>20.9</v>
      </c>
      <c r="U14" s="25"/>
      <c r="V14" s="29" t="s">
        <v>3711</v>
      </c>
      <c r="W14" s="25" t="s">
        <v>3932</v>
      </c>
      <c r="X14" s="29">
        <v>2022</v>
      </c>
      <c r="Y14" s="29">
        <v>2061</v>
      </c>
      <c r="Z14" s="29">
        <v>40</v>
      </c>
      <c r="AA14" s="29">
        <v>3074.7</v>
      </c>
      <c r="AB14" s="29" t="s">
        <v>3714</v>
      </c>
      <c r="AC14" s="25"/>
      <c r="AD14" s="29"/>
      <c r="AE14" s="29"/>
      <c r="AF14" s="29">
        <v>0</v>
      </c>
      <c r="AG14" s="29"/>
      <c r="AH14" s="29" t="s">
        <v>3714</v>
      </c>
      <c r="AI14" s="25"/>
      <c r="AJ14" s="29"/>
      <c r="AK14" s="29"/>
      <c r="AL14" s="29">
        <v>0</v>
      </c>
      <c r="AM14" s="29"/>
      <c r="AN14" s="29" t="s">
        <v>3711</v>
      </c>
      <c r="AO14" s="25" t="s">
        <v>3933</v>
      </c>
      <c r="AP14" s="29" t="s">
        <v>3711</v>
      </c>
      <c r="AQ14" s="25" t="s">
        <v>3934</v>
      </c>
      <c r="AR14" s="29" t="s">
        <v>3711</v>
      </c>
      <c r="AS14" s="25" t="s">
        <v>3935</v>
      </c>
      <c r="AT14" s="29" t="s">
        <v>3711</v>
      </c>
      <c r="AU14" s="25" t="s">
        <v>3936</v>
      </c>
      <c r="AV14" s="29" t="s">
        <v>3711</v>
      </c>
      <c r="AW14" s="25" t="s">
        <v>3937</v>
      </c>
      <c r="AX14" s="29" t="s">
        <v>3711</v>
      </c>
      <c r="AY14" s="25" t="s">
        <v>3938</v>
      </c>
      <c r="AZ14" s="29" t="s">
        <v>3711</v>
      </c>
      <c r="BA14" s="25" t="s">
        <v>3939</v>
      </c>
      <c r="BB14" s="29" t="s">
        <v>3711</v>
      </c>
      <c r="BC14" s="25" t="s">
        <v>3940</v>
      </c>
      <c r="BD14" s="29" t="s">
        <v>3714</v>
      </c>
      <c r="BE14" s="25"/>
      <c r="BF14" s="29" t="s">
        <v>3711</v>
      </c>
      <c r="BG14" s="25" t="s">
        <v>3941</v>
      </c>
      <c r="BH14" s="25" t="s">
        <v>3714</v>
      </c>
      <c r="BI14" s="25"/>
      <c r="BJ14" s="25" t="s">
        <v>3714</v>
      </c>
      <c r="BK14" s="25" t="s">
        <v>3714</v>
      </c>
      <c r="BL14" s="25" t="s">
        <v>3714</v>
      </c>
      <c r="BM14" s="25" t="s">
        <v>3714</v>
      </c>
      <c r="BN14" s="25" t="s">
        <v>3711</v>
      </c>
      <c r="BO14" s="25" t="s">
        <v>3942</v>
      </c>
      <c r="BP14" s="25" t="s">
        <v>3711</v>
      </c>
      <c r="BQ14" s="25" t="s">
        <v>3943</v>
      </c>
      <c r="BR14" s="25" t="s">
        <v>3711</v>
      </c>
      <c r="BS14" s="25" t="s">
        <v>3944</v>
      </c>
      <c r="BT14" s="25" t="s">
        <v>3711</v>
      </c>
      <c r="BU14" s="25" t="s">
        <v>3711</v>
      </c>
      <c r="BV14" s="29" t="s">
        <v>3711</v>
      </c>
      <c r="BW14" s="25" t="s">
        <v>3945</v>
      </c>
      <c r="BX14" s="25"/>
      <c r="BY14" s="25"/>
      <c r="BZ14" s="29" t="s">
        <v>3711</v>
      </c>
      <c r="CA14" s="25" t="s">
        <v>3946</v>
      </c>
      <c r="CB14" s="25" t="s">
        <v>3947</v>
      </c>
      <c r="CC14" s="49">
        <v>47530</v>
      </c>
      <c r="CD14" s="49">
        <v>46781</v>
      </c>
      <c r="CE14" s="49">
        <v>46202</v>
      </c>
      <c r="CF14" s="49">
        <v>45704</v>
      </c>
      <c r="CG14" s="52">
        <v>550174</v>
      </c>
      <c r="CH14" s="52">
        <v>550169</v>
      </c>
      <c r="CI14" s="52">
        <v>543007</v>
      </c>
      <c r="CJ14" s="52">
        <v>566494</v>
      </c>
      <c r="CK14" s="32">
        <v>11.58</v>
      </c>
      <c r="CL14" s="32">
        <v>11.76</v>
      </c>
      <c r="CM14" s="32">
        <v>11.75</v>
      </c>
      <c r="CN14" s="32">
        <v>12.39</v>
      </c>
      <c r="CO14" s="33">
        <v>0.70899999999999996</v>
      </c>
      <c r="CP14" s="33">
        <v>0.72499999999999998</v>
      </c>
      <c r="CQ14" s="33">
        <v>0.74199999999999999</v>
      </c>
      <c r="CR14" s="34">
        <v>0.72</v>
      </c>
      <c r="CT14" s="60"/>
    </row>
    <row r="15" spans="1:98" s="59" customFormat="1" ht="200" customHeight="1" x14ac:dyDescent="0.2">
      <c r="A15" s="26" t="s">
        <v>100</v>
      </c>
      <c r="B15" s="27" t="s">
        <v>3030</v>
      </c>
      <c r="C15" s="28" t="str">
        <f>IF(A15="","自動表示",IF(B15="",VLOOKUP(A15,リスト!$C$2:$D$48,2,FALSE),VLOOKUP(A15&amp;B15,リスト!$C$49:$D$1789,2,FALSE)))</f>
        <v>402079</v>
      </c>
      <c r="D15" s="28" t="str">
        <f>IF(C15="自動表示","自動表示",VLOOKUP(C15,リスト!$D$2:$E$1789,2,FALSE))</f>
        <v>都市Ⅱ－１</v>
      </c>
      <c r="E15" s="29" t="s">
        <v>3708</v>
      </c>
      <c r="F15" s="25" t="s">
        <v>3811</v>
      </c>
      <c r="G15" s="30">
        <v>10</v>
      </c>
      <c r="H15" s="28" t="str">
        <f t="shared" si="0"/>
        <v>10年</v>
      </c>
      <c r="I15" s="29" t="s">
        <v>3736</v>
      </c>
      <c r="J15" s="31">
        <v>6.9</v>
      </c>
      <c r="K15" s="29" t="s">
        <v>3711</v>
      </c>
      <c r="L15" s="25" t="s">
        <v>3948</v>
      </c>
      <c r="M15" s="29" t="s">
        <v>3711</v>
      </c>
      <c r="N15" s="29" t="s">
        <v>3736</v>
      </c>
      <c r="O15" s="25" t="s">
        <v>3949</v>
      </c>
      <c r="P15" s="29" t="s">
        <v>3711</v>
      </c>
      <c r="Q15" s="25" t="s">
        <v>3950</v>
      </c>
      <c r="R15" s="29" t="s">
        <v>3711</v>
      </c>
      <c r="S15" s="29" t="s">
        <v>3713</v>
      </c>
      <c r="T15" s="25">
        <v>39.11</v>
      </c>
      <c r="U15" s="25" t="s">
        <v>3951</v>
      </c>
      <c r="V15" s="29" t="s">
        <v>3711</v>
      </c>
      <c r="W15" s="25" t="s">
        <v>3952</v>
      </c>
      <c r="X15" s="29">
        <v>2017</v>
      </c>
      <c r="Y15" s="29">
        <v>2026</v>
      </c>
      <c r="Z15" s="29">
        <v>10</v>
      </c>
      <c r="AA15" s="29">
        <v>485.32</v>
      </c>
      <c r="AB15" s="29" t="s">
        <v>3711</v>
      </c>
      <c r="AC15" s="25" t="s">
        <v>3953</v>
      </c>
      <c r="AD15" s="29">
        <v>2017</v>
      </c>
      <c r="AE15" s="29">
        <v>2026</v>
      </c>
      <c r="AF15" s="29">
        <v>10</v>
      </c>
      <c r="AG15" s="29">
        <v>365.06</v>
      </c>
      <c r="AH15" s="29" t="s">
        <v>3711</v>
      </c>
      <c r="AI15" s="25" t="s">
        <v>3954</v>
      </c>
      <c r="AJ15" s="29">
        <v>2017</v>
      </c>
      <c r="AK15" s="29">
        <v>2026</v>
      </c>
      <c r="AL15" s="29">
        <v>10</v>
      </c>
      <c r="AM15" s="29">
        <v>120.26</v>
      </c>
      <c r="AN15" s="29" t="s">
        <v>3711</v>
      </c>
      <c r="AO15" s="25" t="s">
        <v>3955</v>
      </c>
      <c r="AP15" s="29" t="s">
        <v>3711</v>
      </c>
      <c r="AQ15" s="25" t="s">
        <v>3956</v>
      </c>
      <c r="AR15" s="29" t="s">
        <v>3711</v>
      </c>
      <c r="AS15" s="25" t="s">
        <v>3957</v>
      </c>
      <c r="AT15" s="29" t="s">
        <v>3711</v>
      </c>
      <c r="AU15" s="25" t="s">
        <v>3958</v>
      </c>
      <c r="AV15" s="29" t="s">
        <v>3711</v>
      </c>
      <c r="AW15" s="25" t="s">
        <v>3959</v>
      </c>
      <c r="AX15" s="29" t="s">
        <v>3711</v>
      </c>
      <c r="AY15" s="25" t="s">
        <v>3960</v>
      </c>
      <c r="AZ15" s="29" t="s">
        <v>3711</v>
      </c>
      <c r="BA15" s="25" t="s">
        <v>3961</v>
      </c>
      <c r="BB15" s="29" t="s">
        <v>3711</v>
      </c>
      <c r="BC15" s="25" t="s">
        <v>3962</v>
      </c>
      <c r="BD15" s="29" t="s">
        <v>3711</v>
      </c>
      <c r="BE15" s="25" t="s">
        <v>3963</v>
      </c>
      <c r="BF15" s="29" t="s">
        <v>3711</v>
      </c>
      <c r="BG15" s="25" t="s">
        <v>3964</v>
      </c>
      <c r="BH15" s="25" t="s">
        <v>3711</v>
      </c>
      <c r="BI15" s="25" t="s">
        <v>3965</v>
      </c>
      <c r="BJ15" s="25" t="s">
        <v>3714</v>
      </c>
      <c r="BK15" s="25" t="s">
        <v>3711</v>
      </c>
      <c r="BL15" s="25" t="s">
        <v>3714</v>
      </c>
      <c r="BM15" s="25" t="s">
        <v>3714</v>
      </c>
      <c r="BN15" s="25" t="s">
        <v>3714</v>
      </c>
      <c r="BO15" s="25"/>
      <c r="BP15" s="25" t="s">
        <v>3714</v>
      </c>
      <c r="BQ15" s="25"/>
      <c r="BR15" s="25" t="s">
        <v>3714</v>
      </c>
      <c r="BS15" s="25"/>
      <c r="BT15" s="25" t="s">
        <v>3714</v>
      </c>
      <c r="BU15" s="25" t="s">
        <v>3711</v>
      </c>
      <c r="BV15" s="29" t="s">
        <v>3711</v>
      </c>
      <c r="BW15" s="25" t="s">
        <v>3966</v>
      </c>
      <c r="BX15" s="25">
        <v>10</v>
      </c>
      <c r="BY15" s="25"/>
      <c r="BZ15" s="29" t="s">
        <v>3711</v>
      </c>
      <c r="CA15" s="25" t="s">
        <v>3967</v>
      </c>
      <c r="CB15" s="25" t="s">
        <v>3968</v>
      </c>
      <c r="CC15" s="48">
        <v>65610</v>
      </c>
      <c r="CD15" s="48">
        <v>65016</v>
      </c>
      <c r="CE15" s="48">
        <v>63969</v>
      </c>
      <c r="CF15" s="48">
        <v>63182</v>
      </c>
      <c r="CG15" s="51">
        <v>243234</v>
      </c>
      <c r="CH15" s="51">
        <v>239828</v>
      </c>
      <c r="CI15" s="51">
        <v>235062</v>
      </c>
      <c r="CJ15" s="51">
        <v>235064</v>
      </c>
      <c r="CK15" s="32">
        <v>3.71</v>
      </c>
      <c r="CL15" s="32">
        <v>3.69</v>
      </c>
      <c r="CM15" s="32">
        <v>3.67</v>
      </c>
      <c r="CN15" s="32">
        <v>3.72</v>
      </c>
      <c r="CO15" s="33">
        <v>0.59299999999999997</v>
      </c>
      <c r="CP15" s="33">
        <v>0.58899999999999997</v>
      </c>
      <c r="CQ15" s="33">
        <v>0.60199999999999998</v>
      </c>
      <c r="CR15" s="34" t="s">
        <v>9484</v>
      </c>
      <c r="CT15" s="60"/>
    </row>
    <row r="16" spans="1:98" s="59" customFormat="1" ht="200" customHeight="1" x14ac:dyDescent="0.2">
      <c r="A16" s="26" t="s">
        <v>100</v>
      </c>
      <c r="B16" s="27" t="s">
        <v>3032</v>
      </c>
      <c r="C16" s="28" t="str">
        <f>IF(A16="","自動表示",IF(B16="",VLOOKUP(A16,リスト!$C$2:$D$48,2,FALSE),VLOOKUP(A16&amp;B16,リスト!$C$49:$D$1789,2,FALSE)))</f>
        <v>402109</v>
      </c>
      <c r="D16" s="28" t="str">
        <f>IF(C16="自動表示","自動表示",VLOOKUP(C16,リスト!$D$2:$E$1789,2,FALSE))</f>
        <v>都市Ⅱ－１</v>
      </c>
      <c r="E16" s="29" t="s">
        <v>3708</v>
      </c>
      <c r="F16" s="25" t="s">
        <v>3969</v>
      </c>
      <c r="G16" s="30">
        <v>30</v>
      </c>
      <c r="H16" s="28" t="str">
        <f t="shared" si="0"/>
        <v>20年超</v>
      </c>
      <c r="I16" s="35" t="s">
        <v>3719</v>
      </c>
      <c r="J16" s="31">
        <v>6</v>
      </c>
      <c r="K16" s="29" t="s">
        <v>3711</v>
      </c>
      <c r="L16" s="25" t="s">
        <v>3970</v>
      </c>
      <c r="M16" s="29" t="s">
        <v>3711</v>
      </c>
      <c r="N16" s="29" t="s">
        <v>3712</v>
      </c>
      <c r="O16" s="25" t="s">
        <v>3971</v>
      </c>
      <c r="P16" s="29" t="s">
        <v>3711</v>
      </c>
      <c r="Q16" s="25" t="s">
        <v>3972</v>
      </c>
      <c r="R16" s="29" t="s">
        <v>3711</v>
      </c>
      <c r="S16" s="29" t="s">
        <v>3713</v>
      </c>
      <c r="T16" s="25">
        <v>34.1</v>
      </c>
      <c r="U16" s="25"/>
      <c r="V16" s="29" t="s">
        <v>3711</v>
      </c>
      <c r="W16" s="25" t="s">
        <v>3973</v>
      </c>
      <c r="X16" s="29">
        <v>2022</v>
      </c>
      <c r="Y16" s="29">
        <v>2046</v>
      </c>
      <c r="Z16" s="29">
        <v>25</v>
      </c>
      <c r="AA16" s="29">
        <v>3116</v>
      </c>
      <c r="AB16" s="29" t="s">
        <v>3711</v>
      </c>
      <c r="AC16" s="25" t="s">
        <v>3974</v>
      </c>
      <c r="AD16" s="29">
        <v>2022</v>
      </c>
      <c r="AE16" s="29">
        <v>2046</v>
      </c>
      <c r="AF16" s="29">
        <v>25</v>
      </c>
      <c r="AG16" s="29">
        <v>1192</v>
      </c>
      <c r="AH16" s="29" t="s">
        <v>3711</v>
      </c>
      <c r="AI16" s="25" t="s">
        <v>3975</v>
      </c>
      <c r="AJ16" s="29">
        <v>2022</v>
      </c>
      <c r="AK16" s="29">
        <v>2046</v>
      </c>
      <c r="AL16" s="29">
        <v>25</v>
      </c>
      <c r="AM16" s="29">
        <v>534</v>
      </c>
      <c r="AN16" s="29" t="s">
        <v>3711</v>
      </c>
      <c r="AO16" s="25" t="s">
        <v>3976</v>
      </c>
      <c r="AP16" s="29" t="s">
        <v>3711</v>
      </c>
      <c r="AQ16" s="25" t="s">
        <v>3977</v>
      </c>
      <c r="AR16" s="29" t="s">
        <v>3711</v>
      </c>
      <c r="AS16" s="25" t="s">
        <v>3978</v>
      </c>
      <c r="AT16" s="29" t="s">
        <v>3711</v>
      </c>
      <c r="AU16" s="25" t="s">
        <v>3979</v>
      </c>
      <c r="AV16" s="29" t="s">
        <v>3711</v>
      </c>
      <c r="AW16" s="25" t="s">
        <v>3980</v>
      </c>
      <c r="AX16" s="29" t="s">
        <v>3711</v>
      </c>
      <c r="AY16" s="25" t="s">
        <v>3981</v>
      </c>
      <c r="AZ16" s="29" t="s">
        <v>3711</v>
      </c>
      <c r="BA16" s="25" t="s">
        <v>3982</v>
      </c>
      <c r="BB16" s="29" t="s">
        <v>3711</v>
      </c>
      <c r="BC16" s="25" t="s">
        <v>3983</v>
      </c>
      <c r="BD16" s="29" t="s">
        <v>3711</v>
      </c>
      <c r="BE16" s="25" t="s">
        <v>3984</v>
      </c>
      <c r="BF16" s="29" t="s">
        <v>3711</v>
      </c>
      <c r="BG16" s="25" t="s">
        <v>3985</v>
      </c>
      <c r="BH16" s="25" t="s">
        <v>3711</v>
      </c>
      <c r="BI16" s="25" t="s">
        <v>3986</v>
      </c>
      <c r="BJ16" s="25" t="s">
        <v>3714</v>
      </c>
      <c r="BK16" s="25" t="s">
        <v>3711</v>
      </c>
      <c r="BL16" s="25" t="s">
        <v>3711</v>
      </c>
      <c r="BM16" s="25" t="s">
        <v>3714</v>
      </c>
      <c r="BN16" s="25" t="s">
        <v>3711</v>
      </c>
      <c r="BO16" s="25" t="s">
        <v>3987</v>
      </c>
      <c r="BP16" s="25" t="s">
        <v>3711</v>
      </c>
      <c r="BQ16" s="25" t="s">
        <v>3988</v>
      </c>
      <c r="BR16" s="25" t="s">
        <v>3711</v>
      </c>
      <c r="BS16" s="25" t="s">
        <v>3989</v>
      </c>
      <c r="BT16" s="25" t="s">
        <v>3711</v>
      </c>
      <c r="BU16" s="25" t="s">
        <v>3711</v>
      </c>
      <c r="BV16" s="29" t="s">
        <v>3711</v>
      </c>
      <c r="BW16" s="25" t="s">
        <v>3990</v>
      </c>
      <c r="BX16" s="25">
        <v>1</v>
      </c>
      <c r="BY16" s="25"/>
      <c r="BZ16" s="29" t="s">
        <v>3711</v>
      </c>
      <c r="CA16" s="25" t="s">
        <v>3991</v>
      </c>
      <c r="CB16" s="25" t="s">
        <v>3992</v>
      </c>
      <c r="CC16" s="49">
        <v>62816</v>
      </c>
      <c r="CD16" s="49">
        <v>61994</v>
      </c>
      <c r="CE16" s="49">
        <v>61405</v>
      </c>
      <c r="CF16" s="49">
        <v>60943</v>
      </c>
      <c r="CG16" s="52">
        <v>428406</v>
      </c>
      <c r="CH16" s="52">
        <v>403124</v>
      </c>
      <c r="CI16" s="52">
        <v>401560.47</v>
      </c>
      <c r="CJ16" s="52">
        <v>400750.3</v>
      </c>
      <c r="CK16" s="32">
        <v>6.82</v>
      </c>
      <c r="CL16" s="32">
        <v>6.5</v>
      </c>
      <c r="CM16" s="32">
        <v>6.54</v>
      </c>
      <c r="CN16" s="32">
        <v>6.58</v>
      </c>
      <c r="CO16" s="33">
        <v>0.56100000000000005</v>
      </c>
      <c r="CP16" s="33">
        <v>0.57200000000000006</v>
      </c>
      <c r="CQ16" s="33">
        <v>0.57299999999999995</v>
      </c>
      <c r="CR16" s="34">
        <v>0.58599999999999997</v>
      </c>
      <c r="CT16" s="60"/>
    </row>
    <row r="17" spans="1:98" s="59" customFormat="1" ht="200" customHeight="1" x14ac:dyDescent="0.2">
      <c r="A17" s="26" t="s">
        <v>100</v>
      </c>
      <c r="B17" s="27" t="s">
        <v>3034</v>
      </c>
      <c r="C17" s="28" t="str">
        <f>IF(A17="","自動表示",IF(B17="",VLOOKUP(A17,リスト!$C$2:$D$48,2,FALSE),VLOOKUP(A17&amp;B17,リスト!$C$49:$D$1789,2,FALSE)))</f>
        <v>402117</v>
      </c>
      <c r="D17" s="28" t="str">
        <f>IF(C17="自動表示","自動表示",VLOOKUP(C17,リスト!$D$2:$E$1789,2,FALSE))</f>
        <v>都市Ⅰ－１</v>
      </c>
      <c r="E17" s="29" t="s">
        <v>3708</v>
      </c>
      <c r="F17" s="25" t="s">
        <v>3764</v>
      </c>
      <c r="G17" s="30">
        <v>10</v>
      </c>
      <c r="H17" s="28" t="str">
        <f t="shared" si="0"/>
        <v>10年</v>
      </c>
      <c r="I17" s="29" t="s">
        <v>3716</v>
      </c>
      <c r="J17" s="31">
        <v>4.9000000000000004</v>
      </c>
      <c r="K17" s="29" t="s">
        <v>3711</v>
      </c>
      <c r="L17" s="25" t="s">
        <v>3993</v>
      </c>
      <c r="M17" s="29" t="s">
        <v>3711</v>
      </c>
      <c r="N17" s="29" t="s">
        <v>3712</v>
      </c>
      <c r="O17" s="25" t="s">
        <v>3994</v>
      </c>
      <c r="P17" s="29" t="s">
        <v>3711</v>
      </c>
      <c r="Q17" s="25" t="s">
        <v>3995</v>
      </c>
      <c r="R17" s="29" t="s">
        <v>3711</v>
      </c>
      <c r="S17" s="29" t="s">
        <v>3713</v>
      </c>
      <c r="T17" s="25">
        <v>82.5</v>
      </c>
      <c r="U17" s="25"/>
      <c r="V17" s="29" t="s">
        <v>3711</v>
      </c>
      <c r="W17" s="25" t="s">
        <v>3996</v>
      </c>
      <c r="X17" s="29">
        <v>2021</v>
      </c>
      <c r="Y17" s="29">
        <v>2063</v>
      </c>
      <c r="Z17" s="29">
        <v>43</v>
      </c>
      <c r="AA17" s="29">
        <v>982</v>
      </c>
      <c r="AB17" s="29" t="s">
        <v>3711</v>
      </c>
      <c r="AC17" s="25" t="s">
        <v>3997</v>
      </c>
      <c r="AD17" s="29">
        <v>2021</v>
      </c>
      <c r="AE17" s="29">
        <v>2063</v>
      </c>
      <c r="AF17" s="29">
        <v>43</v>
      </c>
      <c r="AG17" s="29">
        <v>963</v>
      </c>
      <c r="AH17" s="29" t="s">
        <v>3711</v>
      </c>
      <c r="AI17" s="25" t="s">
        <v>3997</v>
      </c>
      <c r="AJ17" s="29">
        <v>2021</v>
      </c>
      <c r="AK17" s="29">
        <v>2063</v>
      </c>
      <c r="AL17" s="29">
        <v>43</v>
      </c>
      <c r="AM17" s="29">
        <v>19</v>
      </c>
      <c r="AN17" s="29" t="s">
        <v>3711</v>
      </c>
      <c r="AO17" s="25" t="s">
        <v>3998</v>
      </c>
      <c r="AP17" s="29" t="s">
        <v>3711</v>
      </c>
      <c r="AQ17" s="25" t="s">
        <v>3999</v>
      </c>
      <c r="AR17" s="29" t="s">
        <v>3711</v>
      </c>
      <c r="AS17" s="25" t="s">
        <v>4000</v>
      </c>
      <c r="AT17" s="29" t="s">
        <v>3711</v>
      </c>
      <c r="AU17" s="25" t="s">
        <v>4001</v>
      </c>
      <c r="AV17" s="29" t="s">
        <v>3711</v>
      </c>
      <c r="AW17" s="25" t="s">
        <v>4002</v>
      </c>
      <c r="AX17" s="29" t="s">
        <v>3711</v>
      </c>
      <c r="AY17" s="25" t="s">
        <v>4003</v>
      </c>
      <c r="AZ17" s="29" t="s">
        <v>3711</v>
      </c>
      <c r="BA17" s="25" t="s">
        <v>4004</v>
      </c>
      <c r="BB17" s="29" t="s">
        <v>3711</v>
      </c>
      <c r="BC17" s="25" t="s">
        <v>4005</v>
      </c>
      <c r="BD17" s="29" t="s">
        <v>3711</v>
      </c>
      <c r="BE17" s="25" t="s">
        <v>4006</v>
      </c>
      <c r="BF17" s="29" t="s">
        <v>3711</v>
      </c>
      <c r="BG17" s="25" t="s">
        <v>4007</v>
      </c>
      <c r="BH17" s="25" t="s">
        <v>3711</v>
      </c>
      <c r="BI17" s="25" t="s">
        <v>4008</v>
      </c>
      <c r="BJ17" s="25" t="s">
        <v>3714</v>
      </c>
      <c r="BK17" s="25" t="s">
        <v>3711</v>
      </c>
      <c r="BL17" s="25" t="s">
        <v>3714</v>
      </c>
      <c r="BM17" s="25" t="s">
        <v>3714</v>
      </c>
      <c r="BN17" s="25" t="s">
        <v>3711</v>
      </c>
      <c r="BO17" s="25" t="s">
        <v>4009</v>
      </c>
      <c r="BP17" s="25" t="s">
        <v>3711</v>
      </c>
      <c r="BQ17" s="25" t="s">
        <v>4010</v>
      </c>
      <c r="BR17" s="25" t="s">
        <v>3711</v>
      </c>
      <c r="BS17" s="25" t="s">
        <v>4011</v>
      </c>
      <c r="BT17" s="25" t="s">
        <v>3711</v>
      </c>
      <c r="BU17" s="25" t="s">
        <v>3711</v>
      </c>
      <c r="BV17" s="29" t="s">
        <v>3711</v>
      </c>
      <c r="BW17" s="25" t="s">
        <v>4012</v>
      </c>
      <c r="BX17" s="25">
        <v>10</v>
      </c>
      <c r="BY17" s="25"/>
      <c r="BZ17" s="29" t="s">
        <v>3711</v>
      </c>
      <c r="CA17" s="25" t="s">
        <v>4013</v>
      </c>
      <c r="CB17" s="25" t="s">
        <v>4014</v>
      </c>
      <c r="CC17" s="49">
        <v>49519</v>
      </c>
      <c r="CD17" s="49">
        <v>49532</v>
      </c>
      <c r="CE17" s="49">
        <v>49283</v>
      </c>
      <c r="CF17" s="49">
        <v>49403</v>
      </c>
      <c r="CG17" s="52"/>
      <c r="CH17" s="52">
        <v>156020.29999999999</v>
      </c>
      <c r="CI17" s="52"/>
      <c r="CJ17" s="52"/>
      <c r="CK17" s="32" t="s">
        <v>3739</v>
      </c>
      <c r="CL17" s="32">
        <v>3.15</v>
      </c>
      <c r="CM17" s="32" t="s">
        <v>3739</v>
      </c>
      <c r="CN17" s="32" t="s">
        <v>3739</v>
      </c>
      <c r="CO17" s="33">
        <v>0.54200000000000004</v>
      </c>
      <c r="CP17" s="33">
        <v>0.56299999999999994</v>
      </c>
      <c r="CQ17" s="33">
        <v>0.57599999999999996</v>
      </c>
      <c r="CR17" s="34" t="s">
        <v>3717</v>
      </c>
      <c r="CT17" s="60"/>
    </row>
    <row r="18" spans="1:98" s="59" customFormat="1" ht="200" customHeight="1" x14ac:dyDescent="0.2">
      <c r="A18" s="26" t="s">
        <v>100</v>
      </c>
      <c r="B18" s="27" t="s">
        <v>3036</v>
      </c>
      <c r="C18" s="28" t="str">
        <f>IF(A18="","自動表示",IF(B18="",VLOOKUP(A18,リスト!$C$2:$D$48,2,FALSE),VLOOKUP(A18&amp;B18,リスト!$C$49:$D$1789,2,FALSE)))</f>
        <v>402125</v>
      </c>
      <c r="D18" s="28" t="str">
        <f>IF(C18="自動表示","自動表示",VLOOKUP(C18,リスト!$D$2:$E$1789,2,FALSE))</f>
        <v>都市Ⅰ－２</v>
      </c>
      <c r="E18" s="29" t="s">
        <v>3708</v>
      </c>
      <c r="F18" s="25" t="s">
        <v>4015</v>
      </c>
      <c r="G18" s="30">
        <v>40</v>
      </c>
      <c r="H18" s="28" t="str">
        <f t="shared" si="0"/>
        <v>20年超</v>
      </c>
      <c r="I18" s="35" t="s">
        <v>3719</v>
      </c>
      <c r="J18" s="31">
        <v>3.3</v>
      </c>
      <c r="K18" s="29" t="s">
        <v>3711</v>
      </c>
      <c r="L18" s="25" t="s">
        <v>4016</v>
      </c>
      <c r="M18" s="29" t="s">
        <v>3711</v>
      </c>
      <c r="N18" s="29" t="s">
        <v>3735</v>
      </c>
      <c r="O18" s="25" t="s">
        <v>4017</v>
      </c>
      <c r="P18" s="29" t="s">
        <v>3711</v>
      </c>
      <c r="Q18" s="25" t="s">
        <v>4018</v>
      </c>
      <c r="R18" s="29" t="s">
        <v>3711</v>
      </c>
      <c r="S18" s="29" t="s">
        <v>3713</v>
      </c>
      <c r="T18" s="25" t="s">
        <v>4019</v>
      </c>
      <c r="U18" s="25"/>
      <c r="V18" s="29" t="s">
        <v>3711</v>
      </c>
      <c r="W18" s="25" t="s">
        <v>4020</v>
      </c>
      <c r="X18" s="29">
        <v>2022</v>
      </c>
      <c r="Y18" s="29">
        <v>2056</v>
      </c>
      <c r="Z18" s="29">
        <v>35</v>
      </c>
      <c r="AA18" s="29">
        <v>518</v>
      </c>
      <c r="AB18" s="29" t="s">
        <v>3711</v>
      </c>
      <c r="AC18" s="25" t="s">
        <v>4021</v>
      </c>
      <c r="AD18" s="29">
        <v>2022</v>
      </c>
      <c r="AE18" s="29">
        <v>2056</v>
      </c>
      <c r="AF18" s="29">
        <v>35</v>
      </c>
      <c r="AG18" s="29">
        <v>445</v>
      </c>
      <c r="AH18" s="29" t="s">
        <v>3711</v>
      </c>
      <c r="AI18" s="25" t="s">
        <v>4022</v>
      </c>
      <c r="AJ18" s="29">
        <v>2022</v>
      </c>
      <c r="AK18" s="29">
        <v>2056</v>
      </c>
      <c r="AL18" s="29">
        <v>35</v>
      </c>
      <c r="AM18" s="29">
        <v>445</v>
      </c>
      <c r="AN18" s="29" t="s">
        <v>3711</v>
      </c>
      <c r="AO18" s="25" t="s">
        <v>4023</v>
      </c>
      <c r="AP18" s="29" t="s">
        <v>3711</v>
      </c>
      <c r="AQ18" s="25" t="s">
        <v>4024</v>
      </c>
      <c r="AR18" s="29" t="s">
        <v>3711</v>
      </c>
      <c r="AS18" s="25" t="s">
        <v>4025</v>
      </c>
      <c r="AT18" s="29" t="s">
        <v>3711</v>
      </c>
      <c r="AU18" s="25" t="s">
        <v>4026</v>
      </c>
      <c r="AV18" s="29" t="s">
        <v>3711</v>
      </c>
      <c r="AW18" s="25" t="s">
        <v>4027</v>
      </c>
      <c r="AX18" s="29" t="s">
        <v>3711</v>
      </c>
      <c r="AY18" s="25" t="s">
        <v>4028</v>
      </c>
      <c r="AZ18" s="29" t="s">
        <v>3711</v>
      </c>
      <c r="BA18" s="25" t="s">
        <v>4029</v>
      </c>
      <c r="BB18" s="29" t="s">
        <v>3711</v>
      </c>
      <c r="BC18" s="25" t="s">
        <v>4030</v>
      </c>
      <c r="BD18" s="29" t="s">
        <v>3711</v>
      </c>
      <c r="BE18" s="25" t="s">
        <v>4031</v>
      </c>
      <c r="BF18" s="29" t="s">
        <v>3711</v>
      </c>
      <c r="BG18" s="25" t="s">
        <v>4032</v>
      </c>
      <c r="BH18" s="25" t="s">
        <v>3711</v>
      </c>
      <c r="BI18" s="25" t="s">
        <v>4033</v>
      </c>
      <c r="BJ18" s="25" t="s">
        <v>3714</v>
      </c>
      <c r="BK18" s="25" t="s">
        <v>3711</v>
      </c>
      <c r="BL18" s="25" t="s">
        <v>3714</v>
      </c>
      <c r="BM18" s="25" t="s">
        <v>3714</v>
      </c>
      <c r="BN18" s="25" t="s">
        <v>3711</v>
      </c>
      <c r="BO18" s="25" t="s">
        <v>4034</v>
      </c>
      <c r="BP18" s="25" t="s">
        <v>3711</v>
      </c>
      <c r="BQ18" s="25" t="s">
        <v>4035</v>
      </c>
      <c r="BR18" s="25" t="s">
        <v>3711</v>
      </c>
      <c r="BS18" s="25" t="s">
        <v>9400</v>
      </c>
      <c r="BT18" s="25" t="s">
        <v>3711</v>
      </c>
      <c r="BU18" s="25" t="s">
        <v>3711</v>
      </c>
      <c r="BV18" s="29" t="s">
        <v>3711</v>
      </c>
      <c r="BW18" s="25" t="s">
        <v>4036</v>
      </c>
      <c r="BX18" s="25">
        <v>10</v>
      </c>
      <c r="BY18" s="25"/>
      <c r="BZ18" s="29" t="s">
        <v>3711</v>
      </c>
      <c r="CA18" s="25" t="s">
        <v>4037</v>
      </c>
      <c r="CB18" s="25" t="s">
        <v>4038</v>
      </c>
      <c r="CC18" s="49">
        <v>33940</v>
      </c>
      <c r="CD18" s="49">
        <v>33375</v>
      </c>
      <c r="CE18" s="49">
        <v>32852</v>
      </c>
      <c r="CF18" s="49">
        <v>32359</v>
      </c>
      <c r="CG18" s="52">
        <v>184671</v>
      </c>
      <c r="CH18" s="52">
        <v>172119</v>
      </c>
      <c r="CI18" s="52">
        <v>169459</v>
      </c>
      <c r="CJ18" s="52">
        <v>161807</v>
      </c>
      <c r="CK18" s="32">
        <v>5.44</v>
      </c>
      <c r="CL18" s="32">
        <v>5.16</v>
      </c>
      <c r="CM18" s="32">
        <v>5.16</v>
      </c>
      <c r="CN18" s="32">
        <v>5</v>
      </c>
      <c r="CO18" s="33">
        <v>0.64800000000000002</v>
      </c>
      <c r="CP18" s="33">
        <v>0.65200000000000002</v>
      </c>
      <c r="CQ18" s="33">
        <v>0.64800000000000002</v>
      </c>
      <c r="CR18" s="34">
        <v>0.65100000000000002</v>
      </c>
      <c r="CT18" s="60"/>
    </row>
    <row r="19" spans="1:98" s="59" customFormat="1" ht="200" customHeight="1" x14ac:dyDescent="0.2">
      <c r="A19" s="26" t="s">
        <v>100</v>
      </c>
      <c r="B19" s="27" t="s">
        <v>3038</v>
      </c>
      <c r="C19" s="28" t="str">
        <f>IF(A19="","自動表示",IF(B19="",VLOOKUP(A19,リスト!$C$2:$D$48,2,FALSE),VLOOKUP(A19&amp;B19,リスト!$C$49:$D$1789,2,FALSE)))</f>
        <v>402133</v>
      </c>
      <c r="D19" s="28" t="str">
        <f>IF(C19="自動表示","自動表示",VLOOKUP(C19,リスト!$D$2:$E$1789,2,FALSE))</f>
        <v>都市Ⅱ－２</v>
      </c>
      <c r="E19" s="29" t="s">
        <v>3708</v>
      </c>
      <c r="F19" s="25" t="s">
        <v>3709</v>
      </c>
      <c r="G19" s="30">
        <v>40</v>
      </c>
      <c r="H19" s="28" t="str">
        <f t="shared" si="0"/>
        <v>20年超</v>
      </c>
      <c r="I19" s="35" t="s">
        <v>3719</v>
      </c>
      <c r="J19" s="31">
        <v>7.1</v>
      </c>
      <c r="K19" s="29" t="s">
        <v>3711</v>
      </c>
      <c r="L19" s="25" t="s">
        <v>4039</v>
      </c>
      <c r="M19" s="29" t="s">
        <v>3711</v>
      </c>
      <c r="N19" s="29" t="s">
        <v>3716</v>
      </c>
      <c r="O19" s="25" t="s">
        <v>4040</v>
      </c>
      <c r="P19" s="29" t="s">
        <v>3711</v>
      </c>
      <c r="Q19" s="25" t="s">
        <v>4041</v>
      </c>
      <c r="R19" s="29" t="s">
        <v>3711</v>
      </c>
      <c r="S19" s="29" t="s">
        <v>3713</v>
      </c>
      <c r="T19" s="25">
        <v>43.7</v>
      </c>
      <c r="U19" s="25"/>
      <c r="V19" s="29" t="s">
        <v>3711</v>
      </c>
      <c r="W19" s="25" t="s">
        <v>4042</v>
      </c>
      <c r="X19" s="29">
        <v>2021</v>
      </c>
      <c r="Y19" s="29">
        <v>2060</v>
      </c>
      <c r="Z19" s="29">
        <v>40</v>
      </c>
      <c r="AA19" s="29">
        <v>1925</v>
      </c>
      <c r="AB19" s="29" t="s">
        <v>3711</v>
      </c>
      <c r="AC19" s="25" t="s">
        <v>4043</v>
      </c>
      <c r="AD19" s="29">
        <v>2021</v>
      </c>
      <c r="AE19" s="29">
        <v>2060</v>
      </c>
      <c r="AF19" s="29">
        <v>40</v>
      </c>
      <c r="AG19" s="29">
        <v>1416</v>
      </c>
      <c r="AH19" s="29" t="s">
        <v>3711</v>
      </c>
      <c r="AI19" s="25" t="s">
        <v>9394</v>
      </c>
      <c r="AJ19" s="29">
        <v>2021</v>
      </c>
      <c r="AK19" s="29">
        <v>2060</v>
      </c>
      <c r="AL19" s="29">
        <v>40</v>
      </c>
      <c r="AM19" s="29">
        <v>509</v>
      </c>
      <c r="AN19" s="29" t="s">
        <v>3711</v>
      </c>
      <c r="AO19" s="25" t="s">
        <v>4044</v>
      </c>
      <c r="AP19" s="29" t="s">
        <v>3714</v>
      </c>
      <c r="AQ19" s="25"/>
      <c r="AR19" s="29" t="s">
        <v>3711</v>
      </c>
      <c r="AS19" s="25" t="s">
        <v>4045</v>
      </c>
      <c r="AT19" s="29" t="s">
        <v>3711</v>
      </c>
      <c r="AU19" s="25" t="s">
        <v>4046</v>
      </c>
      <c r="AV19" s="29" t="s">
        <v>3711</v>
      </c>
      <c r="AW19" s="25" t="s">
        <v>4047</v>
      </c>
      <c r="AX19" s="29" t="s">
        <v>3711</v>
      </c>
      <c r="AY19" s="25" t="s">
        <v>4048</v>
      </c>
      <c r="AZ19" s="29" t="s">
        <v>3711</v>
      </c>
      <c r="BA19" s="25" t="s">
        <v>4049</v>
      </c>
      <c r="BB19" s="29" t="s">
        <v>3711</v>
      </c>
      <c r="BC19" s="25" t="s">
        <v>4050</v>
      </c>
      <c r="BD19" s="29" t="s">
        <v>3714</v>
      </c>
      <c r="BE19" s="25"/>
      <c r="BF19" s="29" t="s">
        <v>3711</v>
      </c>
      <c r="BG19" s="25" t="s">
        <v>4051</v>
      </c>
      <c r="BH19" s="25" t="s">
        <v>3711</v>
      </c>
      <c r="BI19" s="25" t="s">
        <v>4052</v>
      </c>
      <c r="BJ19" s="25" t="s">
        <v>3714</v>
      </c>
      <c r="BK19" s="25" t="s">
        <v>3714</v>
      </c>
      <c r="BL19" s="25" t="s">
        <v>3714</v>
      </c>
      <c r="BM19" s="25" t="s">
        <v>3711</v>
      </c>
      <c r="BN19" s="25" t="s">
        <v>3714</v>
      </c>
      <c r="BO19" s="25"/>
      <c r="BP19" s="25" t="s">
        <v>3711</v>
      </c>
      <c r="BQ19" s="25" t="s">
        <v>4053</v>
      </c>
      <c r="BR19" s="25" t="s">
        <v>3714</v>
      </c>
      <c r="BS19" s="25"/>
      <c r="BT19" s="25" t="s">
        <v>3714</v>
      </c>
      <c r="BU19" s="25" t="s">
        <v>3711</v>
      </c>
      <c r="BV19" s="29" t="s">
        <v>3711</v>
      </c>
      <c r="BW19" s="25" t="s">
        <v>4054</v>
      </c>
      <c r="BX19" s="25">
        <v>10</v>
      </c>
      <c r="BY19" s="25"/>
      <c r="BZ19" s="29" t="s">
        <v>3714</v>
      </c>
      <c r="CA19" s="25"/>
      <c r="CB19" s="25"/>
      <c r="CC19" s="49">
        <v>73434</v>
      </c>
      <c r="CD19" s="49">
        <v>73298</v>
      </c>
      <c r="CE19" s="49">
        <v>73038</v>
      </c>
      <c r="CF19" s="49">
        <v>72763</v>
      </c>
      <c r="CG19" s="52"/>
      <c r="CH19" s="52">
        <v>265907</v>
      </c>
      <c r="CI19" s="52"/>
      <c r="CJ19" s="52">
        <v>251023</v>
      </c>
      <c r="CK19" s="32" t="s">
        <v>3739</v>
      </c>
      <c r="CL19" s="32">
        <v>3.63</v>
      </c>
      <c r="CM19" s="32" t="s">
        <v>3739</v>
      </c>
      <c r="CN19" s="32">
        <v>3.45</v>
      </c>
      <c r="CO19" s="33">
        <v>0.57299999999999995</v>
      </c>
      <c r="CP19" s="33">
        <v>0.46100000000000002</v>
      </c>
      <c r="CQ19" s="33" t="s">
        <v>3717</v>
      </c>
      <c r="CR19" s="34" t="s">
        <v>3717</v>
      </c>
      <c r="CT19" s="60"/>
    </row>
    <row r="20" spans="1:98" s="59" customFormat="1" ht="200" customHeight="1" x14ac:dyDescent="0.2">
      <c r="A20" s="26" t="s">
        <v>100</v>
      </c>
      <c r="B20" s="27" t="s">
        <v>3040</v>
      </c>
      <c r="C20" s="28" t="str">
        <f>IF(A20="","自動表示",IF(B20="",VLOOKUP(A20,リスト!$C$2:$D$48,2,FALSE),VLOOKUP(A20&amp;B20,リスト!$C$49:$D$1789,2,FALSE)))</f>
        <v>402141</v>
      </c>
      <c r="D20" s="28" t="str">
        <f>IF(C20="自動表示","自動表示",VLOOKUP(C20,リスト!$D$2:$E$1789,2,FALSE))</f>
        <v>都市Ⅰ－２</v>
      </c>
      <c r="E20" s="29" t="s">
        <v>3802</v>
      </c>
      <c r="F20" s="25" t="s">
        <v>4055</v>
      </c>
      <c r="G20" s="30">
        <v>40</v>
      </c>
      <c r="H20" s="28" t="str">
        <f t="shared" si="0"/>
        <v>20年超</v>
      </c>
      <c r="I20" s="29" t="s">
        <v>3769</v>
      </c>
      <c r="J20" s="31">
        <v>2.7</v>
      </c>
      <c r="K20" s="29" t="s">
        <v>3711</v>
      </c>
      <c r="L20" s="25" t="s">
        <v>4056</v>
      </c>
      <c r="M20" s="29" t="s">
        <v>3711</v>
      </c>
      <c r="N20" s="29" t="s">
        <v>3716</v>
      </c>
      <c r="O20" s="25" t="s">
        <v>4057</v>
      </c>
      <c r="P20" s="29" t="s">
        <v>3711</v>
      </c>
      <c r="Q20" s="25" t="s">
        <v>4058</v>
      </c>
      <c r="R20" s="29" t="s">
        <v>3711</v>
      </c>
      <c r="S20" s="29" t="s">
        <v>3713</v>
      </c>
      <c r="T20" s="25">
        <v>2.8</v>
      </c>
      <c r="U20" s="25"/>
      <c r="V20" s="29" t="s">
        <v>3711</v>
      </c>
      <c r="W20" s="25" t="s">
        <v>4059</v>
      </c>
      <c r="X20" s="29">
        <v>2021</v>
      </c>
      <c r="Y20" s="29">
        <v>2060</v>
      </c>
      <c r="Z20" s="29">
        <v>40</v>
      </c>
      <c r="AA20" s="29">
        <v>1179</v>
      </c>
      <c r="AB20" s="29" t="s">
        <v>3711</v>
      </c>
      <c r="AC20" s="25" t="s">
        <v>4060</v>
      </c>
      <c r="AD20" s="29">
        <v>2021</v>
      </c>
      <c r="AE20" s="29">
        <v>2040</v>
      </c>
      <c r="AF20" s="29">
        <v>20</v>
      </c>
      <c r="AG20" s="29">
        <v>915</v>
      </c>
      <c r="AH20" s="29" t="s">
        <v>3711</v>
      </c>
      <c r="AI20" s="25" t="s">
        <v>4061</v>
      </c>
      <c r="AJ20" s="29">
        <v>2021</v>
      </c>
      <c r="AK20" s="29">
        <v>2060</v>
      </c>
      <c r="AL20" s="29">
        <v>40</v>
      </c>
      <c r="AM20" s="29">
        <v>264</v>
      </c>
      <c r="AN20" s="29" t="s">
        <v>3711</v>
      </c>
      <c r="AO20" s="25" t="s">
        <v>4062</v>
      </c>
      <c r="AP20" s="29" t="s">
        <v>3711</v>
      </c>
      <c r="AQ20" s="25" t="s">
        <v>4063</v>
      </c>
      <c r="AR20" s="29" t="s">
        <v>3711</v>
      </c>
      <c r="AS20" s="25" t="s">
        <v>4064</v>
      </c>
      <c r="AT20" s="29" t="s">
        <v>3711</v>
      </c>
      <c r="AU20" s="25" t="s">
        <v>4065</v>
      </c>
      <c r="AV20" s="29" t="s">
        <v>3711</v>
      </c>
      <c r="AW20" s="25" t="s">
        <v>4066</v>
      </c>
      <c r="AX20" s="29" t="s">
        <v>3711</v>
      </c>
      <c r="AY20" s="25" t="s">
        <v>4067</v>
      </c>
      <c r="AZ20" s="29" t="s">
        <v>3711</v>
      </c>
      <c r="BA20" s="25" t="s">
        <v>4068</v>
      </c>
      <c r="BB20" s="29" t="s">
        <v>3711</v>
      </c>
      <c r="BC20" s="25" t="s">
        <v>4069</v>
      </c>
      <c r="BD20" s="29" t="s">
        <v>3711</v>
      </c>
      <c r="BE20" s="25" t="s">
        <v>4070</v>
      </c>
      <c r="BF20" s="29" t="s">
        <v>3711</v>
      </c>
      <c r="BG20" s="25" t="s">
        <v>4071</v>
      </c>
      <c r="BH20" s="25" t="s">
        <v>3711</v>
      </c>
      <c r="BI20" s="25" t="s">
        <v>4072</v>
      </c>
      <c r="BJ20" s="25" t="s">
        <v>3714</v>
      </c>
      <c r="BK20" s="25" t="s">
        <v>3711</v>
      </c>
      <c r="BL20" s="25" t="s">
        <v>3714</v>
      </c>
      <c r="BM20" s="25" t="s">
        <v>3714</v>
      </c>
      <c r="BN20" s="25" t="s">
        <v>3711</v>
      </c>
      <c r="BO20" s="25" t="s">
        <v>4073</v>
      </c>
      <c r="BP20" s="25" t="s">
        <v>3711</v>
      </c>
      <c r="BQ20" s="25" t="s">
        <v>4074</v>
      </c>
      <c r="BR20" s="25" t="s">
        <v>3711</v>
      </c>
      <c r="BS20" s="25" t="s">
        <v>4075</v>
      </c>
      <c r="BT20" s="25" t="s">
        <v>3711</v>
      </c>
      <c r="BU20" s="25" t="s">
        <v>3711</v>
      </c>
      <c r="BV20" s="29" t="s">
        <v>3711</v>
      </c>
      <c r="BW20" s="25" t="s">
        <v>4076</v>
      </c>
      <c r="BX20" s="25" t="s">
        <v>3793</v>
      </c>
      <c r="BY20" s="25" t="s">
        <v>3717</v>
      </c>
      <c r="BZ20" s="29" t="s">
        <v>3711</v>
      </c>
      <c r="CA20" s="25" t="s">
        <v>4077</v>
      </c>
      <c r="CB20" s="25" t="s">
        <v>4078</v>
      </c>
      <c r="CC20" s="49">
        <v>25341</v>
      </c>
      <c r="CD20" s="49">
        <v>24940</v>
      </c>
      <c r="CE20" s="49">
        <v>24391</v>
      </c>
      <c r="CF20" s="49">
        <v>24271</v>
      </c>
      <c r="CG20" s="52">
        <v>145157</v>
      </c>
      <c r="CH20" s="52">
        <v>145211</v>
      </c>
      <c r="CI20" s="52">
        <v>145211</v>
      </c>
      <c r="CJ20" s="52">
        <v>145211</v>
      </c>
      <c r="CK20" s="32">
        <v>5.73</v>
      </c>
      <c r="CL20" s="32">
        <v>5.82</v>
      </c>
      <c r="CM20" s="32">
        <v>5.96</v>
      </c>
      <c r="CN20" s="32">
        <v>5.98</v>
      </c>
      <c r="CO20" s="33">
        <v>0.55610000000000004</v>
      </c>
      <c r="CP20" s="33">
        <v>0.5675</v>
      </c>
      <c r="CQ20" s="33">
        <v>0.57530000000000003</v>
      </c>
      <c r="CR20" s="34" t="s">
        <v>3717</v>
      </c>
      <c r="CT20" s="60"/>
    </row>
    <row r="21" spans="1:98" s="59" customFormat="1" ht="200" customHeight="1" x14ac:dyDescent="0.2">
      <c r="A21" s="26" t="s">
        <v>100</v>
      </c>
      <c r="B21" s="27" t="s">
        <v>3042</v>
      </c>
      <c r="C21" s="28" t="str">
        <f>IF(A21="","自動表示",IF(B21="",VLOOKUP(A21,リスト!$C$2:$D$48,2,FALSE),VLOOKUP(A21&amp;B21,リスト!$C$49:$D$1789,2,FALSE)))</f>
        <v>402150</v>
      </c>
      <c r="D21" s="28" t="str">
        <f>IF(C21="自動表示","自動表示",VLOOKUP(C21,リスト!$D$2:$E$1789,2,FALSE))</f>
        <v>都市Ⅰ－３</v>
      </c>
      <c r="E21" s="29" t="s">
        <v>3708</v>
      </c>
      <c r="F21" s="25" t="s">
        <v>3726</v>
      </c>
      <c r="G21" s="30">
        <v>40</v>
      </c>
      <c r="H21" s="28" t="str">
        <f t="shared" si="0"/>
        <v>20年超</v>
      </c>
      <c r="I21" s="29" t="s">
        <v>3710</v>
      </c>
      <c r="J21" s="31">
        <v>4.2</v>
      </c>
      <c r="K21" s="29" t="s">
        <v>3711</v>
      </c>
      <c r="L21" s="25" t="s">
        <v>4079</v>
      </c>
      <c r="M21" s="29" t="s">
        <v>3711</v>
      </c>
      <c r="N21" s="29" t="s">
        <v>3735</v>
      </c>
      <c r="O21" s="25" t="s">
        <v>4080</v>
      </c>
      <c r="P21" s="29" t="s">
        <v>3711</v>
      </c>
      <c r="Q21" s="25" t="s">
        <v>4081</v>
      </c>
      <c r="R21" s="29" t="s">
        <v>3711</v>
      </c>
      <c r="S21" s="29" t="s">
        <v>3713</v>
      </c>
      <c r="T21" s="25">
        <v>13.2</v>
      </c>
      <c r="U21" s="25"/>
      <c r="V21" s="29" t="s">
        <v>3711</v>
      </c>
      <c r="W21" s="25" t="s">
        <v>4082</v>
      </c>
      <c r="X21" s="29">
        <v>2017</v>
      </c>
      <c r="Y21" s="29">
        <v>2057</v>
      </c>
      <c r="Z21" s="29">
        <v>41</v>
      </c>
      <c r="AA21" s="29">
        <v>870.9</v>
      </c>
      <c r="AB21" s="29" t="s">
        <v>3711</v>
      </c>
      <c r="AC21" s="25" t="s">
        <v>4083</v>
      </c>
      <c r="AD21" s="29">
        <v>2017</v>
      </c>
      <c r="AE21" s="29">
        <v>2057</v>
      </c>
      <c r="AF21" s="29">
        <v>41</v>
      </c>
      <c r="AG21" s="29">
        <v>794</v>
      </c>
      <c r="AH21" s="29" t="s">
        <v>3711</v>
      </c>
      <c r="AI21" s="25" t="s">
        <v>4084</v>
      </c>
      <c r="AJ21" s="29">
        <v>2017</v>
      </c>
      <c r="AK21" s="29">
        <v>2057</v>
      </c>
      <c r="AL21" s="29">
        <v>41</v>
      </c>
      <c r="AM21" s="29">
        <v>410.9</v>
      </c>
      <c r="AN21" s="29" t="s">
        <v>3711</v>
      </c>
      <c r="AO21" s="25" t="s">
        <v>4085</v>
      </c>
      <c r="AP21" s="29" t="s">
        <v>3711</v>
      </c>
      <c r="AQ21" s="25" t="s">
        <v>4086</v>
      </c>
      <c r="AR21" s="29" t="s">
        <v>3711</v>
      </c>
      <c r="AS21" s="25" t="s">
        <v>4087</v>
      </c>
      <c r="AT21" s="29" t="s">
        <v>3711</v>
      </c>
      <c r="AU21" s="25" t="s">
        <v>4088</v>
      </c>
      <c r="AV21" s="29" t="s">
        <v>3711</v>
      </c>
      <c r="AW21" s="25" t="s">
        <v>4089</v>
      </c>
      <c r="AX21" s="29" t="s">
        <v>3711</v>
      </c>
      <c r="AY21" s="25" t="s">
        <v>4090</v>
      </c>
      <c r="AZ21" s="29" t="s">
        <v>3711</v>
      </c>
      <c r="BA21" s="25" t="s">
        <v>4091</v>
      </c>
      <c r="BB21" s="29" t="s">
        <v>3711</v>
      </c>
      <c r="BC21" s="25" t="s">
        <v>4092</v>
      </c>
      <c r="BD21" s="29" t="s">
        <v>3714</v>
      </c>
      <c r="BE21" s="25"/>
      <c r="BF21" s="29" t="s">
        <v>3711</v>
      </c>
      <c r="BG21" s="25" t="s">
        <v>4093</v>
      </c>
      <c r="BH21" s="25" t="s">
        <v>3711</v>
      </c>
      <c r="BI21" s="25" t="s">
        <v>4094</v>
      </c>
      <c r="BJ21" s="25" t="s">
        <v>3714</v>
      </c>
      <c r="BK21" s="25" t="s">
        <v>3711</v>
      </c>
      <c r="BL21" s="25" t="s">
        <v>3711</v>
      </c>
      <c r="BM21" s="25" t="s">
        <v>3714</v>
      </c>
      <c r="BN21" s="25" t="s">
        <v>3714</v>
      </c>
      <c r="BO21" s="25"/>
      <c r="BP21" s="25" t="s">
        <v>3714</v>
      </c>
      <c r="BQ21" s="25"/>
      <c r="BR21" s="25" t="s">
        <v>3714</v>
      </c>
      <c r="BS21" s="25"/>
      <c r="BT21" s="25" t="s">
        <v>3714</v>
      </c>
      <c r="BU21" s="25" t="s">
        <v>3711</v>
      </c>
      <c r="BV21" s="29" t="s">
        <v>3711</v>
      </c>
      <c r="BW21" s="25" t="s">
        <v>4095</v>
      </c>
      <c r="BX21" s="25">
        <v>10</v>
      </c>
      <c r="BY21" s="25"/>
      <c r="BZ21" s="29" t="s">
        <v>3711</v>
      </c>
      <c r="CA21" s="25" t="s">
        <v>4096</v>
      </c>
      <c r="CB21" s="25"/>
      <c r="CC21" s="49">
        <v>41425</v>
      </c>
      <c r="CD21" s="49">
        <v>40992</v>
      </c>
      <c r="CE21" s="49">
        <v>40348</v>
      </c>
      <c r="CF21" s="49">
        <v>39912</v>
      </c>
      <c r="CG21" s="52"/>
      <c r="CH21" s="52"/>
      <c r="CI21" s="52">
        <v>152503</v>
      </c>
      <c r="CJ21" s="52">
        <v>159144</v>
      </c>
      <c r="CK21" s="32" t="s">
        <v>3739</v>
      </c>
      <c r="CL21" s="32" t="s">
        <v>3739</v>
      </c>
      <c r="CM21" s="32">
        <v>3.78</v>
      </c>
      <c r="CN21" s="32">
        <v>3.99</v>
      </c>
      <c r="CO21" s="33"/>
      <c r="CP21" s="33"/>
      <c r="CQ21" s="33">
        <v>0.72</v>
      </c>
      <c r="CR21" s="34">
        <v>0.71599999999999997</v>
      </c>
      <c r="CT21" s="60"/>
    </row>
    <row r="22" spans="1:98" s="59" customFormat="1" ht="200" customHeight="1" x14ac:dyDescent="0.2">
      <c r="A22" s="26" t="s">
        <v>100</v>
      </c>
      <c r="B22" s="27" t="s">
        <v>3044</v>
      </c>
      <c r="C22" s="28" t="str">
        <f>IF(A22="","自動表示",IF(B22="",VLOOKUP(A22,リスト!$C$2:$D$48,2,FALSE),VLOOKUP(A22&amp;B22,リスト!$C$49:$D$1789,2,FALSE)))</f>
        <v>402168</v>
      </c>
      <c r="D22" s="28" t="str">
        <f>IF(C22="自動表示","自動表示",VLOOKUP(C22,リスト!$D$2:$E$1789,2,FALSE))</f>
        <v>都市Ⅱ－３</v>
      </c>
      <c r="E22" s="29" t="s">
        <v>3777</v>
      </c>
      <c r="F22" s="25" t="s">
        <v>3821</v>
      </c>
      <c r="G22" s="30">
        <v>10</v>
      </c>
      <c r="H22" s="28" t="str">
        <f t="shared" si="0"/>
        <v>10年</v>
      </c>
      <c r="I22" s="29" t="s">
        <v>3769</v>
      </c>
      <c r="J22" s="31">
        <v>5.8</v>
      </c>
      <c r="K22" s="29" t="s">
        <v>3711</v>
      </c>
      <c r="L22" s="25" t="s">
        <v>4097</v>
      </c>
      <c r="M22" s="29" t="s">
        <v>3711</v>
      </c>
      <c r="N22" s="29" t="s">
        <v>3736</v>
      </c>
      <c r="O22" s="25" t="s">
        <v>4098</v>
      </c>
      <c r="P22" s="29" t="s">
        <v>3711</v>
      </c>
      <c r="Q22" s="25" t="s">
        <v>4099</v>
      </c>
      <c r="R22" s="29" t="s">
        <v>3711</v>
      </c>
      <c r="S22" s="29" t="s">
        <v>3713</v>
      </c>
      <c r="T22" s="25">
        <v>12</v>
      </c>
      <c r="U22" s="25"/>
      <c r="V22" s="29" t="s">
        <v>3711</v>
      </c>
      <c r="W22" s="25" t="s">
        <v>4100</v>
      </c>
      <c r="X22" s="29">
        <v>2017</v>
      </c>
      <c r="Y22" s="29">
        <v>2056</v>
      </c>
      <c r="Z22" s="29">
        <v>40</v>
      </c>
      <c r="AA22" s="29">
        <v>992</v>
      </c>
      <c r="AB22" s="29" t="s">
        <v>3711</v>
      </c>
      <c r="AC22" s="25" t="s">
        <v>4101</v>
      </c>
      <c r="AD22" s="29">
        <v>2017</v>
      </c>
      <c r="AE22" s="29">
        <v>2056</v>
      </c>
      <c r="AF22" s="29">
        <v>40</v>
      </c>
      <c r="AG22" s="29">
        <v>210.1</v>
      </c>
      <c r="AH22" s="29" t="s">
        <v>3711</v>
      </c>
      <c r="AI22" s="25" t="s">
        <v>4101</v>
      </c>
      <c r="AJ22" s="29">
        <v>2017</v>
      </c>
      <c r="AK22" s="29">
        <v>2056</v>
      </c>
      <c r="AL22" s="29">
        <v>40</v>
      </c>
      <c r="AM22" s="29">
        <v>346.5</v>
      </c>
      <c r="AN22" s="29" t="s">
        <v>3711</v>
      </c>
      <c r="AO22" s="25" t="s">
        <v>4102</v>
      </c>
      <c r="AP22" s="29" t="s">
        <v>3711</v>
      </c>
      <c r="AQ22" s="25" t="s">
        <v>4103</v>
      </c>
      <c r="AR22" s="29" t="s">
        <v>3711</v>
      </c>
      <c r="AS22" s="25" t="s">
        <v>4104</v>
      </c>
      <c r="AT22" s="29" t="s">
        <v>3711</v>
      </c>
      <c r="AU22" s="25" t="s">
        <v>4104</v>
      </c>
      <c r="AV22" s="29" t="s">
        <v>3711</v>
      </c>
      <c r="AW22" s="25" t="s">
        <v>4105</v>
      </c>
      <c r="AX22" s="29" t="s">
        <v>3711</v>
      </c>
      <c r="AY22" s="25" t="s">
        <v>4105</v>
      </c>
      <c r="AZ22" s="29" t="s">
        <v>3711</v>
      </c>
      <c r="BA22" s="25" t="s">
        <v>4106</v>
      </c>
      <c r="BB22" s="29" t="s">
        <v>3711</v>
      </c>
      <c r="BC22" s="25" t="s">
        <v>4105</v>
      </c>
      <c r="BD22" s="29" t="s">
        <v>3714</v>
      </c>
      <c r="BE22" s="25"/>
      <c r="BF22" s="29" t="s">
        <v>3711</v>
      </c>
      <c r="BG22" s="25" t="s">
        <v>4107</v>
      </c>
      <c r="BH22" s="25" t="s">
        <v>3711</v>
      </c>
      <c r="BI22" s="25" t="s">
        <v>9456</v>
      </c>
      <c r="BJ22" s="25" t="s">
        <v>3714</v>
      </c>
      <c r="BK22" s="25" t="s">
        <v>3714</v>
      </c>
      <c r="BL22" s="25" t="s">
        <v>3714</v>
      </c>
      <c r="BM22" s="25" t="s">
        <v>3711</v>
      </c>
      <c r="BN22" s="25" t="s">
        <v>3714</v>
      </c>
      <c r="BO22" s="25"/>
      <c r="BP22" s="25" t="s">
        <v>3711</v>
      </c>
      <c r="BQ22" s="25" t="s">
        <v>4108</v>
      </c>
      <c r="BR22" s="25" t="s">
        <v>3711</v>
      </c>
      <c r="BS22" s="25" t="s">
        <v>4109</v>
      </c>
      <c r="BT22" s="25" t="s">
        <v>3714</v>
      </c>
      <c r="BU22" s="25" t="s">
        <v>3711</v>
      </c>
      <c r="BV22" s="29" t="s">
        <v>3711</v>
      </c>
      <c r="BW22" s="25" t="s">
        <v>4110</v>
      </c>
      <c r="BX22" s="25">
        <v>5</v>
      </c>
      <c r="BY22" s="25"/>
      <c r="BZ22" s="29" t="s">
        <v>3711</v>
      </c>
      <c r="CA22" s="25" t="s">
        <v>4111</v>
      </c>
      <c r="CB22" s="25"/>
      <c r="CC22" s="49">
        <v>59694</v>
      </c>
      <c r="CD22" s="49">
        <v>59585</v>
      </c>
      <c r="CE22" s="49">
        <v>59434</v>
      </c>
      <c r="CF22" s="49">
        <v>59615</v>
      </c>
      <c r="CG22" s="52">
        <v>175533</v>
      </c>
      <c r="CH22" s="52">
        <v>173818</v>
      </c>
      <c r="CI22" s="52">
        <v>173818</v>
      </c>
      <c r="CJ22" s="52">
        <v>173917</v>
      </c>
      <c r="CK22" s="32">
        <v>2.86</v>
      </c>
      <c r="CL22" s="32">
        <v>2.95</v>
      </c>
      <c r="CM22" s="32">
        <v>2.92</v>
      </c>
      <c r="CN22" s="32">
        <v>2.92</v>
      </c>
      <c r="CO22" s="33">
        <v>0.64300000000000002</v>
      </c>
      <c r="CP22" s="33">
        <v>0.64700000000000002</v>
      </c>
      <c r="CQ22" s="33">
        <v>0.67300000000000004</v>
      </c>
      <c r="CR22" s="34">
        <v>0.68899999999999995</v>
      </c>
      <c r="CT22" s="60"/>
    </row>
    <row r="23" spans="1:98" s="59" customFormat="1" ht="200" customHeight="1" x14ac:dyDescent="0.2">
      <c r="A23" s="26" t="s">
        <v>100</v>
      </c>
      <c r="B23" s="27" t="s">
        <v>3046</v>
      </c>
      <c r="C23" s="28" t="str">
        <f>IF(A23="","自動表示",IF(B23="",VLOOKUP(A23,リスト!$C$2:$D$48,2,FALSE),VLOOKUP(A23&amp;B23,リスト!$C$49:$D$1789,2,FALSE)))</f>
        <v>402176</v>
      </c>
      <c r="D23" s="28" t="str">
        <f>IF(C23="自動表示","自動表示",VLOOKUP(C23,リスト!$D$2:$E$1789,2,FALSE))</f>
        <v>都市Ⅲ－３</v>
      </c>
      <c r="E23" s="29" t="s">
        <v>3708</v>
      </c>
      <c r="F23" s="25"/>
      <c r="G23" s="30">
        <v>40</v>
      </c>
      <c r="H23" s="28" t="str">
        <f t="shared" si="0"/>
        <v>20年超</v>
      </c>
      <c r="I23" s="29" t="s">
        <v>3710</v>
      </c>
      <c r="J23" s="31">
        <v>10.199999999999999</v>
      </c>
      <c r="K23" s="29" t="s">
        <v>3711</v>
      </c>
      <c r="L23" s="25" t="s">
        <v>4112</v>
      </c>
      <c r="M23" s="29" t="s">
        <v>3711</v>
      </c>
      <c r="N23" s="29" t="s">
        <v>3710</v>
      </c>
      <c r="O23" s="25" t="s">
        <v>4113</v>
      </c>
      <c r="P23" s="29" t="s">
        <v>3711</v>
      </c>
      <c r="Q23" s="25" t="s">
        <v>4114</v>
      </c>
      <c r="R23" s="29" t="s">
        <v>3711</v>
      </c>
      <c r="S23" s="29" t="s">
        <v>3760</v>
      </c>
      <c r="T23" s="25">
        <v>24.8</v>
      </c>
      <c r="U23" s="25"/>
      <c r="V23" s="29" t="s">
        <v>3711</v>
      </c>
      <c r="W23" s="25" t="s">
        <v>4115</v>
      </c>
      <c r="X23" s="29">
        <v>2014</v>
      </c>
      <c r="Y23" s="29">
        <v>2054</v>
      </c>
      <c r="Z23" s="29">
        <v>41</v>
      </c>
      <c r="AA23" s="29">
        <v>1918.2</v>
      </c>
      <c r="AB23" s="29" t="s">
        <v>3711</v>
      </c>
      <c r="AC23" s="25" t="s">
        <v>4116</v>
      </c>
      <c r="AD23" s="29">
        <v>2014</v>
      </c>
      <c r="AE23" s="29">
        <v>2054</v>
      </c>
      <c r="AF23" s="29">
        <v>41</v>
      </c>
      <c r="AG23" s="29">
        <v>1547.7</v>
      </c>
      <c r="AH23" s="29" t="s">
        <v>3711</v>
      </c>
      <c r="AI23" s="25" t="s">
        <v>4117</v>
      </c>
      <c r="AJ23" s="29">
        <v>2014</v>
      </c>
      <c r="AK23" s="29">
        <v>2054</v>
      </c>
      <c r="AL23" s="29">
        <v>41</v>
      </c>
      <c r="AM23" s="29">
        <v>370.5</v>
      </c>
      <c r="AN23" s="29" t="s">
        <v>3711</v>
      </c>
      <c r="AO23" s="25" t="s">
        <v>4118</v>
      </c>
      <c r="AP23" s="29" t="s">
        <v>3711</v>
      </c>
      <c r="AQ23" s="25" t="s">
        <v>4119</v>
      </c>
      <c r="AR23" s="29" t="s">
        <v>3711</v>
      </c>
      <c r="AS23" s="25" t="s">
        <v>4120</v>
      </c>
      <c r="AT23" s="29" t="s">
        <v>3711</v>
      </c>
      <c r="AU23" s="25" t="s">
        <v>4121</v>
      </c>
      <c r="AV23" s="29" t="s">
        <v>3711</v>
      </c>
      <c r="AW23" s="25" t="s">
        <v>4122</v>
      </c>
      <c r="AX23" s="29" t="s">
        <v>3711</v>
      </c>
      <c r="AY23" s="25" t="s">
        <v>4123</v>
      </c>
      <c r="AZ23" s="29" t="s">
        <v>3711</v>
      </c>
      <c r="BA23" s="25" t="s">
        <v>4124</v>
      </c>
      <c r="BB23" s="29" t="s">
        <v>3711</v>
      </c>
      <c r="BC23" s="25" t="s">
        <v>4125</v>
      </c>
      <c r="BD23" s="29" t="s">
        <v>3714</v>
      </c>
      <c r="BE23" s="25"/>
      <c r="BF23" s="29" t="s">
        <v>3711</v>
      </c>
      <c r="BG23" s="25" t="s">
        <v>4126</v>
      </c>
      <c r="BH23" s="25" t="s">
        <v>3714</v>
      </c>
      <c r="BI23" s="25"/>
      <c r="BJ23" s="25" t="s">
        <v>3714</v>
      </c>
      <c r="BK23" s="25" t="s">
        <v>3714</v>
      </c>
      <c r="BL23" s="25" t="s">
        <v>3714</v>
      </c>
      <c r="BM23" s="25" t="s">
        <v>3714</v>
      </c>
      <c r="BN23" s="25" t="s">
        <v>3714</v>
      </c>
      <c r="BO23" s="25"/>
      <c r="BP23" s="25" t="s">
        <v>3714</v>
      </c>
      <c r="BQ23" s="25"/>
      <c r="BR23" s="25" t="s">
        <v>3714</v>
      </c>
      <c r="BS23" s="25"/>
      <c r="BT23" s="25" t="s">
        <v>3714</v>
      </c>
      <c r="BU23" s="25" t="s">
        <v>3714</v>
      </c>
      <c r="BV23" s="29" t="s">
        <v>3711</v>
      </c>
      <c r="BW23" s="25" t="s">
        <v>4127</v>
      </c>
      <c r="BX23" s="25" t="s">
        <v>4128</v>
      </c>
      <c r="BY23" s="25"/>
      <c r="BZ23" s="29" t="s">
        <v>3711</v>
      </c>
      <c r="CA23" s="25" t="s">
        <v>4129</v>
      </c>
      <c r="CB23" s="25"/>
      <c r="CC23" s="49">
        <v>104038</v>
      </c>
      <c r="CD23" s="49">
        <v>104616</v>
      </c>
      <c r="CE23" s="49">
        <v>105692</v>
      </c>
      <c r="CF23" s="49">
        <v>106448</v>
      </c>
      <c r="CG23" s="52">
        <v>238611</v>
      </c>
      <c r="CH23" s="52">
        <v>237192</v>
      </c>
      <c r="CI23" s="52">
        <v>237328</v>
      </c>
      <c r="CJ23" s="52">
        <v>241014</v>
      </c>
      <c r="CK23" s="32">
        <v>2.29</v>
      </c>
      <c r="CL23" s="32">
        <v>2.27</v>
      </c>
      <c r="CM23" s="32">
        <v>2.25</v>
      </c>
      <c r="CN23" s="32">
        <v>2.2599999999999998</v>
      </c>
      <c r="CO23" s="33">
        <v>0.53500000000000003</v>
      </c>
      <c r="CP23" s="33">
        <v>0.53700000000000003</v>
      </c>
      <c r="CQ23" s="33">
        <v>0.55100000000000005</v>
      </c>
      <c r="CR23" s="34" t="s">
        <v>3717</v>
      </c>
      <c r="CT23" s="60"/>
    </row>
    <row r="24" spans="1:98" s="59" customFormat="1" ht="200" customHeight="1" x14ac:dyDescent="0.2">
      <c r="A24" s="26" t="s">
        <v>100</v>
      </c>
      <c r="B24" s="27" t="s">
        <v>3048</v>
      </c>
      <c r="C24" s="28" t="str">
        <f>IF(A24="","自動表示",IF(B24="",VLOOKUP(A24,リスト!$C$2:$D$48,2,FALSE),VLOOKUP(A24&amp;B24,リスト!$C$49:$D$1789,2,FALSE)))</f>
        <v>402184</v>
      </c>
      <c r="D24" s="28" t="str">
        <f>IF(C24="自動表示","自動表示",VLOOKUP(C24,リスト!$D$2:$E$1789,2,FALSE))</f>
        <v>都市Ⅲ－３</v>
      </c>
      <c r="E24" s="29" t="s">
        <v>3708</v>
      </c>
      <c r="F24" s="25" t="s">
        <v>4130</v>
      </c>
      <c r="G24" s="30">
        <v>40</v>
      </c>
      <c r="H24" s="28" t="str">
        <f t="shared" si="0"/>
        <v>20年超</v>
      </c>
      <c r="I24" s="29" t="s">
        <v>3710</v>
      </c>
      <c r="J24" s="31">
        <v>11.2</v>
      </c>
      <c r="K24" s="29" t="s">
        <v>3711</v>
      </c>
      <c r="L24" s="25" t="s">
        <v>4131</v>
      </c>
      <c r="M24" s="29" t="s">
        <v>3711</v>
      </c>
      <c r="N24" s="29" t="s">
        <v>3735</v>
      </c>
      <c r="O24" s="25" t="s">
        <v>4132</v>
      </c>
      <c r="P24" s="29" t="s">
        <v>3711</v>
      </c>
      <c r="Q24" s="25" t="s">
        <v>4133</v>
      </c>
      <c r="R24" s="29" t="s">
        <v>3711</v>
      </c>
      <c r="S24" s="29" t="s">
        <v>3713</v>
      </c>
      <c r="T24" s="25">
        <v>43.3</v>
      </c>
      <c r="U24" s="25"/>
      <c r="V24" s="29" t="s">
        <v>3711</v>
      </c>
      <c r="W24" s="25" t="s">
        <v>4134</v>
      </c>
      <c r="X24" s="29">
        <v>2017</v>
      </c>
      <c r="Y24" s="29">
        <v>2056</v>
      </c>
      <c r="Z24" s="29">
        <v>40</v>
      </c>
      <c r="AA24" s="29">
        <v>1732.8</v>
      </c>
      <c r="AB24" s="29" t="s">
        <v>3711</v>
      </c>
      <c r="AC24" s="25" t="s">
        <v>4135</v>
      </c>
      <c r="AD24" s="29">
        <v>2017</v>
      </c>
      <c r="AE24" s="29">
        <v>2056</v>
      </c>
      <c r="AF24" s="29">
        <v>40</v>
      </c>
      <c r="AG24" s="29">
        <v>1404</v>
      </c>
      <c r="AH24" s="29" t="s">
        <v>3711</v>
      </c>
      <c r="AI24" s="25" t="s">
        <v>4136</v>
      </c>
      <c r="AJ24" s="29">
        <v>2017</v>
      </c>
      <c r="AK24" s="29">
        <v>2056</v>
      </c>
      <c r="AL24" s="29">
        <v>40</v>
      </c>
      <c r="AM24" s="29">
        <v>328.8</v>
      </c>
      <c r="AN24" s="29" t="s">
        <v>3711</v>
      </c>
      <c r="AO24" s="25" t="s">
        <v>4137</v>
      </c>
      <c r="AP24" s="29" t="s">
        <v>3711</v>
      </c>
      <c r="AQ24" s="25" t="s">
        <v>4138</v>
      </c>
      <c r="AR24" s="29" t="s">
        <v>3711</v>
      </c>
      <c r="AS24" s="25" t="s">
        <v>4139</v>
      </c>
      <c r="AT24" s="29" t="s">
        <v>3711</v>
      </c>
      <c r="AU24" s="25" t="s">
        <v>4140</v>
      </c>
      <c r="AV24" s="29" t="s">
        <v>3711</v>
      </c>
      <c r="AW24" s="25" t="s">
        <v>4141</v>
      </c>
      <c r="AX24" s="29" t="s">
        <v>3711</v>
      </c>
      <c r="AY24" s="25" t="s">
        <v>4142</v>
      </c>
      <c r="AZ24" s="29" t="s">
        <v>3711</v>
      </c>
      <c r="BA24" s="25" t="s">
        <v>4143</v>
      </c>
      <c r="BB24" s="29" t="s">
        <v>3711</v>
      </c>
      <c r="BC24" s="25" t="s">
        <v>4144</v>
      </c>
      <c r="BD24" s="29" t="s">
        <v>3711</v>
      </c>
      <c r="BE24" s="25" t="s">
        <v>4145</v>
      </c>
      <c r="BF24" s="29" t="s">
        <v>3711</v>
      </c>
      <c r="BG24" s="25" t="s">
        <v>4146</v>
      </c>
      <c r="BH24" s="25" t="s">
        <v>3711</v>
      </c>
      <c r="BI24" s="25" t="s">
        <v>4147</v>
      </c>
      <c r="BJ24" s="25" t="s">
        <v>3714</v>
      </c>
      <c r="BK24" s="25" t="s">
        <v>3711</v>
      </c>
      <c r="BL24" s="25" t="s">
        <v>3714</v>
      </c>
      <c r="BM24" s="25" t="s">
        <v>3714</v>
      </c>
      <c r="BN24" s="25" t="s">
        <v>3711</v>
      </c>
      <c r="BO24" s="25" t="s">
        <v>4148</v>
      </c>
      <c r="BP24" s="25" t="s">
        <v>3711</v>
      </c>
      <c r="BQ24" s="25" t="s">
        <v>4149</v>
      </c>
      <c r="BR24" s="25" t="s">
        <v>3711</v>
      </c>
      <c r="BS24" s="25" t="s">
        <v>4149</v>
      </c>
      <c r="BT24" s="25" t="s">
        <v>3711</v>
      </c>
      <c r="BU24" s="25" t="s">
        <v>3711</v>
      </c>
      <c r="BV24" s="29" t="s">
        <v>3711</v>
      </c>
      <c r="BW24" s="25" t="s">
        <v>4150</v>
      </c>
      <c r="BX24" s="25">
        <v>10</v>
      </c>
      <c r="BY24" s="25"/>
      <c r="BZ24" s="29" t="s">
        <v>3711</v>
      </c>
      <c r="CA24" s="25" t="s">
        <v>4151</v>
      </c>
      <c r="CB24" s="25"/>
      <c r="CC24" s="49">
        <v>113316</v>
      </c>
      <c r="CD24" s="49">
        <v>113313</v>
      </c>
      <c r="CE24" s="49">
        <v>113164</v>
      </c>
      <c r="CF24" s="49">
        <v>112765</v>
      </c>
      <c r="CG24" s="52">
        <v>266968</v>
      </c>
      <c r="CH24" s="52">
        <v>271149</v>
      </c>
      <c r="CI24" s="52">
        <v>270880</v>
      </c>
      <c r="CJ24" s="52">
        <v>267858</v>
      </c>
      <c r="CK24" s="32">
        <v>2.36</v>
      </c>
      <c r="CL24" s="32">
        <v>2.39</v>
      </c>
      <c r="CM24" s="32">
        <v>2.39</v>
      </c>
      <c r="CN24" s="32">
        <v>2.38</v>
      </c>
      <c r="CO24" s="33">
        <v>0.65800000000000003</v>
      </c>
      <c r="CP24" s="33">
        <v>0.66600000000000004</v>
      </c>
      <c r="CQ24" s="33">
        <v>0.67600000000000005</v>
      </c>
      <c r="CR24" s="34">
        <v>0.68500000000000005</v>
      </c>
      <c r="CT24" s="60"/>
    </row>
    <row r="25" spans="1:98" s="59" customFormat="1" ht="200" customHeight="1" x14ac:dyDescent="0.2">
      <c r="A25" s="26" t="s">
        <v>100</v>
      </c>
      <c r="B25" s="27" t="s">
        <v>3050</v>
      </c>
      <c r="C25" s="28" t="str">
        <f>IF(A25="","自動表示",IF(B25="",VLOOKUP(A25,リスト!$C$2:$D$48,2,FALSE),VLOOKUP(A25&amp;B25,リスト!$C$49:$D$1789,2,FALSE)))</f>
        <v>402192</v>
      </c>
      <c r="D25" s="28" t="str">
        <f>IF(C25="自動表示","自動表示",VLOOKUP(C25,リスト!$D$2:$E$1789,2,FALSE))</f>
        <v>都市Ⅲ－３</v>
      </c>
      <c r="E25" s="29" t="s">
        <v>3708</v>
      </c>
      <c r="F25" s="25" t="s">
        <v>3764</v>
      </c>
      <c r="G25" s="30">
        <v>30</v>
      </c>
      <c r="H25" s="28" t="str">
        <f t="shared" si="0"/>
        <v>20年超</v>
      </c>
      <c r="I25" s="29" t="s">
        <v>3808</v>
      </c>
      <c r="J25" s="31">
        <v>10</v>
      </c>
      <c r="K25" s="29" t="s">
        <v>3711</v>
      </c>
      <c r="L25" s="25" t="s">
        <v>4152</v>
      </c>
      <c r="M25" s="29" t="s">
        <v>3711</v>
      </c>
      <c r="N25" s="29" t="s">
        <v>3716</v>
      </c>
      <c r="O25" s="25" t="s">
        <v>4153</v>
      </c>
      <c r="P25" s="29" t="s">
        <v>3711</v>
      </c>
      <c r="Q25" s="25" t="s">
        <v>4154</v>
      </c>
      <c r="R25" s="29" t="s">
        <v>3711</v>
      </c>
      <c r="S25" s="29" t="s">
        <v>3713</v>
      </c>
      <c r="T25" s="25">
        <v>35.6</v>
      </c>
      <c r="U25" s="25"/>
      <c r="V25" s="29" t="s">
        <v>3711</v>
      </c>
      <c r="W25" s="25" t="s">
        <v>4155</v>
      </c>
      <c r="X25" s="29">
        <v>2015</v>
      </c>
      <c r="Y25" s="29">
        <v>2054</v>
      </c>
      <c r="Z25" s="29">
        <v>40</v>
      </c>
      <c r="AA25" s="29">
        <v>49.5</v>
      </c>
      <c r="AB25" s="29" t="s">
        <v>3711</v>
      </c>
      <c r="AC25" s="25" t="s">
        <v>4156</v>
      </c>
      <c r="AD25" s="29">
        <v>2015</v>
      </c>
      <c r="AE25" s="29">
        <v>2054</v>
      </c>
      <c r="AF25" s="29">
        <v>40</v>
      </c>
      <c r="AG25" s="29">
        <v>38.4</v>
      </c>
      <c r="AH25" s="29" t="s">
        <v>3711</v>
      </c>
      <c r="AI25" s="25" t="s">
        <v>4157</v>
      </c>
      <c r="AJ25" s="29">
        <v>2015</v>
      </c>
      <c r="AK25" s="29">
        <v>2054</v>
      </c>
      <c r="AL25" s="29">
        <v>40</v>
      </c>
      <c r="AM25" s="29">
        <v>236</v>
      </c>
      <c r="AN25" s="29" t="s">
        <v>3711</v>
      </c>
      <c r="AO25" s="25" t="s">
        <v>4158</v>
      </c>
      <c r="AP25" s="29" t="s">
        <v>3711</v>
      </c>
      <c r="AQ25" s="25" t="s">
        <v>4159</v>
      </c>
      <c r="AR25" s="29" t="s">
        <v>3711</v>
      </c>
      <c r="AS25" s="25" t="s">
        <v>4160</v>
      </c>
      <c r="AT25" s="29" t="s">
        <v>3711</v>
      </c>
      <c r="AU25" s="25" t="s">
        <v>4161</v>
      </c>
      <c r="AV25" s="29" t="s">
        <v>3711</v>
      </c>
      <c r="AW25" s="25" t="s">
        <v>4162</v>
      </c>
      <c r="AX25" s="29" t="s">
        <v>3711</v>
      </c>
      <c r="AY25" s="25" t="s">
        <v>4163</v>
      </c>
      <c r="AZ25" s="29" t="s">
        <v>3711</v>
      </c>
      <c r="BA25" s="25" t="s">
        <v>4164</v>
      </c>
      <c r="BB25" s="29" t="s">
        <v>3711</v>
      </c>
      <c r="BC25" s="25" t="s">
        <v>4165</v>
      </c>
      <c r="BD25" s="29" t="s">
        <v>3711</v>
      </c>
      <c r="BE25" s="25" t="s">
        <v>4166</v>
      </c>
      <c r="BF25" s="29" t="s">
        <v>3711</v>
      </c>
      <c r="BG25" s="25" t="s">
        <v>4167</v>
      </c>
      <c r="BH25" s="25" t="s">
        <v>3714</v>
      </c>
      <c r="BI25" s="25"/>
      <c r="BJ25" s="25" t="s">
        <v>3714</v>
      </c>
      <c r="BK25" s="25" t="s">
        <v>3714</v>
      </c>
      <c r="BL25" s="25" t="s">
        <v>3714</v>
      </c>
      <c r="BM25" s="25" t="s">
        <v>3714</v>
      </c>
      <c r="BN25" s="25" t="s">
        <v>3714</v>
      </c>
      <c r="BO25" s="25"/>
      <c r="BP25" s="25" t="s">
        <v>3714</v>
      </c>
      <c r="BQ25" s="25"/>
      <c r="BR25" s="25" t="s">
        <v>3711</v>
      </c>
      <c r="BS25" s="25" t="s">
        <v>4168</v>
      </c>
      <c r="BT25" s="25" t="s">
        <v>3714</v>
      </c>
      <c r="BU25" s="25" t="s">
        <v>3711</v>
      </c>
      <c r="BV25" s="29" t="s">
        <v>3711</v>
      </c>
      <c r="BW25" s="25" t="s">
        <v>4169</v>
      </c>
      <c r="BX25" s="25">
        <v>10</v>
      </c>
      <c r="BY25" s="25"/>
      <c r="BZ25" s="29" t="s">
        <v>3711</v>
      </c>
      <c r="CA25" s="25" t="s">
        <v>4170</v>
      </c>
      <c r="CB25" s="25" t="s">
        <v>4171</v>
      </c>
      <c r="CC25" s="49">
        <v>100837</v>
      </c>
      <c r="CD25" s="49">
        <v>101120</v>
      </c>
      <c r="CE25" s="49">
        <v>101905</v>
      </c>
      <c r="CF25" s="49">
        <v>102585</v>
      </c>
      <c r="CG25" s="52">
        <v>192758.43</v>
      </c>
      <c r="CH25" s="52">
        <v>193870.63</v>
      </c>
      <c r="CI25" s="52">
        <v>194180.63</v>
      </c>
      <c r="CJ25" s="52">
        <v>194180.63</v>
      </c>
      <c r="CK25" s="32">
        <v>1.91</v>
      </c>
      <c r="CL25" s="32">
        <v>1.92</v>
      </c>
      <c r="CM25" s="32">
        <v>1.91</v>
      </c>
      <c r="CN25" s="32">
        <v>1.89</v>
      </c>
      <c r="CO25" s="33">
        <v>0.503</v>
      </c>
      <c r="CP25" s="33">
        <v>0.51200000000000001</v>
      </c>
      <c r="CQ25" s="33">
        <v>0.52500000000000002</v>
      </c>
      <c r="CR25" s="34">
        <v>0.38900000000000001</v>
      </c>
      <c r="CT25" s="60"/>
    </row>
    <row r="26" spans="1:98" s="59" customFormat="1" ht="200" customHeight="1" x14ac:dyDescent="0.2">
      <c r="A26" s="26" t="s">
        <v>100</v>
      </c>
      <c r="B26" s="27" t="s">
        <v>3052</v>
      </c>
      <c r="C26" s="28" t="str">
        <f>IF(A26="","自動表示",IF(B26="",VLOOKUP(A26,リスト!$C$2:$D$48,2,FALSE),VLOOKUP(A26&amp;B26,リスト!$C$49:$D$1789,2,FALSE)))</f>
        <v>402206</v>
      </c>
      <c r="D26" s="28" t="str">
        <f>IF(C26="自動表示","自動表示",VLOOKUP(C26,リスト!$D$2:$E$1789,2,FALSE))</f>
        <v>都市Ⅱ－３</v>
      </c>
      <c r="E26" s="29" t="s">
        <v>3715</v>
      </c>
      <c r="F26" s="25" t="s">
        <v>3836</v>
      </c>
      <c r="G26" s="30">
        <v>30</v>
      </c>
      <c r="H26" s="28" t="str">
        <f t="shared" si="0"/>
        <v>20年超</v>
      </c>
      <c r="I26" s="29" t="s">
        <v>3766</v>
      </c>
      <c r="J26" s="31">
        <v>9.6999999999999993</v>
      </c>
      <c r="K26" s="29" t="s">
        <v>3711</v>
      </c>
      <c r="L26" s="25" t="s">
        <v>4172</v>
      </c>
      <c r="M26" s="29" t="s">
        <v>3711</v>
      </c>
      <c r="N26" s="29" t="s">
        <v>3766</v>
      </c>
      <c r="O26" s="25" t="s">
        <v>4173</v>
      </c>
      <c r="P26" s="29" t="s">
        <v>3711</v>
      </c>
      <c r="Q26" s="25" t="s">
        <v>4174</v>
      </c>
      <c r="R26" s="29" t="s">
        <v>3711</v>
      </c>
      <c r="S26" s="29" t="s">
        <v>3760</v>
      </c>
      <c r="T26" s="25">
        <v>19.7</v>
      </c>
      <c r="U26" s="25"/>
      <c r="V26" s="29" t="s">
        <v>3711</v>
      </c>
      <c r="W26" s="25" t="s">
        <v>4175</v>
      </c>
      <c r="X26" s="29">
        <v>2020</v>
      </c>
      <c r="Y26" s="29">
        <v>2044</v>
      </c>
      <c r="Z26" s="29">
        <v>25</v>
      </c>
      <c r="AA26" s="29">
        <v>785.6</v>
      </c>
      <c r="AB26" s="29" t="s">
        <v>3711</v>
      </c>
      <c r="AC26" s="25" t="s">
        <v>4176</v>
      </c>
      <c r="AD26" s="29">
        <v>2020</v>
      </c>
      <c r="AE26" s="29">
        <v>2044</v>
      </c>
      <c r="AF26" s="29">
        <v>25</v>
      </c>
      <c r="AG26" s="29">
        <v>593.70000000000005</v>
      </c>
      <c r="AH26" s="29" t="s">
        <v>3711</v>
      </c>
      <c r="AI26" s="25" t="s">
        <v>4177</v>
      </c>
      <c r="AJ26" s="29">
        <v>2020</v>
      </c>
      <c r="AK26" s="29">
        <v>2044</v>
      </c>
      <c r="AL26" s="29">
        <v>25</v>
      </c>
      <c r="AM26" s="29">
        <v>191.9</v>
      </c>
      <c r="AN26" s="29" t="s">
        <v>3711</v>
      </c>
      <c r="AO26" s="25" t="s">
        <v>4178</v>
      </c>
      <c r="AP26" s="29" t="s">
        <v>3711</v>
      </c>
      <c r="AQ26" s="25" t="s">
        <v>4179</v>
      </c>
      <c r="AR26" s="29" t="s">
        <v>3711</v>
      </c>
      <c r="AS26" s="25" t="s">
        <v>4180</v>
      </c>
      <c r="AT26" s="29" t="s">
        <v>3711</v>
      </c>
      <c r="AU26" s="25" t="s">
        <v>4180</v>
      </c>
      <c r="AV26" s="29" t="s">
        <v>3711</v>
      </c>
      <c r="AW26" s="25" t="s">
        <v>4181</v>
      </c>
      <c r="AX26" s="29" t="s">
        <v>3711</v>
      </c>
      <c r="AY26" s="25" t="s">
        <v>4180</v>
      </c>
      <c r="AZ26" s="29" t="s">
        <v>3711</v>
      </c>
      <c r="BA26" s="25" t="s">
        <v>4180</v>
      </c>
      <c r="BB26" s="29" t="s">
        <v>3711</v>
      </c>
      <c r="BC26" s="25" t="s">
        <v>4182</v>
      </c>
      <c r="BD26" s="29" t="s">
        <v>3711</v>
      </c>
      <c r="BE26" s="25" t="s">
        <v>4183</v>
      </c>
      <c r="BF26" s="29" t="s">
        <v>3711</v>
      </c>
      <c r="BG26" s="25" t="s">
        <v>4184</v>
      </c>
      <c r="BH26" s="25" t="s">
        <v>3711</v>
      </c>
      <c r="BI26" s="25" t="s">
        <v>4185</v>
      </c>
      <c r="BJ26" s="25" t="s">
        <v>3714</v>
      </c>
      <c r="BK26" s="25" t="s">
        <v>3711</v>
      </c>
      <c r="BL26" s="25" t="s">
        <v>3711</v>
      </c>
      <c r="BM26" s="25" t="s">
        <v>3714</v>
      </c>
      <c r="BN26" s="25" t="s">
        <v>3714</v>
      </c>
      <c r="BO26" s="25"/>
      <c r="BP26" s="25" t="s">
        <v>3714</v>
      </c>
      <c r="BQ26" s="25"/>
      <c r="BR26" s="25" t="s">
        <v>3714</v>
      </c>
      <c r="BS26" s="25"/>
      <c r="BT26" s="25" t="s">
        <v>3714</v>
      </c>
      <c r="BU26" s="25" t="s">
        <v>3711</v>
      </c>
      <c r="BV26" s="29" t="s">
        <v>3711</v>
      </c>
      <c r="BW26" s="25" t="s">
        <v>4186</v>
      </c>
      <c r="BX26" s="25" t="s">
        <v>4187</v>
      </c>
      <c r="BY26" s="25"/>
      <c r="BZ26" s="29" t="s">
        <v>3711</v>
      </c>
      <c r="CA26" s="25" t="s">
        <v>4188</v>
      </c>
      <c r="CB26" s="25" t="s">
        <v>4189</v>
      </c>
      <c r="CC26" s="49">
        <v>97085</v>
      </c>
      <c r="CD26" s="49">
        <v>97201</v>
      </c>
      <c r="CE26" s="49">
        <v>97214</v>
      </c>
      <c r="CF26" s="49">
        <v>97319</v>
      </c>
      <c r="CG26" s="52">
        <v>313915</v>
      </c>
      <c r="CH26" s="52">
        <v>328900</v>
      </c>
      <c r="CI26" s="52">
        <v>330527</v>
      </c>
      <c r="CJ26" s="52">
        <v>330408</v>
      </c>
      <c r="CK26" s="32">
        <v>3.23</v>
      </c>
      <c r="CL26" s="32">
        <v>3.38</v>
      </c>
      <c r="CM26" s="32">
        <v>3.4</v>
      </c>
      <c r="CN26" s="32">
        <v>3.4</v>
      </c>
      <c r="CO26" s="33">
        <v>0.626</v>
      </c>
      <c r="CP26" s="33">
        <v>0.64200000000000002</v>
      </c>
      <c r="CQ26" s="33">
        <v>0.65500000000000003</v>
      </c>
      <c r="CR26" s="34">
        <v>0.66400000000000003</v>
      </c>
      <c r="CT26" s="60"/>
    </row>
    <row r="27" spans="1:98" s="59" customFormat="1" ht="200" customHeight="1" x14ac:dyDescent="0.2">
      <c r="A27" s="26" t="s">
        <v>100</v>
      </c>
      <c r="B27" s="27" t="s">
        <v>3054</v>
      </c>
      <c r="C27" s="28" t="str">
        <f>IF(A27="","自動表示",IF(B27="",VLOOKUP(A27,リスト!$C$2:$D$48,2,FALSE),VLOOKUP(A27&amp;B27,リスト!$C$49:$D$1789,2,FALSE)))</f>
        <v>402214</v>
      </c>
      <c r="D27" s="28" t="str">
        <f>IF(C27="自動表示","自動表示",VLOOKUP(C27,リスト!$D$2:$E$1789,2,FALSE))</f>
        <v>都市Ⅱ－３</v>
      </c>
      <c r="E27" s="29" t="s">
        <v>3708</v>
      </c>
      <c r="F27" s="25" t="s">
        <v>3767</v>
      </c>
      <c r="G27" s="30">
        <v>29</v>
      </c>
      <c r="H27" s="28" t="str">
        <f t="shared" si="0"/>
        <v>20年超</v>
      </c>
      <c r="I27" s="35" t="s">
        <v>3719</v>
      </c>
      <c r="J27" s="31">
        <v>7.3</v>
      </c>
      <c r="K27" s="29" t="s">
        <v>3711</v>
      </c>
      <c r="L27" s="25" t="s">
        <v>4190</v>
      </c>
      <c r="M27" s="29" t="s">
        <v>3711</v>
      </c>
      <c r="N27" s="29" t="s">
        <v>3716</v>
      </c>
      <c r="O27" s="25" t="s">
        <v>4191</v>
      </c>
      <c r="P27" s="29" t="s">
        <v>3711</v>
      </c>
      <c r="Q27" s="25" t="s">
        <v>4192</v>
      </c>
      <c r="R27" s="29" t="s">
        <v>3711</v>
      </c>
      <c r="S27" s="29" t="s">
        <v>3713</v>
      </c>
      <c r="T27" s="25">
        <v>28.9</v>
      </c>
      <c r="U27" s="25"/>
      <c r="V27" s="29" t="s">
        <v>3711</v>
      </c>
      <c r="W27" s="25" t="s">
        <v>4193</v>
      </c>
      <c r="X27" s="29">
        <v>2020</v>
      </c>
      <c r="Y27" s="29">
        <v>2045</v>
      </c>
      <c r="Z27" s="29">
        <v>26</v>
      </c>
      <c r="AA27" s="29">
        <v>33</v>
      </c>
      <c r="AB27" s="29" t="s">
        <v>3711</v>
      </c>
      <c r="AC27" s="25" t="s">
        <v>4194</v>
      </c>
      <c r="AD27" s="29">
        <v>2020</v>
      </c>
      <c r="AE27" s="29">
        <v>2045</v>
      </c>
      <c r="AF27" s="29">
        <v>26</v>
      </c>
      <c r="AG27" s="29">
        <v>19</v>
      </c>
      <c r="AH27" s="29" t="s">
        <v>3711</v>
      </c>
      <c r="AI27" s="25" t="s">
        <v>4195</v>
      </c>
      <c r="AJ27" s="29">
        <v>2020</v>
      </c>
      <c r="AK27" s="29">
        <v>2045</v>
      </c>
      <c r="AL27" s="29">
        <v>26</v>
      </c>
      <c r="AM27" s="29">
        <v>162</v>
      </c>
      <c r="AN27" s="29" t="s">
        <v>3711</v>
      </c>
      <c r="AO27" s="25" t="s">
        <v>4196</v>
      </c>
      <c r="AP27" s="29" t="s">
        <v>3711</v>
      </c>
      <c r="AQ27" s="25" t="s">
        <v>4197</v>
      </c>
      <c r="AR27" s="29" t="s">
        <v>3711</v>
      </c>
      <c r="AS27" s="25" t="s">
        <v>4198</v>
      </c>
      <c r="AT27" s="29" t="s">
        <v>3711</v>
      </c>
      <c r="AU27" s="25" t="s">
        <v>4199</v>
      </c>
      <c r="AV27" s="29" t="s">
        <v>3711</v>
      </c>
      <c r="AW27" s="25" t="s">
        <v>4200</v>
      </c>
      <c r="AX27" s="29" t="s">
        <v>3711</v>
      </c>
      <c r="AY27" s="25" t="s">
        <v>4201</v>
      </c>
      <c r="AZ27" s="29" t="s">
        <v>3711</v>
      </c>
      <c r="BA27" s="25" t="s">
        <v>4202</v>
      </c>
      <c r="BB27" s="29" t="s">
        <v>3711</v>
      </c>
      <c r="BC27" s="25" t="s">
        <v>4203</v>
      </c>
      <c r="BD27" s="29" t="s">
        <v>3711</v>
      </c>
      <c r="BE27" s="25" t="s">
        <v>4204</v>
      </c>
      <c r="BF27" s="29" t="s">
        <v>3711</v>
      </c>
      <c r="BG27" s="25" t="s">
        <v>4205</v>
      </c>
      <c r="BH27" s="25" t="s">
        <v>3711</v>
      </c>
      <c r="BI27" s="25" t="s">
        <v>4206</v>
      </c>
      <c r="BJ27" s="25" t="s">
        <v>3714</v>
      </c>
      <c r="BK27" s="25" t="s">
        <v>3714</v>
      </c>
      <c r="BL27" s="25" t="s">
        <v>3714</v>
      </c>
      <c r="BM27" s="25" t="s">
        <v>3714</v>
      </c>
      <c r="BN27" s="25" t="s">
        <v>3714</v>
      </c>
      <c r="BO27" s="25"/>
      <c r="BP27" s="25" t="s">
        <v>3714</v>
      </c>
      <c r="BQ27" s="25"/>
      <c r="BR27" s="25" t="s">
        <v>3714</v>
      </c>
      <c r="BS27" s="25"/>
      <c r="BT27" s="25" t="s">
        <v>3714</v>
      </c>
      <c r="BU27" s="25" t="s">
        <v>3711</v>
      </c>
      <c r="BV27" s="29" t="s">
        <v>3711</v>
      </c>
      <c r="BW27" s="25" t="s">
        <v>4207</v>
      </c>
      <c r="BX27" s="25"/>
      <c r="BY27" s="25" t="s">
        <v>3784</v>
      </c>
      <c r="BZ27" s="29" t="s">
        <v>3714</v>
      </c>
      <c r="CA27" s="25"/>
      <c r="CB27" s="25" t="s">
        <v>4208</v>
      </c>
      <c r="CC27" s="49">
        <v>71943</v>
      </c>
      <c r="CD27" s="49">
        <v>71908</v>
      </c>
      <c r="CE27" s="49">
        <v>71815</v>
      </c>
      <c r="CF27" s="49">
        <v>71520</v>
      </c>
      <c r="CG27" s="52">
        <v>144428</v>
      </c>
      <c r="CH27" s="52">
        <v>143732</v>
      </c>
      <c r="CI27" s="52">
        <v>143917</v>
      </c>
      <c r="CJ27" s="52">
        <v>142043</v>
      </c>
      <c r="CK27" s="32">
        <v>2.0099999999999998</v>
      </c>
      <c r="CL27" s="32">
        <v>2</v>
      </c>
      <c r="CM27" s="32">
        <v>2</v>
      </c>
      <c r="CN27" s="32">
        <v>1.99</v>
      </c>
      <c r="CO27" s="33">
        <v>0.57399999999999995</v>
      </c>
      <c r="CP27" s="33">
        <v>0.58899999999999997</v>
      </c>
      <c r="CQ27" s="33">
        <v>0.60799999999999998</v>
      </c>
      <c r="CR27" s="34">
        <v>0.61199999999999999</v>
      </c>
      <c r="CT27" s="60"/>
    </row>
    <row r="28" spans="1:98" s="59" customFormat="1" ht="200" customHeight="1" x14ac:dyDescent="0.2">
      <c r="A28" s="26" t="s">
        <v>100</v>
      </c>
      <c r="B28" s="27" t="s">
        <v>3056</v>
      </c>
      <c r="C28" s="28" t="str">
        <f>IF(A28="","自動表示",IF(B28="",VLOOKUP(A28,リスト!$C$2:$D$48,2,FALSE),VLOOKUP(A28&amp;B28,リスト!$C$49:$D$1789,2,FALSE)))</f>
        <v>402231</v>
      </c>
      <c r="D28" s="28" t="str">
        <f>IF(C28="自動表示","自動表示",VLOOKUP(C28,リスト!$D$2:$E$1789,2,FALSE))</f>
        <v>都市Ⅱ－３</v>
      </c>
      <c r="E28" s="29" t="s">
        <v>3708</v>
      </c>
      <c r="F28" s="25" t="s">
        <v>3765</v>
      </c>
      <c r="G28" s="30">
        <v>14</v>
      </c>
      <c r="H28" s="28" t="str">
        <f t="shared" si="0"/>
        <v>11年～20年</v>
      </c>
      <c r="I28" s="35" t="s">
        <v>3719</v>
      </c>
      <c r="J28" s="31">
        <v>5.9</v>
      </c>
      <c r="K28" s="29" t="s">
        <v>3711</v>
      </c>
      <c r="L28" s="25" t="s">
        <v>4209</v>
      </c>
      <c r="M28" s="29" t="s">
        <v>3711</v>
      </c>
      <c r="N28" s="29" t="s">
        <v>3712</v>
      </c>
      <c r="O28" s="25" t="s">
        <v>4210</v>
      </c>
      <c r="P28" s="29" t="s">
        <v>3711</v>
      </c>
      <c r="Q28" s="25" t="s">
        <v>4211</v>
      </c>
      <c r="R28" s="29" t="s">
        <v>3711</v>
      </c>
      <c r="S28" s="29" t="s">
        <v>3760</v>
      </c>
      <c r="T28" s="25">
        <v>23.8</v>
      </c>
      <c r="U28" s="25"/>
      <c r="V28" s="29" t="s">
        <v>3711</v>
      </c>
      <c r="W28" s="25" t="s">
        <v>4212</v>
      </c>
      <c r="X28" s="29">
        <v>2017</v>
      </c>
      <c r="Y28" s="29">
        <v>2056</v>
      </c>
      <c r="Z28" s="29">
        <v>40</v>
      </c>
      <c r="AA28" s="29">
        <v>1480.1</v>
      </c>
      <c r="AB28" s="29" t="s">
        <v>3711</v>
      </c>
      <c r="AC28" s="25" t="s">
        <v>4213</v>
      </c>
      <c r="AD28" s="29">
        <v>2017</v>
      </c>
      <c r="AE28" s="29">
        <v>2056</v>
      </c>
      <c r="AF28" s="29">
        <v>40</v>
      </c>
      <c r="AG28" s="29">
        <v>1216.5999999999999</v>
      </c>
      <c r="AH28" s="29" t="s">
        <v>3714</v>
      </c>
      <c r="AI28" s="25"/>
      <c r="AJ28" s="29"/>
      <c r="AK28" s="29"/>
      <c r="AL28" s="29">
        <v>0</v>
      </c>
      <c r="AM28" s="29"/>
      <c r="AN28" s="29" t="s">
        <v>3711</v>
      </c>
      <c r="AO28" s="25" t="s">
        <v>4214</v>
      </c>
      <c r="AP28" s="29" t="s">
        <v>3711</v>
      </c>
      <c r="AQ28" s="25" t="s">
        <v>4215</v>
      </c>
      <c r="AR28" s="29" t="s">
        <v>3711</v>
      </c>
      <c r="AS28" s="25" t="s">
        <v>4216</v>
      </c>
      <c r="AT28" s="29" t="s">
        <v>3711</v>
      </c>
      <c r="AU28" s="25" t="s">
        <v>4217</v>
      </c>
      <c r="AV28" s="29" t="s">
        <v>3711</v>
      </c>
      <c r="AW28" s="25" t="s">
        <v>4218</v>
      </c>
      <c r="AX28" s="29" t="s">
        <v>3711</v>
      </c>
      <c r="AY28" s="25" t="s">
        <v>4219</v>
      </c>
      <c r="AZ28" s="29" t="s">
        <v>3711</v>
      </c>
      <c r="BA28" s="25" t="s">
        <v>3827</v>
      </c>
      <c r="BB28" s="29" t="s">
        <v>3711</v>
      </c>
      <c r="BC28" s="25" t="s">
        <v>4220</v>
      </c>
      <c r="BD28" s="29" t="s">
        <v>3714</v>
      </c>
      <c r="BE28" s="25"/>
      <c r="BF28" s="29" t="s">
        <v>3711</v>
      </c>
      <c r="BG28" s="25" t="s">
        <v>4221</v>
      </c>
      <c r="BH28" s="25" t="s">
        <v>3711</v>
      </c>
      <c r="BI28" s="25" t="s">
        <v>4222</v>
      </c>
      <c r="BJ28" s="25" t="s">
        <v>3714</v>
      </c>
      <c r="BK28" s="25" t="s">
        <v>3711</v>
      </c>
      <c r="BL28" s="25" t="s">
        <v>3714</v>
      </c>
      <c r="BM28" s="25" t="s">
        <v>3714</v>
      </c>
      <c r="BN28" s="25" t="s">
        <v>3714</v>
      </c>
      <c r="BO28" s="25"/>
      <c r="BP28" s="25" t="s">
        <v>3714</v>
      </c>
      <c r="BQ28" s="25"/>
      <c r="BR28" s="25" t="s">
        <v>3714</v>
      </c>
      <c r="BS28" s="25"/>
      <c r="BT28" s="25" t="s">
        <v>3714</v>
      </c>
      <c r="BU28" s="25" t="s">
        <v>3711</v>
      </c>
      <c r="BV28" s="29" t="s">
        <v>3711</v>
      </c>
      <c r="BW28" s="25" t="s">
        <v>4223</v>
      </c>
      <c r="BX28" s="25">
        <v>15</v>
      </c>
      <c r="BY28" s="25"/>
      <c r="BZ28" s="29" t="s">
        <v>3711</v>
      </c>
      <c r="CA28" s="25" t="s">
        <v>4224</v>
      </c>
      <c r="CB28" s="25" t="s">
        <v>4225</v>
      </c>
      <c r="CC28" s="49">
        <v>59522</v>
      </c>
      <c r="CD28" s="49">
        <v>59645</v>
      </c>
      <c r="CE28" s="49">
        <v>59450</v>
      </c>
      <c r="CF28" s="49">
        <v>59137</v>
      </c>
      <c r="CG28" s="52">
        <v>165587</v>
      </c>
      <c r="CH28" s="52">
        <v>165593</v>
      </c>
      <c r="CI28" s="52">
        <v>165413</v>
      </c>
      <c r="CJ28" s="52">
        <v>165477</v>
      </c>
      <c r="CK28" s="32">
        <v>2.78</v>
      </c>
      <c r="CL28" s="32">
        <v>2.78</v>
      </c>
      <c r="CM28" s="32">
        <v>2.78</v>
      </c>
      <c r="CN28" s="32">
        <v>2.8</v>
      </c>
      <c r="CO28" s="33">
        <v>0.53500000000000003</v>
      </c>
      <c r="CP28" s="33">
        <v>0.54900000000000004</v>
      </c>
      <c r="CQ28" s="33">
        <v>0.55300000000000005</v>
      </c>
      <c r="CR28" s="34">
        <v>0.55800000000000005</v>
      </c>
      <c r="CT28" s="60"/>
    </row>
    <row r="29" spans="1:98" s="59" customFormat="1" ht="200" customHeight="1" x14ac:dyDescent="0.2">
      <c r="A29" s="26" t="s">
        <v>100</v>
      </c>
      <c r="B29" s="27" t="s">
        <v>3058</v>
      </c>
      <c r="C29" s="28" t="str">
        <f>IF(A29="","自動表示",IF(B29="",VLOOKUP(A29,リスト!$C$2:$D$48,2,FALSE),VLOOKUP(A29&amp;B29,リスト!$C$49:$D$1789,2,FALSE)))</f>
        <v>402249</v>
      </c>
      <c r="D29" s="28" t="str">
        <f>IF(C29="自動表示","自動表示",VLOOKUP(C29,リスト!$D$2:$E$1789,2,FALSE))</f>
        <v>都市Ⅱ－３</v>
      </c>
      <c r="E29" s="29" t="s">
        <v>3708</v>
      </c>
      <c r="F29" s="25" t="s">
        <v>3765</v>
      </c>
      <c r="G29" s="30">
        <v>30</v>
      </c>
      <c r="H29" s="28" t="str">
        <f t="shared" si="0"/>
        <v>20年超</v>
      </c>
      <c r="I29" s="35" t="s">
        <v>3719</v>
      </c>
      <c r="J29" s="31">
        <v>6.7</v>
      </c>
      <c r="K29" s="29" t="s">
        <v>3711</v>
      </c>
      <c r="L29" s="25" t="s">
        <v>4226</v>
      </c>
      <c r="M29" s="29" t="s">
        <v>3711</v>
      </c>
      <c r="N29" s="29" t="s">
        <v>3737</v>
      </c>
      <c r="O29" s="25" t="s">
        <v>4227</v>
      </c>
      <c r="P29" s="29" t="s">
        <v>3711</v>
      </c>
      <c r="Q29" s="25" t="s">
        <v>4228</v>
      </c>
      <c r="R29" s="29" t="s">
        <v>3711</v>
      </c>
      <c r="S29" s="29" t="s">
        <v>3713</v>
      </c>
      <c r="T29" s="25">
        <v>13.8</v>
      </c>
      <c r="U29" s="25"/>
      <c r="V29" s="29" t="s">
        <v>3714</v>
      </c>
      <c r="W29" s="25"/>
      <c r="X29" s="29"/>
      <c r="Y29" s="29"/>
      <c r="Z29" s="29">
        <v>0</v>
      </c>
      <c r="AA29" s="29"/>
      <c r="AB29" s="29" t="s">
        <v>3711</v>
      </c>
      <c r="AC29" s="25" t="s">
        <v>4229</v>
      </c>
      <c r="AD29" s="29">
        <v>2023</v>
      </c>
      <c r="AE29" s="29">
        <v>2052</v>
      </c>
      <c r="AF29" s="29">
        <v>30</v>
      </c>
      <c r="AG29" s="29">
        <v>810</v>
      </c>
      <c r="AH29" s="29" t="s">
        <v>3714</v>
      </c>
      <c r="AI29" s="25"/>
      <c r="AJ29" s="29"/>
      <c r="AK29" s="29"/>
      <c r="AL29" s="29">
        <v>0</v>
      </c>
      <c r="AM29" s="29"/>
      <c r="AN29" s="29" t="s">
        <v>3711</v>
      </c>
      <c r="AO29" s="25" t="s">
        <v>4230</v>
      </c>
      <c r="AP29" s="29" t="s">
        <v>3711</v>
      </c>
      <c r="AQ29" s="25" t="s">
        <v>4231</v>
      </c>
      <c r="AR29" s="29" t="s">
        <v>3711</v>
      </c>
      <c r="AS29" s="25" t="s">
        <v>4232</v>
      </c>
      <c r="AT29" s="29" t="s">
        <v>3711</v>
      </c>
      <c r="AU29" s="25" t="s">
        <v>4233</v>
      </c>
      <c r="AV29" s="29" t="s">
        <v>3711</v>
      </c>
      <c r="AW29" s="25" t="s">
        <v>4234</v>
      </c>
      <c r="AX29" s="29" t="s">
        <v>3711</v>
      </c>
      <c r="AY29" s="25" t="s">
        <v>4235</v>
      </c>
      <c r="AZ29" s="29" t="s">
        <v>3711</v>
      </c>
      <c r="BA29" s="25" t="s">
        <v>4236</v>
      </c>
      <c r="BB29" s="29" t="s">
        <v>3711</v>
      </c>
      <c r="BC29" s="25" t="s">
        <v>4237</v>
      </c>
      <c r="BD29" s="29" t="s">
        <v>3711</v>
      </c>
      <c r="BE29" s="25" t="s">
        <v>4238</v>
      </c>
      <c r="BF29" s="29" t="s">
        <v>3711</v>
      </c>
      <c r="BG29" s="25" t="s">
        <v>4239</v>
      </c>
      <c r="BH29" s="25" t="s">
        <v>3711</v>
      </c>
      <c r="BI29" s="25" t="s">
        <v>4240</v>
      </c>
      <c r="BJ29" s="25" t="s">
        <v>3714</v>
      </c>
      <c r="BK29" s="25" t="s">
        <v>3714</v>
      </c>
      <c r="BL29" s="25" t="s">
        <v>3711</v>
      </c>
      <c r="BM29" s="25" t="s">
        <v>3714</v>
      </c>
      <c r="BN29" s="25" t="s">
        <v>3714</v>
      </c>
      <c r="BO29" s="25"/>
      <c r="BP29" s="25" t="s">
        <v>3714</v>
      </c>
      <c r="BQ29" s="25"/>
      <c r="BR29" s="25" t="s">
        <v>3714</v>
      </c>
      <c r="BS29" s="25"/>
      <c r="BT29" s="25" t="s">
        <v>3714</v>
      </c>
      <c r="BU29" s="25" t="s">
        <v>3711</v>
      </c>
      <c r="BV29" s="29" t="s">
        <v>3711</v>
      </c>
      <c r="BW29" s="25" t="s">
        <v>4241</v>
      </c>
      <c r="BX29" s="25"/>
      <c r="BY29" s="25"/>
      <c r="BZ29" s="29" t="s">
        <v>3711</v>
      </c>
      <c r="CA29" s="25" t="s">
        <v>4242</v>
      </c>
      <c r="CB29" s="25" t="s">
        <v>4243</v>
      </c>
      <c r="CC29" s="49">
        <v>66253</v>
      </c>
      <c r="CD29" s="49">
        <v>67257</v>
      </c>
      <c r="CE29" s="49">
        <v>67851</v>
      </c>
      <c r="CF29" s="49">
        <v>68481</v>
      </c>
      <c r="CG29" s="52">
        <v>166970.60999999999</v>
      </c>
      <c r="CH29" s="52">
        <v>172102.33</v>
      </c>
      <c r="CI29" s="52">
        <v>179043.93</v>
      </c>
      <c r="CJ29" s="52">
        <v>175226.6</v>
      </c>
      <c r="CK29" s="32">
        <v>2.52</v>
      </c>
      <c r="CL29" s="32">
        <v>2.56</v>
      </c>
      <c r="CM29" s="32">
        <v>2.64</v>
      </c>
      <c r="CN29" s="32">
        <v>2.56</v>
      </c>
      <c r="CO29" s="33">
        <v>0.56899999999999995</v>
      </c>
      <c r="CP29" s="33">
        <v>0.58299999999999996</v>
      </c>
      <c r="CQ29" s="33">
        <v>0.58599999999999997</v>
      </c>
      <c r="CR29" s="34">
        <v>0.59199999999999997</v>
      </c>
      <c r="CT29" s="60"/>
    </row>
    <row r="30" spans="1:98" s="59" customFormat="1" ht="200" customHeight="1" x14ac:dyDescent="0.2">
      <c r="A30" s="26" t="s">
        <v>100</v>
      </c>
      <c r="B30" s="27" t="s">
        <v>3060</v>
      </c>
      <c r="C30" s="28" t="str">
        <f>IF(A30="","自動表示",IF(B30="",VLOOKUP(A30,リスト!$C$2:$D$48,2,FALSE),VLOOKUP(A30&amp;B30,リスト!$C$49:$D$1789,2,FALSE)))</f>
        <v>402257</v>
      </c>
      <c r="D30" s="28" t="str">
        <f>IF(C30="自動表示","自動表示",VLOOKUP(C30,リスト!$D$2:$E$1789,2,FALSE))</f>
        <v>都市Ⅰ－１</v>
      </c>
      <c r="E30" s="29" t="s">
        <v>3708</v>
      </c>
      <c r="F30" s="25" t="s">
        <v>3709</v>
      </c>
      <c r="G30" s="30">
        <v>10</v>
      </c>
      <c r="H30" s="28" t="str">
        <f t="shared" si="0"/>
        <v>10年</v>
      </c>
      <c r="I30" s="29" t="s">
        <v>3710</v>
      </c>
      <c r="J30" s="31">
        <v>3</v>
      </c>
      <c r="K30" s="29" t="s">
        <v>3711</v>
      </c>
      <c r="L30" s="25" t="s">
        <v>4244</v>
      </c>
      <c r="M30" s="29" t="s">
        <v>3711</v>
      </c>
      <c r="N30" s="29" t="s">
        <v>3766</v>
      </c>
      <c r="O30" s="25" t="s">
        <v>4245</v>
      </c>
      <c r="P30" s="29" t="s">
        <v>3711</v>
      </c>
      <c r="Q30" s="25" t="s">
        <v>4246</v>
      </c>
      <c r="R30" s="29" t="s">
        <v>3711</v>
      </c>
      <c r="S30" s="29" t="s">
        <v>3713</v>
      </c>
      <c r="T30" s="25">
        <v>8.3000000000000007</v>
      </c>
      <c r="U30" s="25"/>
      <c r="V30" s="29" t="s">
        <v>3711</v>
      </c>
      <c r="W30" s="25" t="s">
        <v>4247</v>
      </c>
      <c r="X30" s="29">
        <v>2016</v>
      </c>
      <c r="Y30" s="29">
        <v>2075</v>
      </c>
      <c r="Z30" s="29">
        <v>60</v>
      </c>
      <c r="AA30" s="29">
        <v>25.9</v>
      </c>
      <c r="AB30" s="29" t="s">
        <v>3711</v>
      </c>
      <c r="AC30" s="25" t="s">
        <v>4248</v>
      </c>
      <c r="AD30" s="29">
        <v>2016</v>
      </c>
      <c r="AE30" s="29">
        <v>2096</v>
      </c>
      <c r="AF30" s="29">
        <v>81</v>
      </c>
      <c r="AG30" s="29">
        <v>19.2</v>
      </c>
      <c r="AH30" s="29" t="s">
        <v>3711</v>
      </c>
      <c r="AI30" s="25" t="s">
        <v>4249</v>
      </c>
      <c r="AJ30" s="29">
        <v>2016</v>
      </c>
      <c r="AK30" s="29">
        <v>2096</v>
      </c>
      <c r="AL30" s="29">
        <v>81</v>
      </c>
      <c r="AM30" s="29">
        <v>6.7</v>
      </c>
      <c r="AN30" s="29" t="s">
        <v>3711</v>
      </c>
      <c r="AO30" s="25" t="s">
        <v>4250</v>
      </c>
      <c r="AP30" s="29" t="s">
        <v>3711</v>
      </c>
      <c r="AQ30" s="25" t="s">
        <v>4251</v>
      </c>
      <c r="AR30" s="29" t="s">
        <v>3711</v>
      </c>
      <c r="AS30" s="25" t="s">
        <v>4252</v>
      </c>
      <c r="AT30" s="29" t="s">
        <v>3711</v>
      </c>
      <c r="AU30" s="25" t="s">
        <v>4253</v>
      </c>
      <c r="AV30" s="29" t="s">
        <v>3711</v>
      </c>
      <c r="AW30" s="25" t="s">
        <v>4254</v>
      </c>
      <c r="AX30" s="29" t="s">
        <v>3711</v>
      </c>
      <c r="AY30" s="25" t="s">
        <v>4255</v>
      </c>
      <c r="AZ30" s="29" t="s">
        <v>3711</v>
      </c>
      <c r="BA30" s="25" t="s">
        <v>4256</v>
      </c>
      <c r="BB30" s="29" t="s">
        <v>3711</v>
      </c>
      <c r="BC30" s="25" t="s">
        <v>4257</v>
      </c>
      <c r="BD30" s="29" t="s">
        <v>3714</v>
      </c>
      <c r="BE30" s="25"/>
      <c r="BF30" s="29" t="s">
        <v>3711</v>
      </c>
      <c r="BG30" s="25" t="s">
        <v>4258</v>
      </c>
      <c r="BH30" s="25" t="s">
        <v>3711</v>
      </c>
      <c r="BI30" s="25" t="s">
        <v>4259</v>
      </c>
      <c r="BJ30" s="25" t="s">
        <v>3714</v>
      </c>
      <c r="BK30" s="25" t="s">
        <v>3711</v>
      </c>
      <c r="BL30" s="25" t="s">
        <v>3711</v>
      </c>
      <c r="BM30" s="25" t="s">
        <v>3711</v>
      </c>
      <c r="BN30" s="25" t="s">
        <v>3711</v>
      </c>
      <c r="BO30" s="25" t="s">
        <v>4260</v>
      </c>
      <c r="BP30" s="25" t="s">
        <v>3711</v>
      </c>
      <c r="BQ30" s="25" t="s">
        <v>4261</v>
      </c>
      <c r="BR30" s="25" t="s">
        <v>3711</v>
      </c>
      <c r="BS30" s="25" t="s">
        <v>4262</v>
      </c>
      <c r="BT30" s="25" t="s">
        <v>3711</v>
      </c>
      <c r="BU30" s="25" t="s">
        <v>3711</v>
      </c>
      <c r="BV30" s="29" t="s">
        <v>3711</v>
      </c>
      <c r="BW30" s="25" t="s">
        <v>4263</v>
      </c>
      <c r="BX30" s="25">
        <v>10</v>
      </c>
      <c r="BY30" s="25"/>
      <c r="BZ30" s="29" t="s">
        <v>3711</v>
      </c>
      <c r="CA30" s="25" t="s">
        <v>4264</v>
      </c>
      <c r="CB30" s="25" t="s">
        <v>4265</v>
      </c>
      <c r="CC30" s="49">
        <v>29339</v>
      </c>
      <c r="CD30" s="49">
        <v>28916</v>
      </c>
      <c r="CE30" s="49">
        <v>28564</v>
      </c>
      <c r="CF30" s="49">
        <v>28213</v>
      </c>
      <c r="CG30" s="52">
        <v>160051</v>
      </c>
      <c r="CH30" s="52">
        <v>160274</v>
      </c>
      <c r="CI30" s="52">
        <v>163711</v>
      </c>
      <c r="CJ30" s="52">
        <v>161950</v>
      </c>
      <c r="CK30" s="32">
        <v>5.46</v>
      </c>
      <c r="CL30" s="32">
        <v>5.54</v>
      </c>
      <c r="CM30" s="32">
        <v>5.73</v>
      </c>
      <c r="CN30" s="32">
        <v>5.74</v>
      </c>
      <c r="CO30" s="33">
        <v>0.77200000000000002</v>
      </c>
      <c r="CP30" s="33">
        <v>0.77400000000000002</v>
      </c>
      <c r="CQ30" s="33">
        <v>0.77300000000000002</v>
      </c>
      <c r="CR30" s="34">
        <v>0.77700000000000002</v>
      </c>
      <c r="CT30" s="60"/>
    </row>
    <row r="31" spans="1:98" s="59" customFormat="1" ht="200" customHeight="1" x14ac:dyDescent="0.2">
      <c r="A31" s="26" t="s">
        <v>100</v>
      </c>
      <c r="B31" s="27" t="s">
        <v>3062</v>
      </c>
      <c r="C31" s="28" t="str">
        <f>IF(A31="","自動表示",IF(B31="",VLOOKUP(A31,リスト!$C$2:$D$48,2,FALSE),VLOOKUP(A31&amp;B31,リスト!$C$49:$D$1789,2,FALSE)))</f>
        <v>402265</v>
      </c>
      <c r="D31" s="28" t="str">
        <f>IF(C31="自動表示","自動表示",VLOOKUP(C31,リスト!$D$2:$E$1789,2,FALSE))</f>
        <v>都市Ⅰ－２</v>
      </c>
      <c r="E31" s="29" t="s">
        <v>3708</v>
      </c>
      <c r="F31" s="25" t="s">
        <v>3765</v>
      </c>
      <c r="G31" s="30">
        <v>10</v>
      </c>
      <c r="H31" s="28" t="str">
        <f t="shared" si="0"/>
        <v>10年</v>
      </c>
      <c r="I31" s="29" t="s">
        <v>3710</v>
      </c>
      <c r="J31" s="31">
        <v>3</v>
      </c>
      <c r="K31" s="29" t="s">
        <v>3711</v>
      </c>
      <c r="L31" s="25" t="s">
        <v>4266</v>
      </c>
      <c r="M31" s="29" t="s">
        <v>3711</v>
      </c>
      <c r="N31" s="29" t="s">
        <v>3737</v>
      </c>
      <c r="O31" s="25" t="s">
        <v>4267</v>
      </c>
      <c r="P31" s="29" t="s">
        <v>3711</v>
      </c>
      <c r="Q31" s="25" t="s">
        <v>4268</v>
      </c>
      <c r="R31" s="29" t="s">
        <v>3711</v>
      </c>
      <c r="S31" s="29" t="s">
        <v>3713</v>
      </c>
      <c r="T31" s="25" t="s">
        <v>4269</v>
      </c>
      <c r="U31" s="25"/>
      <c r="V31" s="29" t="s">
        <v>3711</v>
      </c>
      <c r="W31" s="25" t="s">
        <v>4270</v>
      </c>
      <c r="X31" s="29">
        <v>2016</v>
      </c>
      <c r="Y31" s="29">
        <v>2056</v>
      </c>
      <c r="Z31" s="29">
        <v>41</v>
      </c>
      <c r="AA31" s="29">
        <v>1513</v>
      </c>
      <c r="AB31" s="29" t="s">
        <v>3711</v>
      </c>
      <c r="AC31" s="25" t="s">
        <v>4271</v>
      </c>
      <c r="AD31" s="29">
        <v>2016</v>
      </c>
      <c r="AE31" s="29">
        <v>2056</v>
      </c>
      <c r="AF31" s="29">
        <v>41</v>
      </c>
      <c r="AG31" s="29">
        <v>1192</v>
      </c>
      <c r="AH31" s="29" t="s">
        <v>3711</v>
      </c>
      <c r="AI31" s="25" t="s">
        <v>4272</v>
      </c>
      <c r="AJ31" s="29">
        <v>2016</v>
      </c>
      <c r="AK31" s="29">
        <v>2056</v>
      </c>
      <c r="AL31" s="29">
        <v>41</v>
      </c>
      <c r="AM31" s="29">
        <v>321</v>
      </c>
      <c r="AN31" s="29" t="s">
        <v>3711</v>
      </c>
      <c r="AO31" s="25" t="s">
        <v>4273</v>
      </c>
      <c r="AP31" s="29" t="s">
        <v>3711</v>
      </c>
      <c r="AQ31" s="25" t="s">
        <v>4103</v>
      </c>
      <c r="AR31" s="29" t="s">
        <v>3711</v>
      </c>
      <c r="AS31" s="25" t="s">
        <v>4274</v>
      </c>
      <c r="AT31" s="29" t="s">
        <v>3711</v>
      </c>
      <c r="AU31" s="25" t="s">
        <v>4275</v>
      </c>
      <c r="AV31" s="29" t="s">
        <v>3711</v>
      </c>
      <c r="AW31" s="25" t="s">
        <v>4276</v>
      </c>
      <c r="AX31" s="29" t="s">
        <v>3711</v>
      </c>
      <c r="AY31" s="25" t="s">
        <v>4277</v>
      </c>
      <c r="AZ31" s="29" t="s">
        <v>3711</v>
      </c>
      <c r="BA31" s="25" t="s">
        <v>4278</v>
      </c>
      <c r="BB31" s="29" t="s">
        <v>3711</v>
      </c>
      <c r="BC31" s="25" t="s">
        <v>4279</v>
      </c>
      <c r="BD31" s="29" t="s">
        <v>3711</v>
      </c>
      <c r="BE31" s="25" t="s">
        <v>4280</v>
      </c>
      <c r="BF31" s="29" t="s">
        <v>3711</v>
      </c>
      <c r="BG31" s="25" t="s">
        <v>4281</v>
      </c>
      <c r="BH31" s="25" t="s">
        <v>3714</v>
      </c>
      <c r="BI31" s="25"/>
      <c r="BJ31" s="25" t="s">
        <v>3714</v>
      </c>
      <c r="BK31" s="25" t="s">
        <v>3714</v>
      </c>
      <c r="BL31" s="25" t="s">
        <v>3714</v>
      </c>
      <c r="BM31" s="25" t="s">
        <v>3714</v>
      </c>
      <c r="BN31" s="25" t="s">
        <v>3711</v>
      </c>
      <c r="BO31" s="25" t="s">
        <v>4282</v>
      </c>
      <c r="BP31" s="25" t="s">
        <v>3711</v>
      </c>
      <c r="BQ31" s="25" t="s">
        <v>4283</v>
      </c>
      <c r="BR31" s="25" t="s">
        <v>3714</v>
      </c>
      <c r="BS31" s="25"/>
      <c r="BT31" s="25" t="s">
        <v>3711</v>
      </c>
      <c r="BU31" s="25" t="s">
        <v>3711</v>
      </c>
      <c r="BV31" s="29" t="s">
        <v>3711</v>
      </c>
      <c r="BW31" s="25" t="s">
        <v>4284</v>
      </c>
      <c r="BX31" s="25" t="s">
        <v>3793</v>
      </c>
      <c r="BY31" s="25"/>
      <c r="BZ31" s="29" t="s">
        <v>3711</v>
      </c>
      <c r="CA31" s="25" t="s">
        <v>4285</v>
      </c>
      <c r="CB31" s="25" t="s">
        <v>4286</v>
      </c>
      <c r="CC31" s="49">
        <v>27913</v>
      </c>
      <c r="CD31" s="49">
        <v>27442</v>
      </c>
      <c r="CE31" s="49">
        <v>27080</v>
      </c>
      <c r="CF31" s="49">
        <v>26746</v>
      </c>
      <c r="CG31" s="52">
        <v>217402</v>
      </c>
      <c r="CH31" s="52">
        <v>198890</v>
      </c>
      <c r="CI31" s="52">
        <v>216867</v>
      </c>
      <c r="CJ31" s="52">
        <v>216867</v>
      </c>
      <c r="CK31" s="32">
        <v>7.79</v>
      </c>
      <c r="CL31" s="32">
        <v>7.25</v>
      </c>
      <c r="CM31" s="32">
        <v>8.01</v>
      </c>
      <c r="CN31" s="32">
        <v>8.11</v>
      </c>
      <c r="CO31" s="33">
        <v>0.63900000000000001</v>
      </c>
      <c r="CP31" s="33">
        <v>0.64800000000000002</v>
      </c>
      <c r="CQ31" s="33">
        <v>0.621</v>
      </c>
      <c r="CR31" s="34">
        <v>0.63500000000000001</v>
      </c>
      <c r="CT31" s="60"/>
    </row>
    <row r="32" spans="1:98" s="59" customFormat="1" ht="200" customHeight="1" x14ac:dyDescent="0.2">
      <c r="A32" s="26" t="s">
        <v>100</v>
      </c>
      <c r="B32" s="27" t="s">
        <v>3064</v>
      </c>
      <c r="C32" s="28" t="str">
        <f>IF(A32="","自動表示",IF(B32="",VLOOKUP(A32,リスト!$C$2:$D$48,2,FALSE),VLOOKUP(A32&amp;B32,リスト!$C$49:$D$1789,2,FALSE)))</f>
        <v>402273</v>
      </c>
      <c r="D32" s="28" t="str">
        <f>IF(C32="自動表示","自動表示",VLOOKUP(C32,リスト!$D$2:$E$1789,2,FALSE))</f>
        <v>都市Ⅰ－３</v>
      </c>
      <c r="E32" s="29" t="s">
        <v>3802</v>
      </c>
      <c r="F32" s="25" t="s">
        <v>3765</v>
      </c>
      <c r="G32" s="30">
        <v>10</v>
      </c>
      <c r="H32" s="28" t="str">
        <f t="shared" si="0"/>
        <v>10年</v>
      </c>
      <c r="I32" s="35" t="s">
        <v>3719</v>
      </c>
      <c r="J32" s="31">
        <v>3.5</v>
      </c>
      <c r="K32" s="29" t="s">
        <v>3711</v>
      </c>
      <c r="L32" s="25" t="s">
        <v>4287</v>
      </c>
      <c r="M32" s="29" t="s">
        <v>3711</v>
      </c>
      <c r="N32" s="29" t="s">
        <v>3712</v>
      </c>
      <c r="O32" s="25" t="s">
        <v>4288</v>
      </c>
      <c r="P32" s="29" t="s">
        <v>3711</v>
      </c>
      <c r="Q32" s="25" t="s">
        <v>4289</v>
      </c>
      <c r="R32" s="29" t="s">
        <v>3711</v>
      </c>
      <c r="S32" s="29" t="s">
        <v>3760</v>
      </c>
      <c r="T32" s="25" t="s">
        <v>4290</v>
      </c>
      <c r="U32" s="25"/>
      <c r="V32" s="29" t="s">
        <v>3711</v>
      </c>
      <c r="W32" s="25" t="s">
        <v>4291</v>
      </c>
      <c r="X32" s="29">
        <v>2021</v>
      </c>
      <c r="Y32" s="29">
        <v>2060</v>
      </c>
      <c r="Z32" s="29">
        <v>40</v>
      </c>
      <c r="AA32" s="29">
        <v>2315</v>
      </c>
      <c r="AB32" s="29" t="s">
        <v>3711</v>
      </c>
      <c r="AC32" s="25" t="s">
        <v>4292</v>
      </c>
      <c r="AD32" s="29">
        <v>2021</v>
      </c>
      <c r="AE32" s="29">
        <v>2060</v>
      </c>
      <c r="AF32" s="29">
        <v>40</v>
      </c>
      <c r="AG32" s="29">
        <v>1206</v>
      </c>
      <c r="AH32" s="29" t="s">
        <v>3711</v>
      </c>
      <c r="AI32" s="25" t="s">
        <v>4293</v>
      </c>
      <c r="AJ32" s="29">
        <v>2021</v>
      </c>
      <c r="AK32" s="29">
        <v>2060</v>
      </c>
      <c r="AL32" s="29">
        <v>40</v>
      </c>
      <c r="AM32" s="29">
        <v>340</v>
      </c>
      <c r="AN32" s="29" t="s">
        <v>3711</v>
      </c>
      <c r="AO32" s="25" t="s">
        <v>4294</v>
      </c>
      <c r="AP32" s="29" t="s">
        <v>3711</v>
      </c>
      <c r="AQ32" s="25" t="s">
        <v>4295</v>
      </c>
      <c r="AR32" s="29" t="s">
        <v>3711</v>
      </c>
      <c r="AS32" s="25" t="s">
        <v>4296</v>
      </c>
      <c r="AT32" s="29" t="s">
        <v>3711</v>
      </c>
      <c r="AU32" s="25" t="s">
        <v>4297</v>
      </c>
      <c r="AV32" s="29" t="s">
        <v>3711</v>
      </c>
      <c r="AW32" s="25" t="s">
        <v>4298</v>
      </c>
      <c r="AX32" s="29" t="s">
        <v>3711</v>
      </c>
      <c r="AY32" s="25" t="s">
        <v>4299</v>
      </c>
      <c r="AZ32" s="29" t="s">
        <v>3711</v>
      </c>
      <c r="BA32" s="25" t="s">
        <v>4300</v>
      </c>
      <c r="BB32" s="29" t="s">
        <v>3711</v>
      </c>
      <c r="BC32" s="25" t="s">
        <v>4301</v>
      </c>
      <c r="BD32" s="29" t="s">
        <v>3711</v>
      </c>
      <c r="BE32" s="25" t="s">
        <v>4302</v>
      </c>
      <c r="BF32" s="29" t="s">
        <v>3711</v>
      </c>
      <c r="BG32" s="25" t="s">
        <v>4303</v>
      </c>
      <c r="BH32" s="25" t="s">
        <v>3714</v>
      </c>
      <c r="BI32" s="25"/>
      <c r="BJ32" s="25" t="s">
        <v>3714</v>
      </c>
      <c r="BK32" s="25" t="s">
        <v>3714</v>
      </c>
      <c r="BL32" s="25" t="s">
        <v>3714</v>
      </c>
      <c r="BM32" s="25" t="s">
        <v>3714</v>
      </c>
      <c r="BN32" s="25" t="s">
        <v>3711</v>
      </c>
      <c r="BO32" s="25" t="s">
        <v>4304</v>
      </c>
      <c r="BP32" s="25" t="s">
        <v>3711</v>
      </c>
      <c r="BQ32" s="25" t="s">
        <v>4305</v>
      </c>
      <c r="BR32" s="25" t="s">
        <v>3711</v>
      </c>
      <c r="BS32" s="25" t="s">
        <v>4306</v>
      </c>
      <c r="BT32" s="25" t="s">
        <v>3711</v>
      </c>
      <c r="BU32" s="25" t="s">
        <v>3711</v>
      </c>
      <c r="BV32" s="29" t="s">
        <v>3711</v>
      </c>
      <c r="BW32" s="25" t="s">
        <v>4307</v>
      </c>
      <c r="BX32" s="25"/>
      <c r="BY32" s="25" t="s">
        <v>3809</v>
      </c>
      <c r="BZ32" s="29" t="s">
        <v>3711</v>
      </c>
      <c r="CA32" s="25" t="s">
        <v>4308</v>
      </c>
      <c r="CB32" s="25" t="s">
        <v>4309</v>
      </c>
      <c r="CC32" s="49">
        <v>37652</v>
      </c>
      <c r="CD32" s="49">
        <v>36946</v>
      </c>
      <c r="CE32" s="49">
        <v>36271</v>
      </c>
      <c r="CF32" s="49">
        <v>35532</v>
      </c>
      <c r="CG32" s="52">
        <v>415354</v>
      </c>
      <c r="CH32" s="52">
        <v>396468</v>
      </c>
      <c r="CI32" s="52">
        <v>397946</v>
      </c>
      <c r="CJ32" s="52">
        <v>428702</v>
      </c>
      <c r="CK32" s="32">
        <v>11.03</v>
      </c>
      <c r="CL32" s="32">
        <v>10.73</v>
      </c>
      <c r="CM32" s="32">
        <v>10.97</v>
      </c>
      <c r="CN32" s="32">
        <v>12.07</v>
      </c>
      <c r="CO32" s="33">
        <v>0.61699999999999999</v>
      </c>
      <c r="CP32" s="33">
        <v>0.625</v>
      </c>
      <c r="CQ32" s="33">
        <v>0.63700000000000001</v>
      </c>
      <c r="CR32" s="34">
        <v>0.59199999999999997</v>
      </c>
      <c r="CT32" s="60"/>
    </row>
    <row r="33" spans="1:98" s="59" customFormat="1" ht="200" customHeight="1" x14ac:dyDescent="0.2">
      <c r="A33" s="26" t="s">
        <v>100</v>
      </c>
      <c r="B33" s="27" t="s">
        <v>3066</v>
      </c>
      <c r="C33" s="28" t="str">
        <f>IF(A33="","自動表示",IF(B33="",VLOOKUP(A33,リスト!$C$2:$D$48,2,FALSE),VLOOKUP(A33&amp;B33,リスト!$C$49:$D$1789,2,FALSE)))</f>
        <v>402281</v>
      </c>
      <c r="D33" s="28" t="str">
        <f>IF(C33="自動表示","自動表示",VLOOKUP(C33,リスト!$D$2:$E$1789,2,FALSE))</f>
        <v>都市Ⅱ－１</v>
      </c>
      <c r="E33" s="29" t="s">
        <v>3708</v>
      </c>
      <c r="F33" s="25" t="s">
        <v>3726</v>
      </c>
      <c r="G33" s="30">
        <v>10</v>
      </c>
      <c r="H33" s="28" t="str">
        <f t="shared" si="0"/>
        <v>10年</v>
      </c>
      <c r="I33" s="29" t="s">
        <v>3710</v>
      </c>
      <c r="J33" s="31">
        <v>5.2</v>
      </c>
      <c r="K33" s="29" t="s">
        <v>3711</v>
      </c>
      <c r="L33" s="25" t="s">
        <v>4310</v>
      </c>
      <c r="M33" s="29" t="s">
        <v>3711</v>
      </c>
      <c r="N33" s="29" t="s">
        <v>3712</v>
      </c>
      <c r="O33" s="25" t="s">
        <v>4311</v>
      </c>
      <c r="P33" s="29" t="s">
        <v>3711</v>
      </c>
      <c r="Q33" s="25" t="s">
        <v>4312</v>
      </c>
      <c r="R33" s="29" t="s">
        <v>3711</v>
      </c>
      <c r="S33" s="29" t="s">
        <v>3713</v>
      </c>
      <c r="T33" s="25">
        <v>10.199999999999999</v>
      </c>
      <c r="U33" s="25"/>
      <c r="V33" s="29" t="s">
        <v>3711</v>
      </c>
      <c r="W33" s="25" t="s">
        <v>4313</v>
      </c>
      <c r="X33" s="29">
        <v>2021</v>
      </c>
      <c r="Y33" s="29">
        <v>2031</v>
      </c>
      <c r="Z33" s="29">
        <v>11</v>
      </c>
      <c r="AA33" s="29">
        <v>654.29999999999995</v>
      </c>
      <c r="AB33" s="29" t="s">
        <v>3711</v>
      </c>
      <c r="AC33" s="25" t="s">
        <v>4314</v>
      </c>
      <c r="AD33" s="29">
        <v>2021</v>
      </c>
      <c r="AE33" s="29">
        <v>2031</v>
      </c>
      <c r="AF33" s="29">
        <v>11</v>
      </c>
      <c r="AG33" s="29">
        <v>280.8</v>
      </c>
      <c r="AH33" s="29" t="s">
        <v>3711</v>
      </c>
      <c r="AI33" s="25" t="s">
        <v>4315</v>
      </c>
      <c r="AJ33" s="29">
        <v>2021</v>
      </c>
      <c r="AK33" s="29">
        <v>2031</v>
      </c>
      <c r="AL33" s="29">
        <v>11</v>
      </c>
      <c r="AM33" s="29">
        <v>373.5</v>
      </c>
      <c r="AN33" s="29" t="s">
        <v>3711</v>
      </c>
      <c r="AO33" s="25" t="s">
        <v>4316</v>
      </c>
      <c r="AP33" s="29" t="s">
        <v>3711</v>
      </c>
      <c r="AQ33" s="25" t="s">
        <v>4317</v>
      </c>
      <c r="AR33" s="29" t="s">
        <v>3711</v>
      </c>
      <c r="AS33" s="25" t="s">
        <v>4318</v>
      </c>
      <c r="AT33" s="29" t="s">
        <v>3711</v>
      </c>
      <c r="AU33" s="25" t="s">
        <v>4319</v>
      </c>
      <c r="AV33" s="29" t="s">
        <v>3711</v>
      </c>
      <c r="AW33" s="25" t="s">
        <v>4320</v>
      </c>
      <c r="AX33" s="29" t="s">
        <v>3711</v>
      </c>
      <c r="AY33" s="25" t="s">
        <v>4321</v>
      </c>
      <c r="AZ33" s="29" t="s">
        <v>3711</v>
      </c>
      <c r="BA33" s="25" t="s">
        <v>4322</v>
      </c>
      <c r="BB33" s="29" t="s">
        <v>3711</v>
      </c>
      <c r="BC33" s="25" t="s">
        <v>4323</v>
      </c>
      <c r="BD33" s="29" t="s">
        <v>3714</v>
      </c>
      <c r="BE33" s="25"/>
      <c r="BF33" s="29" t="s">
        <v>3711</v>
      </c>
      <c r="BG33" s="25" t="s">
        <v>4324</v>
      </c>
      <c r="BH33" s="25" t="s">
        <v>3714</v>
      </c>
      <c r="BI33" s="25"/>
      <c r="BJ33" s="25" t="s">
        <v>3714</v>
      </c>
      <c r="BK33" s="25" t="s">
        <v>3714</v>
      </c>
      <c r="BL33" s="25" t="s">
        <v>3714</v>
      </c>
      <c r="BM33" s="25" t="s">
        <v>3714</v>
      </c>
      <c r="BN33" s="25" t="s">
        <v>3714</v>
      </c>
      <c r="BO33" s="25"/>
      <c r="BP33" s="25" t="s">
        <v>3714</v>
      </c>
      <c r="BQ33" s="25"/>
      <c r="BR33" s="25" t="s">
        <v>3711</v>
      </c>
      <c r="BS33" s="25" t="s">
        <v>4325</v>
      </c>
      <c r="BT33" s="25" t="s">
        <v>3714</v>
      </c>
      <c r="BU33" s="25" t="s">
        <v>3711</v>
      </c>
      <c r="BV33" s="29" t="s">
        <v>3711</v>
      </c>
      <c r="BW33" s="25" t="s">
        <v>4326</v>
      </c>
      <c r="BX33" s="25" t="s">
        <v>3717</v>
      </c>
      <c r="BY33" s="25" t="s">
        <v>4327</v>
      </c>
      <c r="BZ33" s="29" t="s">
        <v>3711</v>
      </c>
      <c r="CA33" s="25" t="s">
        <v>4328</v>
      </c>
      <c r="CB33" s="25" t="s">
        <v>4329</v>
      </c>
      <c r="CC33" s="49">
        <v>52824</v>
      </c>
      <c r="CD33" s="49">
        <v>52160</v>
      </c>
      <c r="CE33" s="49">
        <v>51468</v>
      </c>
      <c r="CF33" s="49">
        <v>50903</v>
      </c>
      <c r="CG33" s="52">
        <v>260749</v>
      </c>
      <c r="CH33" s="52">
        <v>260364</v>
      </c>
      <c r="CI33" s="52">
        <v>259030</v>
      </c>
      <c r="CJ33" s="52">
        <v>257628</v>
      </c>
      <c r="CK33" s="32">
        <v>4.9400000000000004</v>
      </c>
      <c r="CL33" s="32">
        <v>4.99</v>
      </c>
      <c r="CM33" s="32">
        <v>5.03</v>
      </c>
      <c r="CN33" s="32">
        <v>5.0599999999999996</v>
      </c>
      <c r="CO33" s="33">
        <v>0.59599999999999997</v>
      </c>
      <c r="CP33" s="33">
        <v>0.60299999999999998</v>
      </c>
      <c r="CQ33" s="33">
        <v>0.61299999999999999</v>
      </c>
      <c r="CR33" s="34">
        <v>0.61299999999999999</v>
      </c>
      <c r="CT33" s="60"/>
    </row>
    <row r="34" spans="1:98" s="59" customFormat="1" ht="200" customHeight="1" x14ac:dyDescent="0.2">
      <c r="A34" s="26" t="s">
        <v>100</v>
      </c>
      <c r="B34" s="27" t="s">
        <v>3068</v>
      </c>
      <c r="C34" s="28" t="str">
        <f>IF(A34="","自動表示",IF(B34="",VLOOKUP(A34,リスト!$C$2:$D$48,2,FALSE),VLOOKUP(A34&amp;B34,リスト!$C$49:$D$1789,2,FALSE)))</f>
        <v>402290</v>
      </c>
      <c r="D34" s="28" t="str">
        <f>IF(C34="自動表示","自動表示",VLOOKUP(C34,リスト!$D$2:$E$1789,2,FALSE))</f>
        <v>都市Ⅰ－１</v>
      </c>
      <c r="E34" s="29" t="s">
        <v>3708</v>
      </c>
      <c r="F34" s="25" t="s">
        <v>3709</v>
      </c>
      <c r="G34" s="30">
        <v>10</v>
      </c>
      <c r="H34" s="28" t="str">
        <f t="shared" si="0"/>
        <v>10年</v>
      </c>
      <c r="I34" s="29" t="s">
        <v>3710</v>
      </c>
      <c r="J34" s="31">
        <v>4</v>
      </c>
      <c r="K34" s="29" t="s">
        <v>3711</v>
      </c>
      <c r="L34" s="25" t="s">
        <v>4330</v>
      </c>
      <c r="M34" s="29" t="s">
        <v>3711</v>
      </c>
      <c r="N34" s="29" t="s">
        <v>3716</v>
      </c>
      <c r="O34" s="25" t="s">
        <v>4331</v>
      </c>
      <c r="P34" s="29" t="s">
        <v>3711</v>
      </c>
      <c r="Q34" s="25" t="s">
        <v>4332</v>
      </c>
      <c r="R34" s="29" t="s">
        <v>3711</v>
      </c>
      <c r="S34" s="29" t="s">
        <v>3713</v>
      </c>
      <c r="T34" s="25">
        <v>40</v>
      </c>
      <c r="U34" s="25"/>
      <c r="V34" s="29" t="s">
        <v>3711</v>
      </c>
      <c r="W34" s="25" t="s">
        <v>4333</v>
      </c>
      <c r="X34" s="29">
        <v>2021</v>
      </c>
      <c r="Y34" s="29">
        <v>2060</v>
      </c>
      <c r="Z34" s="29">
        <v>40</v>
      </c>
      <c r="AA34" s="29">
        <v>1780</v>
      </c>
      <c r="AB34" s="29" t="s">
        <v>3711</v>
      </c>
      <c r="AC34" s="25" t="s">
        <v>4334</v>
      </c>
      <c r="AD34" s="29">
        <v>2021</v>
      </c>
      <c r="AE34" s="29">
        <v>2060</v>
      </c>
      <c r="AF34" s="29">
        <v>40</v>
      </c>
      <c r="AG34" s="29">
        <v>1587.9</v>
      </c>
      <c r="AH34" s="29" t="s">
        <v>3711</v>
      </c>
      <c r="AI34" s="25" t="s">
        <v>4335</v>
      </c>
      <c r="AJ34" s="29">
        <v>2021</v>
      </c>
      <c r="AK34" s="29">
        <v>2060</v>
      </c>
      <c r="AL34" s="29">
        <v>40</v>
      </c>
      <c r="AM34" s="29">
        <v>1517</v>
      </c>
      <c r="AN34" s="29" t="s">
        <v>3711</v>
      </c>
      <c r="AO34" s="25" t="s">
        <v>4336</v>
      </c>
      <c r="AP34" s="29" t="s">
        <v>3714</v>
      </c>
      <c r="AQ34" s="25"/>
      <c r="AR34" s="29" t="s">
        <v>3711</v>
      </c>
      <c r="AS34" s="25" t="s">
        <v>4337</v>
      </c>
      <c r="AT34" s="29" t="s">
        <v>3711</v>
      </c>
      <c r="AU34" s="25" t="s">
        <v>4338</v>
      </c>
      <c r="AV34" s="29" t="s">
        <v>3711</v>
      </c>
      <c r="AW34" s="25" t="s">
        <v>4339</v>
      </c>
      <c r="AX34" s="29" t="s">
        <v>3711</v>
      </c>
      <c r="AY34" s="25" t="s">
        <v>4340</v>
      </c>
      <c r="AZ34" s="29" t="s">
        <v>3711</v>
      </c>
      <c r="BA34" s="25" t="s">
        <v>4341</v>
      </c>
      <c r="BB34" s="29" t="s">
        <v>3711</v>
      </c>
      <c r="BC34" s="25" t="s">
        <v>4342</v>
      </c>
      <c r="BD34" s="29" t="s">
        <v>3714</v>
      </c>
      <c r="BE34" s="25"/>
      <c r="BF34" s="29" t="s">
        <v>3711</v>
      </c>
      <c r="BG34" s="25" t="s">
        <v>4343</v>
      </c>
      <c r="BH34" s="25" t="s">
        <v>3711</v>
      </c>
      <c r="BI34" s="25" t="s">
        <v>4344</v>
      </c>
      <c r="BJ34" s="25" t="s">
        <v>3714</v>
      </c>
      <c r="BK34" s="25" t="s">
        <v>3711</v>
      </c>
      <c r="BL34" s="25" t="s">
        <v>3711</v>
      </c>
      <c r="BM34" s="25" t="s">
        <v>3714</v>
      </c>
      <c r="BN34" s="25" t="s">
        <v>3714</v>
      </c>
      <c r="BO34" s="25"/>
      <c r="BP34" s="25" t="s">
        <v>3711</v>
      </c>
      <c r="BQ34" s="25" t="s">
        <v>4345</v>
      </c>
      <c r="BR34" s="25" t="s">
        <v>3714</v>
      </c>
      <c r="BS34" s="25"/>
      <c r="BT34" s="25" t="s">
        <v>3714</v>
      </c>
      <c r="BU34" s="25" t="s">
        <v>3714</v>
      </c>
      <c r="BV34" s="29" t="s">
        <v>3711</v>
      </c>
      <c r="BW34" s="25" t="s">
        <v>4346</v>
      </c>
      <c r="BX34" s="25"/>
      <c r="BY34" s="25" t="s">
        <v>4347</v>
      </c>
      <c r="BZ34" s="29" t="s">
        <v>3711</v>
      </c>
      <c r="CA34" s="25" t="s">
        <v>4348</v>
      </c>
      <c r="CB34" s="25" t="s">
        <v>4349</v>
      </c>
      <c r="CC34" s="49">
        <v>37637</v>
      </c>
      <c r="CD34" s="49">
        <v>37148</v>
      </c>
      <c r="CE34" s="49">
        <v>36584</v>
      </c>
      <c r="CF34" s="49">
        <v>36033</v>
      </c>
      <c r="CG34" s="52">
        <v>189495</v>
      </c>
      <c r="CH34" s="52">
        <v>189000</v>
      </c>
      <c r="CI34" s="52">
        <v>199283</v>
      </c>
      <c r="CJ34" s="52">
        <v>207073</v>
      </c>
      <c r="CK34" s="32">
        <v>5.03</v>
      </c>
      <c r="CL34" s="32">
        <v>5.09</v>
      </c>
      <c r="CM34" s="32">
        <v>5.45</v>
      </c>
      <c r="CN34" s="32">
        <v>5.75</v>
      </c>
      <c r="CO34" s="33">
        <v>0.53</v>
      </c>
      <c r="CP34" s="33">
        <v>0.54800000000000004</v>
      </c>
      <c r="CQ34" s="33">
        <v>0.56599999999999995</v>
      </c>
      <c r="CR34" s="34" t="s">
        <v>3717</v>
      </c>
      <c r="CT34" s="60"/>
    </row>
    <row r="35" spans="1:98" s="59" customFormat="1" ht="200" customHeight="1" x14ac:dyDescent="0.2">
      <c r="A35" s="26" t="s">
        <v>100</v>
      </c>
      <c r="B35" s="27" t="s">
        <v>4350</v>
      </c>
      <c r="C35" s="28" t="str">
        <f>IF(A35="","自動表示",IF(B35="",VLOOKUP(A35,リスト!$C$2:$D$48,2,FALSE),VLOOKUP(A35&amp;B35,リスト!$C$49:$D$1789,2,FALSE)))</f>
        <v>402303</v>
      </c>
      <c r="D35" s="28" t="str">
        <f>IF(C35="自動表示","自動表示",VLOOKUP(C35,リスト!$D$2:$E$1789,2,FALSE))</f>
        <v>都市Ⅱ－１</v>
      </c>
      <c r="E35" s="29" t="s">
        <v>3708</v>
      </c>
      <c r="F35" s="25" t="s">
        <v>3822</v>
      </c>
      <c r="G35" s="30">
        <v>44</v>
      </c>
      <c r="H35" s="28" t="str">
        <f t="shared" si="0"/>
        <v>20年超</v>
      </c>
      <c r="I35" s="35" t="s">
        <v>3719</v>
      </c>
      <c r="J35" s="31">
        <v>10.199999999999999</v>
      </c>
      <c r="K35" s="29" t="s">
        <v>3711</v>
      </c>
      <c r="L35" s="25" t="s">
        <v>4351</v>
      </c>
      <c r="M35" s="29" t="s">
        <v>3711</v>
      </c>
      <c r="N35" s="29" t="s">
        <v>3735</v>
      </c>
      <c r="O35" s="25" t="s">
        <v>4352</v>
      </c>
      <c r="P35" s="29" t="s">
        <v>3711</v>
      </c>
      <c r="Q35" s="25" t="s">
        <v>4353</v>
      </c>
      <c r="R35" s="29" t="s">
        <v>3711</v>
      </c>
      <c r="S35" s="29" t="s">
        <v>4354</v>
      </c>
      <c r="T35" s="25">
        <v>50.7</v>
      </c>
      <c r="U35" s="25"/>
      <c r="V35" s="29" t="s">
        <v>3711</v>
      </c>
      <c r="W35" s="25" t="s">
        <v>4355</v>
      </c>
      <c r="X35" s="29">
        <v>2017</v>
      </c>
      <c r="Y35" s="29">
        <v>2060</v>
      </c>
      <c r="Z35" s="29">
        <v>44</v>
      </c>
      <c r="AA35" s="29">
        <v>3498</v>
      </c>
      <c r="AB35" s="29" t="s">
        <v>3711</v>
      </c>
      <c r="AC35" s="25" t="s">
        <v>4356</v>
      </c>
      <c r="AD35" s="29">
        <v>2017</v>
      </c>
      <c r="AE35" s="29">
        <v>2060</v>
      </c>
      <c r="AF35" s="29">
        <v>44</v>
      </c>
      <c r="AG35" s="29">
        <v>2230.8000000000002</v>
      </c>
      <c r="AH35" s="29" t="s">
        <v>3711</v>
      </c>
      <c r="AI35" s="25" t="s">
        <v>4357</v>
      </c>
      <c r="AJ35" s="29">
        <v>2017</v>
      </c>
      <c r="AK35" s="29">
        <v>2060</v>
      </c>
      <c r="AL35" s="29">
        <v>44</v>
      </c>
      <c r="AM35" s="29">
        <v>1267.2</v>
      </c>
      <c r="AN35" s="29" t="s">
        <v>3711</v>
      </c>
      <c r="AO35" s="25" t="s">
        <v>4358</v>
      </c>
      <c r="AP35" s="29" t="s">
        <v>3711</v>
      </c>
      <c r="AQ35" s="25" t="s">
        <v>4359</v>
      </c>
      <c r="AR35" s="29" t="s">
        <v>3711</v>
      </c>
      <c r="AS35" s="25" t="s">
        <v>4360</v>
      </c>
      <c r="AT35" s="29" t="s">
        <v>3711</v>
      </c>
      <c r="AU35" s="25" t="s">
        <v>4361</v>
      </c>
      <c r="AV35" s="29" t="s">
        <v>3711</v>
      </c>
      <c r="AW35" s="25" t="s">
        <v>4362</v>
      </c>
      <c r="AX35" s="29" t="s">
        <v>3711</v>
      </c>
      <c r="AY35" s="25" t="s">
        <v>4363</v>
      </c>
      <c r="AZ35" s="29" t="s">
        <v>3711</v>
      </c>
      <c r="BA35" s="25" t="s">
        <v>4364</v>
      </c>
      <c r="BB35" s="29" t="s">
        <v>3711</v>
      </c>
      <c r="BC35" s="25" t="s">
        <v>4365</v>
      </c>
      <c r="BD35" s="29" t="s">
        <v>3714</v>
      </c>
      <c r="BE35" s="25"/>
      <c r="BF35" s="29" t="s">
        <v>3711</v>
      </c>
      <c r="BG35" s="25" t="s">
        <v>4366</v>
      </c>
      <c r="BH35" s="25" t="s">
        <v>3711</v>
      </c>
      <c r="BI35" s="25" t="s">
        <v>4367</v>
      </c>
      <c r="BJ35" s="25" t="s">
        <v>3714</v>
      </c>
      <c r="BK35" s="25" t="s">
        <v>3711</v>
      </c>
      <c r="BL35" s="25" t="s">
        <v>3711</v>
      </c>
      <c r="BM35" s="25" t="s">
        <v>3714</v>
      </c>
      <c r="BN35" s="25" t="s">
        <v>3711</v>
      </c>
      <c r="BO35" s="25" t="s">
        <v>4368</v>
      </c>
      <c r="BP35" s="25" t="s">
        <v>3711</v>
      </c>
      <c r="BQ35" s="25" t="s">
        <v>4369</v>
      </c>
      <c r="BR35" s="25" t="s">
        <v>3711</v>
      </c>
      <c r="BS35" s="25" t="s">
        <v>4370</v>
      </c>
      <c r="BT35" s="25" t="s">
        <v>3711</v>
      </c>
      <c r="BU35" s="25" t="s">
        <v>3711</v>
      </c>
      <c r="BV35" s="29" t="s">
        <v>3711</v>
      </c>
      <c r="BW35" s="25" t="s">
        <v>4371</v>
      </c>
      <c r="BX35" s="25" t="s">
        <v>4372</v>
      </c>
      <c r="BY35" s="25"/>
      <c r="BZ35" s="29" t="s">
        <v>3711</v>
      </c>
      <c r="CA35" s="25" t="s">
        <v>4373</v>
      </c>
      <c r="CB35" s="25" t="s">
        <v>4374</v>
      </c>
      <c r="CC35" s="49">
        <v>101866</v>
      </c>
      <c r="CD35" s="49">
        <v>102547</v>
      </c>
      <c r="CE35" s="49">
        <v>103188</v>
      </c>
      <c r="CF35" s="49">
        <v>103702</v>
      </c>
      <c r="CG35" s="52">
        <v>284112</v>
      </c>
      <c r="CH35" s="52">
        <v>282809</v>
      </c>
      <c r="CI35" s="52">
        <v>282708</v>
      </c>
      <c r="CJ35" s="52">
        <v>283402.27</v>
      </c>
      <c r="CK35" s="32">
        <v>2.79</v>
      </c>
      <c r="CL35" s="32">
        <v>2.76</v>
      </c>
      <c r="CM35" s="32">
        <v>2.74</v>
      </c>
      <c r="CN35" s="32">
        <v>2.73</v>
      </c>
      <c r="CO35" s="33">
        <v>0.59399999999999997</v>
      </c>
      <c r="CP35" s="33">
        <v>0.60699999999999998</v>
      </c>
      <c r="CQ35" s="33">
        <v>0.62</v>
      </c>
      <c r="CR35" s="34">
        <v>0.63100000000000001</v>
      </c>
      <c r="CT35" s="60"/>
    </row>
    <row r="36" spans="1:98" s="59" customFormat="1" ht="200" customHeight="1" x14ac:dyDescent="0.2">
      <c r="A36" s="26" t="s">
        <v>4375</v>
      </c>
      <c r="B36" s="27" t="s">
        <v>4376</v>
      </c>
      <c r="C36" s="28" t="str">
        <f>IF(A36="","自動表示",IF(B36="",VLOOKUP(A36,リスト!$C$2:$D$48,2,FALSE),VLOOKUP(A36&amp;B36,リスト!$C$49:$D$1789,2,FALSE)))</f>
        <v>402311</v>
      </c>
      <c r="D36" s="28" t="str">
        <f>IF(C36="自動表示","自動表示",VLOOKUP(C36,リスト!$D$2:$E$1789,2,FALSE))</f>
        <v>都市Ⅱ－３</v>
      </c>
      <c r="E36" s="29" t="s">
        <v>3708</v>
      </c>
      <c r="F36" s="25" t="s">
        <v>3726</v>
      </c>
      <c r="G36" s="30">
        <v>40</v>
      </c>
      <c r="H36" s="28" t="str">
        <f t="shared" si="0"/>
        <v>20年超</v>
      </c>
      <c r="I36" s="35" t="s">
        <v>3719</v>
      </c>
      <c r="J36" s="31">
        <v>5</v>
      </c>
      <c r="K36" s="29" t="s">
        <v>3711</v>
      </c>
      <c r="L36" s="25" t="s">
        <v>4377</v>
      </c>
      <c r="M36" s="29" t="s">
        <v>3711</v>
      </c>
      <c r="N36" s="29" t="s">
        <v>3716</v>
      </c>
      <c r="O36" s="25" t="s">
        <v>4378</v>
      </c>
      <c r="P36" s="29" t="s">
        <v>3711</v>
      </c>
      <c r="Q36" s="25" t="s">
        <v>4379</v>
      </c>
      <c r="R36" s="29" t="s">
        <v>3711</v>
      </c>
      <c r="S36" s="29" t="s">
        <v>3713</v>
      </c>
      <c r="T36" s="25">
        <v>21.1</v>
      </c>
      <c r="U36" s="25"/>
      <c r="V36" s="29" t="s">
        <v>3711</v>
      </c>
      <c r="W36" s="25" t="s">
        <v>4380</v>
      </c>
      <c r="X36" s="29">
        <v>2017</v>
      </c>
      <c r="Y36" s="29">
        <v>2056</v>
      </c>
      <c r="Z36" s="29">
        <v>40</v>
      </c>
      <c r="AA36" s="29">
        <v>856</v>
      </c>
      <c r="AB36" s="29" t="s">
        <v>3711</v>
      </c>
      <c r="AC36" s="25" t="s">
        <v>4381</v>
      </c>
      <c r="AD36" s="29">
        <v>2017</v>
      </c>
      <c r="AE36" s="29">
        <v>2056</v>
      </c>
      <c r="AF36" s="29">
        <v>40</v>
      </c>
      <c r="AG36" s="29">
        <v>769</v>
      </c>
      <c r="AH36" s="29" t="s">
        <v>3711</v>
      </c>
      <c r="AI36" s="25" t="s">
        <v>4382</v>
      </c>
      <c r="AJ36" s="29">
        <v>2017</v>
      </c>
      <c r="AK36" s="29">
        <v>2056</v>
      </c>
      <c r="AL36" s="29">
        <v>40</v>
      </c>
      <c r="AM36" s="29">
        <v>769</v>
      </c>
      <c r="AN36" s="29" t="s">
        <v>3711</v>
      </c>
      <c r="AO36" s="25" t="s">
        <v>4383</v>
      </c>
      <c r="AP36" s="29" t="s">
        <v>3714</v>
      </c>
      <c r="AQ36" s="25"/>
      <c r="AR36" s="29" t="s">
        <v>3711</v>
      </c>
      <c r="AS36" s="25" t="s">
        <v>4384</v>
      </c>
      <c r="AT36" s="29" t="s">
        <v>3711</v>
      </c>
      <c r="AU36" s="25" t="s">
        <v>4385</v>
      </c>
      <c r="AV36" s="29" t="s">
        <v>3711</v>
      </c>
      <c r="AW36" s="25" t="s">
        <v>4386</v>
      </c>
      <c r="AX36" s="29" t="s">
        <v>3711</v>
      </c>
      <c r="AY36" s="25" t="s">
        <v>4387</v>
      </c>
      <c r="AZ36" s="29" t="s">
        <v>3711</v>
      </c>
      <c r="BA36" s="25" t="s">
        <v>4388</v>
      </c>
      <c r="BB36" s="29" t="s">
        <v>3711</v>
      </c>
      <c r="BC36" s="25" t="s">
        <v>4389</v>
      </c>
      <c r="BD36" s="29" t="s">
        <v>3714</v>
      </c>
      <c r="BE36" s="25"/>
      <c r="BF36" s="29" t="s">
        <v>3711</v>
      </c>
      <c r="BG36" s="25" t="s">
        <v>4390</v>
      </c>
      <c r="BH36" s="25" t="s">
        <v>3714</v>
      </c>
      <c r="BI36" s="25"/>
      <c r="BJ36" s="25" t="s">
        <v>3714</v>
      </c>
      <c r="BK36" s="25" t="s">
        <v>3714</v>
      </c>
      <c r="BL36" s="25" t="s">
        <v>3714</v>
      </c>
      <c r="BM36" s="25" t="s">
        <v>3714</v>
      </c>
      <c r="BN36" s="25" t="s">
        <v>3714</v>
      </c>
      <c r="BO36" s="25"/>
      <c r="BP36" s="25" t="s">
        <v>3711</v>
      </c>
      <c r="BQ36" s="25" t="s">
        <v>4391</v>
      </c>
      <c r="BR36" s="25" t="s">
        <v>3714</v>
      </c>
      <c r="BS36" s="25"/>
      <c r="BT36" s="25" t="s">
        <v>3714</v>
      </c>
      <c r="BU36" s="25" t="s">
        <v>3714</v>
      </c>
      <c r="BV36" s="29" t="s">
        <v>3711</v>
      </c>
      <c r="BW36" s="25" t="s">
        <v>4392</v>
      </c>
      <c r="BX36" s="25">
        <v>10</v>
      </c>
      <c r="BY36" s="25"/>
      <c r="BZ36" s="29" t="s">
        <v>3711</v>
      </c>
      <c r="CA36" s="25" t="s">
        <v>4393</v>
      </c>
      <c r="CB36" s="25"/>
      <c r="CC36" s="49">
        <v>50305</v>
      </c>
      <c r="CD36" s="49">
        <v>50429</v>
      </c>
      <c r="CE36" s="49">
        <v>50216</v>
      </c>
      <c r="CF36" s="49">
        <v>49986</v>
      </c>
      <c r="CG36" s="52">
        <v>118941</v>
      </c>
      <c r="CH36" s="52">
        <v>121246</v>
      </c>
      <c r="CI36" s="52">
        <v>120047</v>
      </c>
      <c r="CJ36" s="52">
        <v>120047</v>
      </c>
      <c r="CK36" s="32">
        <v>2.36</v>
      </c>
      <c r="CL36" s="32">
        <v>2.4</v>
      </c>
      <c r="CM36" s="32">
        <v>2.39</v>
      </c>
      <c r="CN36" s="32">
        <v>2.4</v>
      </c>
      <c r="CO36" s="33" t="s">
        <v>3717</v>
      </c>
      <c r="CP36" s="33" t="s">
        <v>3717</v>
      </c>
      <c r="CQ36" s="33" t="s">
        <v>3717</v>
      </c>
      <c r="CR36" s="34" t="s">
        <v>3717</v>
      </c>
      <c r="CT36" s="60"/>
    </row>
    <row r="37" spans="1:98" s="59" customFormat="1" ht="200" customHeight="1" x14ac:dyDescent="0.2">
      <c r="A37" s="26" t="s">
        <v>100</v>
      </c>
      <c r="B37" s="27" t="s">
        <v>3072</v>
      </c>
      <c r="C37" s="28" t="str">
        <f>IF(A37="","自動表示",IF(B37="",VLOOKUP(A37,リスト!$C$2:$D$48,2,FALSE),VLOOKUP(A37&amp;B37,リスト!$C$49:$D$1789,2,FALSE)))</f>
        <v>403415</v>
      </c>
      <c r="D37" s="28" t="str">
        <f>IF(C37="自動表示","自動表示",VLOOKUP(C37,リスト!$D$2:$E$1789,2,FALSE))</f>
        <v>町村Ⅴ－２</v>
      </c>
      <c r="E37" s="29" t="s">
        <v>3708</v>
      </c>
      <c r="F37" s="25" t="s">
        <v>3765</v>
      </c>
      <c r="G37" s="30">
        <v>40</v>
      </c>
      <c r="H37" s="28" t="str">
        <f t="shared" si="0"/>
        <v>20年超</v>
      </c>
      <c r="I37" s="29" t="s">
        <v>3710</v>
      </c>
      <c r="J37" s="31">
        <v>3.8</v>
      </c>
      <c r="K37" s="29" t="s">
        <v>3711</v>
      </c>
      <c r="L37" s="25" t="s">
        <v>4394</v>
      </c>
      <c r="M37" s="29" t="s">
        <v>3711</v>
      </c>
      <c r="N37" s="29" t="s">
        <v>3735</v>
      </c>
      <c r="O37" s="25" t="s">
        <v>4395</v>
      </c>
      <c r="P37" s="29" t="s">
        <v>3711</v>
      </c>
      <c r="Q37" s="25" t="s">
        <v>4396</v>
      </c>
      <c r="R37" s="29" t="s">
        <v>3711</v>
      </c>
      <c r="S37" s="29" t="s">
        <v>3760</v>
      </c>
      <c r="T37" s="25" t="s">
        <v>4397</v>
      </c>
      <c r="U37" s="25"/>
      <c r="V37" s="29" t="s">
        <v>3711</v>
      </c>
      <c r="W37" s="25" t="s">
        <v>4398</v>
      </c>
      <c r="X37" s="29">
        <v>2017</v>
      </c>
      <c r="Y37" s="29">
        <v>2056</v>
      </c>
      <c r="Z37" s="29">
        <v>40</v>
      </c>
      <c r="AA37" s="29">
        <v>903.7</v>
      </c>
      <c r="AB37" s="29" t="s">
        <v>3711</v>
      </c>
      <c r="AC37" s="25" t="s">
        <v>4341</v>
      </c>
      <c r="AD37" s="29">
        <v>2017</v>
      </c>
      <c r="AE37" s="29">
        <v>2056</v>
      </c>
      <c r="AF37" s="29">
        <v>40</v>
      </c>
      <c r="AG37" s="29">
        <v>241.5</v>
      </c>
      <c r="AH37" s="29" t="s">
        <v>3711</v>
      </c>
      <c r="AI37" s="25" t="s">
        <v>4399</v>
      </c>
      <c r="AJ37" s="29">
        <v>2017</v>
      </c>
      <c r="AK37" s="29">
        <v>2056</v>
      </c>
      <c r="AL37" s="29">
        <v>40</v>
      </c>
      <c r="AM37" s="29">
        <v>189.6</v>
      </c>
      <c r="AN37" s="29" t="s">
        <v>3711</v>
      </c>
      <c r="AO37" s="25" t="s">
        <v>4400</v>
      </c>
      <c r="AP37" s="29" t="s">
        <v>3711</v>
      </c>
      <c r="AQ37" s="25" t="s">
        <v>4401</v>
      </c>
      <c r="AR37" s="29" t="s">
        <v>3711</v>
      </c>
      <c r="AS37" s="25" t="s">
        <v>4402</v>
      </c>
      <c r="AT37" s="29" t="s">
        <v>3711</v>
      </c>
      <c r="AU37" s="25" t="s">
        <v>4403</v>
      </c>
      <c r="AV37" s="29" t="s">
        <v>3711</v>
      </c>
      <c r="AW37" s="25" t="s">
        <v>4404</v>
      </c>
      <c r="AX37" s="29" t="s">
        <v>3711</v>
      </c>
      <c r="AY37" s="25" t="s">
        <v>4405</v>
      </c>
      <c r="AZ37" s="29" t="s">
        <v>3711</v>
      </c>
      <c r="BA37" s="25" t="s">
        <v>4406</v>
      </c>
      <c r="BB37" s="29" t="s">
        <v>3711</v>
      </c>
      <c r="BC37" s="25" t="s">
        <v>4407</v>
      </c>
      <c r="BD37" s="29" t="s">
        <v>3711</v>
      </c>
      <c r="BE37" s="25" t="s">
        <v>4408</v>
      </c>
      <c r="BF37" s="29" t="s">
        <v>3711</v>
      </c>
      <c r="BG37" s="25" t="s">
        <v>4409</v>
      </c>
      <c r="BH37" s="25" t="s">
        <v>3711</v>
      </c>
      <c r="BI37" s="25" t="s">
        <v>4410</v>
      </c>
      <c r="BJ37" s="25" t="s">
        <v>3711</v>
      </c>
      <c r="BK37" s="25" t="s">
        <v>3711</v>
      </c>
      <c r="BL37" s="25" t="s">
        <v>3711</v>
      </c>
      <c r="BM37" s="25" t="s">
        <v>3711</v>
      </c>
      <c r="BN37" s="25" t="s">
        <v>3711</v>
      </c>
      <c r="BO37" s="25" t="s">
        <v>4411</v>
      </c>
      <c r="BP37" s="25" t="s">
        <v>3711</v>
      </c>
      <c r="BQ37" s="25" t="s">
        <v>4412</v>
      </c>
      <c r="BR37" s="25" t="s">
        <v>3711</v>
      </c>
      <c r="BS37" s="25" t="s">
        <v>4413</v>
      </c>
      <c r="BT37" s="25" t="s">
        <v>3711</v>
      </c>
      <c r="BU37" s="25" t="s">
        <v>3711</v>
      </c>
      <c r="BV37" s="29" t="s">
        <v>3711</v>
      </c>
      <c r="BW37" s="25" t="s">
        <v>4414</v>
      </c>
      <c r="BX37" s="25">
        <v>5</v>
      </c>
      <c r="BY37" s="25"/>
      <c r="BZ37" s="29" t="s">
        <v>3711</v>
      </c>
      <c r="CA37" s="25" t="s">
        <v>4415</v>
      </c>
      <c r="CB37" s="25" t="s">
        <v>4416</v>
      </c>
      <c r="CC37" s="49">
        <v>37362</v>
      </c>
      <c r="CD37" s="49">
        <v>37345</v>
      </c>
      <c r="CE37" s="49">
        <v>37250</v>
      </c>
      <c r="CF37" s="49">
        <v>37119</v>
      </c>
      <c r="CG37" s="52">
        <v>113938</v>
      </c>
      <c r="CH37" s="52">
        <v>110451</v>
      </c>
      <c r="CI37" s="52">
        <v>110449</v>
      </c>
      <c r="CJ37" s="52">
        <v>108736</v>
      </c>
      <c r="CK37" s="32">
        <v>3.05</v>
      </c>
      <c r="CL37" s="32">
        <v>2.96</v>
      </c>
      <c r="CM37" s="32">
        <v>2.96</v>
      </c>
      <c r="CN37" s="32">
        <v>2.93</v>
      </c>
      <c r="CO37" s="33">
        <v>0.443</v>
      </c>
      <c r="CP37" s="33">
        <v>0.56299999999999994</v>
      </c>
      <c r="CQ37" s="33">
        <v>0.45800000000000002</v>
      </c>
      <c r="CR37" s="34">
        <v>0.46800000000000003</v>
      </c>
      <c r="CT37" s="60"/>
    </row>
    <row r="38" spans="1:98" s="59" customFormat="1" ht="200" customHeight="1" x14ac:dyDescent="0.2">
      <c r="A38" s="26" t="s">
        <v>100</v>
      </c>
      <c r="B38" s="27" t="s">
        <v>9384</v>
      </c>
      <c r="C38" s="28" t="str">
        <f>IF(A38="","自動表示",IF(B38="",VLOOKUP(A38,リスト!$C$2:$D$48,2,FALSE),VLOOKUP(A38&amp;B38,リスト!$C$49:$D$1789,2,FALSE)))</f>
        <v>403423</v>
      </c>
      <c r="D38" s="28" t="str">
        <f>IF(C38="自動表示","自動表示",VLOOKUP(C38,リスト!$D$2:$E$1789,2,FALSE))</f>
        <v>町村Ⅴ－２</v>
      </c>
      <c r="E38" s="29" t="s">
        <v>3715</v>
      </c>
      <c r="F38" s="25" t="s">
        <v>4417</v>
      </c>
      <c r="G38" s="30">
        <v>40</v>
      </c>
      <c r="H38" s="28" t="str">
        <f t="shared" si="0"/>
        <v>20年超</v>
      </c>
      <c r="I38" s="29" t="s">
        <v>3710</v>
      </c>
      <c r="J38" s="31">
        <v>3.1</v>
      </c>
      <c r="K38" s="29" t="s">
        <v>3711</v>
      </c>
      <c r="L38" s="25" t="s">
        <v>4418</v>
      </c>
      <c r="M38" s="29" t="s">
        <v>3711</v>
      </c>
      <c r="N38" s="29" t="s">
        <v>3710</v>
      </c>
      <c r="O38" s="25" t="s">
        <v>4419</v>
      </c>
      <c r="P38" s="29" t="s">
        <v>3714</v>
      </c>
      <c r="Q38" s="25"/>
      <c r="R38" s="29" t="s">
        <v>3711</v>
      </c>
      <c r="S38" s="29" t="s">
        <v>3760</v>
      </c>
      <c r="T38" s="25">
        <v>543</v>
      </c>
      <c r="U38" s="25"/>
      <c r="V38" s="29" t="s">
        <v>3711</v>
      </c>
      <c r="W38" s="25" t="s">
        <v>4420</v>
      </c>
      <c r="X38" s="29">
        <v>2015</v>
      </c>
      <c r="Y38" s="29">
        <v>2054</v>
      </c>
      <c r="Z38" s="29">
        <v>40</v>
      </c>
      <c r="AA38" s="29">
        <v>543</v>
      </c>
      <c r="AB38" s="29" t="s">
        <v>3711</v>
      </c>
      <c r="AC38" s="25" t="s">
        <v>4421</v>
      </c>
      <c r="AD38" s="29">
        <v>2015</v>
      </c>
      <c r="AE38" s="29">
        <v>2054</v>
      </c>
      <c r="AF38" s="29">
        <v>40</v>
      </c>
      <c r="AG38" s="29">
        <v>350</v>
      </c>
      <c r="AH38" s="29" t="s">
        <v>3714</v>
      </c>
      <c r="AI38" s="25"/>
      <c r="AJ38" s="29"/>
      <c r="AK38" s="29"/>
      <c r="AL38" s="29">
        <v>0</v>
      </c>
      <c r="AM38" s="29"/>
      <c r="AN38" s="29" t="s">
        <v>3714</v>
      </c>
      <c r="AO38" s="25"/>
      <c r="AP38" s="29" t="s">
        <v>3714</v>
      </c>
      <c r="AQ38" s="25"/>
      <c r="AR38" s="29" t="s">
        <v>3711</v>
      </c>
      <c r="AS38" s="25" t="s">
        <v>4422</v>
      </c>
      <c r="AT38" s="29" t="s">
        <v>3711</v>
      </c>
      <c r="AU38" s="25" t="s">
        <v>4423</v>
      </c>
      <c r="AV38" s="29" t="s">
        <v>3711</v>
      </c>
      <c r="AW38" s="25" t="s">
        <v>4424</v>
      </c>
      <c r="AX38" s="29" t="s">
        <v>3711</v>
      </c>
      <c r="AY38" s="25" t="s">
        <v>4425</v>
      </c>
      <c r="AZ38" s="29" t="s">
        <v>3711</v>
      </c>
      <c r="BA38" s="25" t="s">
        <v>4426</v>
      </c>
      <c r="BB38" s="29" t="s">
        <v>3714</v>
      </c>
      <c r="BC38" s="25"/>
      <c r="BD38" s="29" t="s">
        <v>3714</v>
      </c>
      <c r="BE38" s="25"/>
      <c r="BF38" s="29" t="s">
        <v>3711</v>
      </c>
      <c r="BG38" s="25" t="s">
        <v>4427</v>
      </c>
      <c r="BH38" s="25" t="s">
        <v>3714</v>
      </c>
      <c r="BI38" s="25"/>
      <c r="BJ38" s="25" t="s">
        <v>3711</v>
      </c>
      <c r="BK38" s="25" t="s">
        <v>3714</v>
      </c>
      <c r="BL38" s="25" t="s">
        <v>3714</v>
      </c>
      <c r="BM38" s="25" t="s">
        <v>3714</v>
      </c>
      <c r="BN38" s="25" t="s">
        <v>3714</v>
      </c>
      <c r="BO38" s="25"/>
      <c r="BP38" s="25" t="s">
        <v>3711</v>
      </c>
      <c r="BQ38" s="25" t="s">
        <v>4428</v>
      </c>
      <c r="BR38" s="25" t="s">
        <v>3714</v>
      </c>
      <c r="BS38" s="25"/>
      <c r="BT38" s="25" t="s">
        <v>3714</v>
      </c>
      <c r="BU38" s="25" t="s">
        <v>3711</v>
      </c>
      <c r="BV38" s="29" t="s">
        <v>3711</v>
      </c>
      <c r="BW38" s="25" t="s">
        <v>4429</v>
      </c>
      <c r="BX38" s="25">
        <v>10</v>
      </c>
      <c r="BY38" s="25" t="s">
        <v>4430</v>
      </c>
      <c r="BZ38" s="29" t="s">
        <v>3711</v>
      </c>
      <c r="CA38" s="25" t="s">
        <v>4431</v>
      </c>
      <c r="CB38" s="25"/>
      <c r="CC38" s="49">
        <v>31424</v>
      </c>
      <c r="CD38" s="49">
        <v>31427</v>
      </c>
      <c r="CE38" s="49">
        <v>31353</v>
      </c>
      <c r="CF38" s="49">
        <v>31191</v>
      </c>
      <c r="CG38" s="52">
        <v>113436</v>
      </c>
      <c r="CH38" s="52">
        <v>113436</v>
      </c>
      <c r="CI38" s="52">
        <v>113436</v>
      </c>
      <c r="CJ38" s="52">
        <v>113436</v>
      </c>
      <c r="CK38" s="32">
        <v>3.59</v>
      </c>
      <c r="CL38" s="32">
        <v>3.59</v>
      </c>
      <c r="CM38" s="32">
        <v>3.59</v>
      </c>
      <c r="CN38" s="32">
        <v>3.59</v>
      </c>
      <c r="CO38" s="33"/>
      <c r="CP38" s="33"/>
      <c r="CQ38" s="33"/>
      <c r="CR38" s="34"/>
      <c r="CT38" s="60"/>
    </row>
    <row r="39" spans="1:98" s="59" customFormat="1" ht="200" customHeight="1" x14ac:dyDescent="0.2">
      <c r="A39" s="26" t="s">
        <v>100</v>
      </c>
      <c r="B39" s="27" t="s">
        <v>3076</v>
      </c>
      <c r="C39" s="28" t="str">
        <f>IF(A39="","自動表示",IF(B39="",VLOOKUP(A39,リスト!$C$2:$D$48,2,FALSE),VLOOKUP(A39&amp;B39,リスト!$C$49:$D$1789,2,FALSE)))</f>
        <v>403431</v>
      </c>
      <c r="D39" s="28" t="str">
        <f>IF(C39="自動表示","自動表示",VLOOKUP(C39,リスト!$D$2:$E$1789,2,FALSE))</f>
        <v>町村Ⅴ－２</v>
      </c>
      <c r="E39" s="29" t="s">
        <v>3708</v>
      </c>
      <c r="F39" s="25" t="s">
        <v>3734</v>
      </c>
      <c r="G39" s="30">
        <v>25</v>
      </c>
      <c r="H39" s="28" t="str">
        <f t="shared" si="0"/>
        <v>20年超</v>
      </c>
      <c r="I39" s="29" t="s">
        <v>3710</v>
      </c>
      <c r="J39" s="31">
        <v>4.5</v>
      </c>
      <c r="K39" s="29" t="s">
        <v>3711</v>
      </c>
      <c r="L39" s="25" t="s">
        <v>4432</v>
      </c>
      <c r="M39" s="29" t="s">
        <v>3711</v>
      </c>
      <c r="N39" s="29" t="s">
        <v>3716</v>
      </c>
      <c r="O39" s="25" t="s">
        <v>4433</v>
      </c>
      <c r="P39" s="29" t="s">
        <v>3711</v>
      </c>
      <c r="Q39" s="25" t="s">
        <v>4434</v>
      </c>
      <c r="R39" s="29" t="s">
        <v>3711</v>
      </c>
      <c r="S39" s="29" t="s">
        <v>3713</v>
      </c>
      <c r="T39" s="25">
        <v>12.5</v>
      </c>
      <c r="U39" s="25"/>
      <c r="V39" s="29" t="s">
        <v>3711</v>
      </c>
      <c r="W39" s="25" t="s">
        <v>4435</v>
      </c>
      <c r="X39" s="29">
        <v>2017</v>
      </c>
      <c r="Y39" s="29">
        <v>2056</v>
      </c>
      <c r="Z39" s="29">
        <v>40</v>
      </c>
      <c r="AA39" s="29">
        <v>564</v>
      </c>
      <c r="AB39" s="29" t="s">
        <v>3711</v>
      </c>
      <c r="AC39" s="25" t="s">
        <v>4436</v>
      </c>
      <c r="AD39" s="29">
        <v>2017</v>
      </c>
      <c r="AE39" s="29">
        <v>2056</v>
      </c>
      <c r="AF39" s="29">
        <v>40</v>
      </c>
      <c r="AG39" s="29">
        <v>277</v>
      </c>
      <c r="AH39" s="29" t="s">
        <v>3711</v>
      </c>
      <c r="AI39" s="25" t="s">
        <v>4437</v>
      </c>
      <c r="AJ39" s="29">
        <v>2017</v>
      </c>
      <c r="AK39" s="29">
        <v>2056</v>
      </c>
      <c r="AL39" s="29">
        <v>40</v>
      </c>
      <c r="AM39" s="29">
        <v>287</v>
      </c>
      <c r="AN39" s="29" t="s">
        <v>3711</v>
      </c>
      <c r="AO39" s="25" t="s">
        <v>4438</v>
      </c>
      <c r="AP39" s="29" t="s">
        <v>3711</v>
      </c>
      <c r="AQ39" s="25" t="s">
        <v>4439</v>
      </c>
      <c r="AR39" s="29" t="s">
        <v>3711</v>
      </c>
      <c r="AS39" s="25" t="s">
        <v>4440</v>
      </c>
      <c r="AT39" s="29" t="s">
        <v>3711</v>
      </c>
      <c r="AU39" s="25" t="s">
        <v>4441</v>
      </c>
      <c r="AV39" s="29" t="s">
        <v>3711</v>
      </c>
      <c r="AW39" s="25" t="s">
        <v>4442</v>
      </c>
      <c r="AX39" s="29" t="s">
        <v>3711</v>
      </c>
      <c r="AY39" s="25" t="s">
        <v>4443</v>
      </c>
      <c r="AZ39" s="29" t="s">
        <v>3711</v>
      </c>
      <c r="BA39" s="25" t="s">
        <v>4444</v>
      </c>
      <c r="BB39" s="29" t="s">
        <v>3711</v>
      </c>
      <c r="BC39" s="25" t="s">
        <v>4445</v>
      </c>
      <c r="BD39" s="29" t="s">
        <v>3711</v>
      </c>
      <c r="BE39" s="25" t="s">
        <v>4446</v>
      </c>
      <c r="BF39" s="29" t="s">
        <v>3711</v>
      </c>
      <c r="BG39" s="25" t="s">
        <v>4447</v>
      </c>
      <c r="BH39" s="25" t="s">
        <v>3711</v>
      </c>
      <c r="BI39" s="25" t="s">
        <v>4448</v>
      </c>
      <c r="BJ39" s="25" t="s">
        <v>3714</v>
      </c>
      <c r="BK39" s="25" t="s">
        <v>3711</v>
      </c>
      <c r="BL39" s="25" t="s">
        <v>3711</v>
      </c>
      <c r="BM39" s="25" t="s">
        <v>3714</v>
      </c>
      <c r="BN39" s="25" t="s">
        <v>3711</v>
      </c>
      <c r="BO39" s="25" t="s">
        <v>4449</v>
      </c>
      <c r="BP39" s="25" t="s">
        <v>3711</v>
      </c>
      <c r="BQ39" s="25" t="s">
        <v>4450</v>
      </c>
      <c r="BR39" s="25" t="s">
        <v>3711</v>
      </c>
      <c r="BS39" s="25" t="s">
        <v>4451</v>
      </c>
      <c r="BT39" s="25" t="s">
        <v>3711</v>
      </c>
      <c r="BU39" s="25" t="s">
        <v>3711</v>
      </c>
      <c r="BV39" s="29" t="s">
        <v>3711</v>
      </c>
      <c r="BW39" s="25" t="s">
        <v>4452</v>
      </c>
      <c r="BX39" s="25">
        <v>1</v>
      </c>
      <c r="BY39" s="25"/>
      <c r="BZ39" s="29" t="s">
        <v>3711</v>
      </c>
      <c r="CA39" s="25" t="s">
        <v>4453</v>
      </c>
      <c r="CB39" s="25" t="s">
        <v>4454</v>
      </c>
      <c r="CC39" s="49">
        <v>46335</v>
      </c>
      <c r="CD39" s="49">
        <v>46612</v>
      </c>
      <c r="CE39" s="49">
        <v>46572</v>
      </c>
      <c r="CF39" s="49">
        <v>46560</v>
      </c>
      <c r="CG39" s="52">
        <v>98022</v>
      </c>
      <c r="CH39" s="52">
        <v>97590</v>
      </c>
      <c r="CI39" s="52">
        <v>97543</v>
      </c>
      <c r="CJ39" s="52">
        <v>97096</v>
      </c>
      <c r="CK39" s="32">
        <v>2.12</v>
      </c>
      <c r="CL39" s="32">
        <v>2.09</v>
      </c>
      <c r="CM39" s="32">
        <v>2.09</v>
      </c>
      <c r="CN39" s="32">
        <v>2.09</v>
      </c>
      <c r="CO39" s="33">
        <v>0.60299999999999998</v>
      </c>
      <c r="CP39" s="33">
        <v>0.61899999999999999</v>
      </c>
      <c r="CQ39" s="33">
        <v>0.63600000000000001</v>
      </c>
      <c r="CR39" s="34">
        <v>0.65039999999999998</v>
      </c>
      <c r="CT39" s="60"/>
    </row>
    <row r="40" spans="1:98" s="59" customFormat="1" ht="200" customHeight="1" x14ac:dyDescent="0.2">
      <c r="A40" s="26" t="s">
        <v>100</v>
      </c>
      <c r="B40" s="27" t="s">
        <v>3078</v>
      </c>
      <c r="C40" s="28" t="str">
        <f>IF(A40="","自動表示",IF(B40="",VLOOKUP(A40,リスト!$C$2:$D$48,2,FALSE),VLOOKUP(A40&amp;B40,リスト!$C$49:$D$1789,2,FALSE)))</f>
        <v>403440</v>
      </c>
      <c r="D40" s="28" t="str">
        <f>IF(C40="自動表示","自動表示",VLOOKUP(C40,リスト!$D$2:$E$1789,2,FALSE))</f>
        <v>町村Ⅴ－２</v>
      </c>
      <c r="E40" s="29" t="s">
        <v>3708</v>
      </c>
      <c r="F40" s="25" t="s">
        <v>3740</v>
      </c>
      <c r="G40" s="30">
        <v>20</v>
      </c>
      <c r="H40" s="28" t="str">
        <f t="shared" si="0"/>
        <v>11年～20年</v>
      </c>
      <c r="I40" s="29" t="s">
        <v>3735</v>
      </c>
      <c r="J40" s="31">
        <v>2.8</v>
      </c>
      <c r="K40" s="29" t="s">
        <v>3711</v>
      </c>
      <c r="L40" s="25" t="s">
        <v>4455</v>
      </c>
      <c r="M40" s="29" t="s">
        <v>3711</v>
      </c>
      <c r="N40" s="29" t="s">
        <v>3810</v>
      </c>
      <c r="O40" s="25" t="s">
        <v>4456</v>
      </c>
      <c r="P40" s="29" t="s">
        <v>3711</v>
      </c>
      <c r="Q40" s="25" t="s">
        <v>4457</v>
      </c>
      <c r="R40" s="29" t="s">
        <v>3711</v>
      </c>
      <c r="S40" s="29" t="s">
        <v>3713</v>
      </c>
      <c r="T40" s="25">
        <v>12.1</v>
      </c>
      <c r="U40" s="25"/>
      <c r="V40" s="29" t="s">
        <v>3711</v>
      </c>
      <c r="W40" s="25" t="s">
        <v>4458</v>
      </c>
      <c r="X40" s="29">
        <v>2024</v>
      </c>
      <c r="Y40" s="29">
        <v>2063</v>
      </c>
      <c r="Z40" s="29">
        <v>40</v>
      </c>
      <c r="AA40" s="29">
        <v>742</v>
      </c>
      <c r="AB40" s="29" t="s">
        <v>3711</v>
      </c>
      <c r="AC40" s="25" t="s">
        <v>4459</v>
      </c>
      <c r="AD40" s="29">
        <v>2024</v>
      </c>
      <c r="AE40" s="29">
        <v>2063</v>
      </c>
      <c r="AF40" s="29">
        <v>40</v>
      </c>
      <c r="AG40" s="29">
        <v>695.4</v>
      </c>
      <c r="AH40" s="29" t="s">
        <v>3711</v>
      </c>
      <c r="AI40" s="25" t="s">
        <v>9395</v>
      </c>
      <c r="AJ40" s="29">
        <v>2024</v>
      </c>
      <c r="AK40" s="29">
        <v>2063</v>
      </c>
      <c r="AL40" s="29">
        <v>40</v>
      </c>
      <c r="AM40" s="29">
        <v>46.6</v>
      </c>
      <c r="AN40" s="29" t="s">
        <v>3711</v>
      </c>
      <c r="AO40" s="25" t="s">
        <v>4460</v>
      </c>
      <c r="AP40" s="29" t="s">
        <v>3711</v>
      </c>
      <c r="AQ40" s="25" t="s">
        <v>4461</v>
      </c>
      <c r="AR40" s="29" t="s">
        <v>3711</v>
      </c>
      <c r="AS40" s="25" t="s">
        <v>4462</v>
      </c>
      <c r="AT40" s="29" t="s">
        <v>3711</v>
      </c>
      <c r="AU40" s="25" t="s">
        <v>4463</v>
      </c>
      <c r="AV40" s="29" t="s">
        <v>3711</v>
      </c>
      <c r="AW40" s="25" t="s">
        <v>4464</v>
      </c>
      <c r="AX40" s="29" t="s">
        <v>3711</v>
      </c>
      <c r="AY40" s="25" t="s">
        <v>4465</v>
      </c>
      <c r="AZ40" s="29" t="s">
        <v>3711</v>
      </c>
      <c r="BA40" s="25" t="s">
        <v>4466</v>
      </c>
      <c r="BB40" s="29" t="s">
        <v>3711</v>
      </c>
      <c r="BC40" s="25" t="s">
        <v>4467</v>
      </c>
      <c r="BD40" s="29" t="s">
        <v>3711</v>
      </c>
      <c r="BE40" s="25" t="s">
        <v>4468</v>
      </c>
      <c r="BF40" s="29" t="s">
        <v>3711</v>
      </c>
      <c r="BG40" s="25" t="s">
        <v>4469</v>
      </c>
      <c r="BH40" s="25" t="s">
        <v>3711</v>
      </c>
      <c r="BI40" s="25" t="s">
        <v>4470</v>
      </c>
      <c r="BJ40" s="25" t="s">
        <v>3714</v>
      </c>
      <c r="BK40" s="25" t="s">
        <v>3714</v>
      </c>
      <c r="BL40" s="25" t="s">
        <v>3711</v>
      </c>
      <c r="BM40" s="25" t="s">
        <v>3714</v>
      </c>
      <c r="BN40" s="25" t="s">
        <v>3711</v>
      </c>
      <c r="BO40" s="25" t="s">
        <v>4471</v>
      </c>
      <c r="BP40" s="25" t="s">
        <v>3711</v>
      </c>
      <c r="BQ40" s="25" t="s">
        <v>4472</v>
      </c>
      <c r="BR40" s="25" t="s">
        <v>3711</v>
      </c>
      <c r="BS40" s="25" t="s">
        <v>4473</v>
      </c>
      <c r="BT40" s="25" t="s">
        <v>3711</v>
      </c>
      <c r="BU40" s="25" t="s">
        <v>3711</v>
      </c>
      <c r="BV40" s="29" t="s">
        <v>3711</v>
      </c>
      <c r="BW40" s="25" t="s">
        <v>4474</v>
      </c>
      <c r="BX40" s="25">
        <v>10</v>
      </c>
      <c r="BY40" s="25"/>
      <c r="BZ40" s="29" t="s">
        <v>3711</v>
      </c>
      <c r="CA40" s="25" t="s">
        <v>4475</v>
      </c>
      <c r="CB40" s="25" t="s">
        <v>4476</v>
      </c>
      <c r="CC40" s="49">
        <v>28738</v>
      </c>
      <c r="CD40" s="49">
        <v>28919</v>
      </c>
      <c r="CE40" s="49">
        <v>29045</v>
      </c>
      <c r="CF40" s="49">
        <v>29270</v>
      </c>
      <c r="CG40" s="52">
        <v>70169</v>
      </c>
      <c r="CH40" s="52">
        <v>70463</v>
      </c>
      <c r="CI40" s="52">
        <v>70463</v>
      </c>
      <c r="CJ40" s="52">
        <v>71065</v>
      </c>
      <c r="CK40" s="32">
        <v>2.44</v>
      </c>
      <c r="CL40" s="32">
        <v>2.44</v>
      </c>
      <c r="CM40" s="32">
        <v>2.4300000000000002</v>
      </c>
      <c r="CN40" s="32">
        <v>2.4300000000000002</v>
      </c>
      <c r="CO40" s="33">
        <v>0.59099999999999997</v>
      </c>
      <c r="CP40" s="33">
        <v>0.60299999999999998</v>
      </c>
      <c r="CQ40" s="33">
        <v>0.61799999999999999</v>
      </c>
      <c r="CR40" s="34">
        <v>0.63500000000000001</v>
      </c>
      <c r="CT40" s="60"/>
    </row>
    <row r="41" spans="1:98" s="59" customFormat="1" ht="200" customHeight="1" x14ac:dyDescent="0.2">
      <c r="A41" s="26" t="s">
        <v>100</v>
      </c>
      <c r="B41" s="27" t="s">
        <v>3080</v>
      </c>
      <c r="C41" s="28" t="str">
        <f>IF(A41="","自動表示",IF(B41="",VLOOKUP(A41,リスト!$C$2:$D$48,2,FALSE),VLOOKUP(A41&amp;B41,リスト!$C$49:$D$1789,2,FALSE)))</f>
        <v>403458</v>
      </c>
      <c r="D41" s="28" t="str">
        <f>IF(C41="自動表示","自動表示",VLOOKUP(C41,リスト!$D$2:$E$1789,2,FALSE))</f>
        <v>町村Ⅴ－２</v>
      </c>
      <c r="E41" s="29" t="s">
        <v>3708</v>
      </c>
      <c r="F41" s="25" t="s">
        <v>3764</v>
      </c>
      <c r="G41" s="30">
        <v>40</v>
      </c>
      <c r="H41" s="28" t="str">
        <f t="shared" si="0"/>
        <v>20年超</v>
      </c>
      <c r="I41" s="35" t="s">
        <v>3719</v>
      </c>
      <c r="J41" s="31">
        <v>3.3</v>
      </c>
      <c r="K41" s="29" t="s">
        <v>3711</v>
      </c>
      <c r="L41" s="25" t="s">
        <v>4477</v>
      </c>
      <c r="M41" s="29" t="s">
        <v>3711</v>
      </c>
      <c r="N41" s="29" t="s">
        <v>3712</v>
      </c>
      <c r="O41" s="25" t="s">
        <v>4478</v>
      </c>
      <c r="P41" s="29" t="s">
        <v>3711</v>
      </c>
      <c r="Q41" s="25" t="s">
        <v>4479</v>
      </c>
      <c r="R41" s="29" t="s">
        <v>3711</v>
      </c>
      <c r="S41" s="29" t="s">
        <v>3713</v>
      </c>
      <c r="T41" s="25">
        <v>338.8</v>
      </c>
      <c r="U41" s="25"/>
      <c r="V41" s="29" t="s">
        <v>3711</v>
      </c>
      <c r="W41" s="25" t="s">
        <v>4480</v>
      </c>
      <c r="X41" s="29">
        <v>2022</v>
      </c>
      <c r="Y41" s="29">
        <v>2051</v>
      </c>
      <c r="Z41" s="29">
        <v>30</v>
      </c>
      <c r="AA41" s="29">
        <v>195</v>
      </c>
      <c r="AB41" s="29" t="s">
        <v>3711</v>
      </c>
      <c r="AC41" s="25" t="s">
        <v>4481</v>
      </c>
      <c r="AD41" s="29">
        <v>2022</v>
      </c>
      <c r="AE41" s="29">
        <v>2051</v>
      </c>
      <c r="AF41" s="29">
        <v>30</v>
      </c>
      <c r="AG41" s="29">
        <v>135</v>
      </c>
      <c r="AH41" s="29" t="s">
        <v>3711</v>
      </c>
      <c r="AI41" s="25" t="s">
        <v>4482</v>
      </c>
      <c r="AJ41" s="29">
        <v>2022</v>
      </c>
      <c r="AK41" s="29">
        <v>2051</v>
      </c>
      <c r="AL41" s="29">
        <v>30</v>
      </c>
      <c r="AM41" s="29">
        <v>60</v>
      </c>
      <c r="AN41" s="29" t="s">
        <v>3711</v>
      </c>
      <c r="AO41" s="25" t="s">
        <v>4483</v>
      </c>
      <c r="AP41" s="29" t="s">
        <v>3711</v>
      </c>
      <c r="AQ41" s="25" t="s">
        <v>4484</v>
      </c>
      <c r="AR41" s="29" t="s">
        <v>3711</v>
      </c>
      <c r="AS41" s="25" t="s">
        <v>4485</v>
      </c>
      <c r="AT41" s="29" t="s">
        <v>3711</v>
      </c>
      <c r="AU41" s="25" t="s">
        <v>4486</v>
      </c>
      <c r="AV41" s="29" t="s">
        <v>3711</v>
      </c>
      <c r="AW41" s="25" t="s">
        <v>4487</v>
      </c>
      <c r="AX41" s="29" t="s">
        <v>3711</v>
      </c>
      <c r="AY41" s="25" t="s">
        <v>4488</v>
      </c>
      <c r="AZ41" s="29" t="s">
        <v>3711</v>
      </c>
      <c r="BA41" s="25" t="s">
        <v>4489</v>
      </c>
      <c r="BB41" s="29" t="s">
        <v>3711</v>
      </c>
      <c r="BC41" s="25" t="s">
        <v>4490</v>
      </c>
      <c r="BD41" s="29" t="s">
        <v>3711</v>
      </c>
      <c r="BE41" s="25" t="s">
        <v>4491</v>
      </c>
      <c r="BF41" s="29" t="s">
        <v>3711</v>
      </c>
      <c r="BG41" s="25" t="s">
        <v>4492</v>
      </c>
      <c r="BH41" s="25" t="s">
        <v>3711</v>
      </c>
      <c r="BI41" s="25" t="s">
        <v>4493</v>
      </c>
      <c r="BJ41" s="25" t="s">
        <v>3714</v>
      </c>
      <c r="BK41" s="25" t="s">
        <v>3714</v>
      </c>
      <c r="BL41" s="25" t="s">
        <v>3711</v>
      </c>
      <c r="BM41" s="25" t="s">
        <v>3714</v>
      </c>
      <c r="BN41" s="25" t="s">
        <v>3711</v>
      </c>
      <c r="BO41" s="25" t="s">
        <v>4494</v>
      </c>
      <c r="BP41" s="25" t="s">
        <v>3711</v>
      </c>
      <c r="BQ41" s="25" t="s">
        <v>4495</v>
      </c>
      <c r="BR41" s="25" t="s">
        <v>3711</v>
      </c>
      <c r="BS41" s="25" t="s">
        <v>4496</v>
      </c>
      <c r="BT41" s="25" t="s">
        <v>3711</v>
      </c>
      <c r="BU41" s="25" t="s">
        <v>3711</v>
      </c>
      <c r="BV41" s="29" t="s">
        <v>3711</v>
      </c>
      <c r="BW41" s="25" t="s">
        <v>4497</v>
      </c>
      <c r="BX41" s="25">
        <v>5</v>
      </c>
      <c r="BY41" s="25"/>
      <c r="BZ41" s="29" t="s">
        <v>3711</v>
      </c>
      <c r="CA41" s="25" t="s">
        <v>4498</v>
      </c>
      <c r="CB41" s="25" t="s">
        <v>4499</v>
      </c>
      <c r="CC41" s="49">
        <v>33368</v>
      </c>
      <c r="CD41" s="49">
        <v>33690</v>
      </c>
      <c r="CE41" s="49">
        <v>33615</v>
      </c>
      <c r="CF41" s="49">
        <v>33448</v>
      </c>
      <c r="CG41" s="52">
        <v>81618</v>
      </c>
      <c r="CH41" s="52">
        <v>85253</v>
      </c>
      <c r="CI41" s="52">
        <v>85238</v>
      </c>
      <c r="CJ41" s="52">
        <v>83652</v>
      </c>
      <c r="CK41" s="32">
        <v>2.4500000000000002</v>
      </c>
      <c r="CL41" s="32">
        <v>2.5299999999999998</v>
      </c>
      <c r="CM41" s="32">
        <v>2.54</v>
      </c>
      <c r="CN41" s="32">
        <v>2.5</v>
      </c>
      <c r="CO41" s="33">
        <v>0.46400000000000002</v>
      </c>
      <c r="CP41" s="33">
        <v>0.47399999999999998</v>
      </c>
      <c r="CQ41" s="33">
        <v>0.48899999999999999</v>
      </c>
      <c r="CR41" s="34">
        <v>0.498</v>
      </c>
      <c r="CT41" s="60"/>
    </row>
    <row r="42" spans="1:98" s="59" customFormat="1" ht="200" customHeight="1" x14ac:dyDescent="0.2">
      <c r="A42" s="26" t="s">
        <v>100</v>
      </c>
      <c r="B42" s="27" t="s">
        <v>3082</v>
      </c>
      <c r="C42" s="28" t="str">
        <f>IF(A42="","自動表示",IF(B42="",VLOOKUP(A42,リスト!$C$2:$D$48,2,FALSE),VLOOKUP(A42&amp;B42,リスト!$C$49:$D$1789,2,FALSE)))</f>
        <v>403482</v>
      </c>
      <c r="D42" s="28" t="str">
        <f>IF(C42="自動表示","自動表示",VLOOKUP(C42,リスト!$D$2:$E$1789,2,FALSE))</f>
        <v>町村Ⅱ－２</v>
      </c>
      <c r="E42" s="29" t="s">
        <v>3708</v>
      </c>
      <c r="F42" s="25" t="s">
        <v>3740</v>
      </c>
      <c r="G42" s="30">
        <v>10</v>
      </c>
      <c r="H42" s="28" t="str">
        <f t="shared" si="0"/>
        <v>10年</v>
      </c>
      <c r="I42" s="29" t="s">
        <v>3716</v>
      </c>
      <c r="J42" s="31">
        <v>0.9</v>
      </c>
      <c r="K42" s="29" t="s">
        <v>3711</v>
      </c>
      <c r="L42" s="25" t="s">
        <v>4500</v>
      </c>
      <c r="M42" s="29" t="s">
        <v>3711</v>
      </c>
      <c r="N42" s="29" t="s">
        <v>3716</v>
      </c>
      <c r="O42" s="25" t="s">
        <v>4501</v>
      </c>
      <c r="P42" s="29" t="s">
        <v>3711</v>
      </c>
      <c r="Q42" s="25" t="s">
        <v>4502</v>
      </c>
      <c r="R42" s="29" t="s">
        <v>3711</v>
      </c>
      <c r="S42" s="29" t="s">
        <v>9391</v>
      </c>
      <c r="T42" s="25">
        <v>5.9</v>
      </c>
      <c r="U42" s="25"/>
      <c r="V42" s="29" t="s">
        <v>3711</v>
      </c>
      <c r="W42" s="25" t="s">
        <v>4503</v>
      </c>
      <c r="X42" s="29">
        <v>2023</v>
      </c>
      <c r="Y42" s="29">
        <v>2032</v>
      </c>
      <c r="Z42" s="29">
        <v>9</v>
      </c>
      <c r="AA42" s="29">
        <v>89.2</v>
      </c>
      <c r="AB42" s="29" t="s">
        <v>3711</v>
      </c>
      <c r="AC42" s="25" t="s">
        <v>4504</v>
      </c>
      <c r="AD42" s="29">
        <v>2023</v>
      </c>
      <c r="AE42" s="29">
        <v>2032</v>
      </c>
      <c r="AF42" s="29">
        <v>9</v>
      </c>
      <c r="AG42" s="29">
        <v>47.3</v>
      </c>
      <c r="AH42" s="29" t="s">
        <v>3711</v>
      </c>
      <c r="AI42" s="25" t="s">
        <v>4505</v>
      </c>
      <c r="AJ42" s="29">
        <v>2023</v>
      </c>
      <c r="AK42" s="29">
        <v>2032</v>
      </c>
      <c r="AL42" s="29">
        <v>9</v>
      </c>
      <c r="AM42" s="29">
        <v>57.7</v>
      </c>
      <c r="AN42" s="29" t="s">
        <v>3711</v>
      </c>
      <c r="AO42" s="25" t="s">
        <v>4506</v>
      </c>
      <c r="AP42" s="29" t="s">
        <v>3711</v>
      </c>
      <c r="AQ42" s="25" t="s">
        <v>4507</v>
      </c>
      <c r="AR42" s="29" t="s">
        <v>3711</v>
      </c>
      <c r="AS42" s="25" t="s">
        <v>4508</v>
      </c>
      <c r="AT42" s="29" t="s">
        <v>3711</v>
      </c>
      <c r="AU42" s="25" t="s">
        <v>4509</v>
      </c>
      <c r="AV42" s="29" t="s">
        <v>3711</v>
      </c>
      <c r="AW42" s="25" t="s">
        <v>4510</v>
      </c>
      <c r="AX42" s="29" t="s">
        <v>3711</v>
      </c>
      <c r="AY42" s="25" t="s">
        <v>4511</v>
      </c>
      <c r="AZ42" s="29" t="s">
        <v>3711</v>
      </c>
      <c r="BA42" s="25" t="s">
        <v>4512</v>
      </c>
      <c r="BB42" s="29" t="s">
        <v>3711</v>
      </c>
      <c r="BC42" s="25" t="s">
        <v>4513</v>
      </c>
      <c r="BD42" s="29" t="s">
        <v>3711</v>
      </c>
      <c r="BE42" s="25" t="s">
        <v>4514</v>
      </c>
      <c r="BF42" s="29" t="s">
        <v>3711</v>
      </c>
      <c r="BG42" s="25" t="s">
        <v>4515</v>
      </c>
      <c r="BH42" s="25" t="s">
        <v>3714</v>
      </c>
      <c r="BI42" s="25"/>
      <c r="BJ42" s="25" t="s">
        <v>3714</v>
      </c>
      <c r="BK42" s="25" t="s">
        <v>3714</v>
      </c>
      <c r="BL42" s="25" t="s">
        <v>3714</v>
      </c>
      <c r="BM42" s="25" t="s">
        <v>3714</v>
      </c>
      <c r="BN42" s="25" t="s">
        <v>3711</v>
      </c>
      <c r="BO42" s="25" t="s">
        <v>4516</v>
      </c>
      <c r="BP42" s="25" t="s">
        <v>3711</v>
      </c>
      <c r="BQ42" s="25" t="s">
        <v>4515</v>
      </c>
      <c r="BR42" s="25" t="s">
        <v>3714</v>
      </c>
      <c r="BS42" s="25"/>
      <c r="BT42" s="25" t="s">
        <v>3714</v>
      </c>
      <c r="BU42" s="25" t="s">
        <v>3714</v>
      </c>
      <c r="BV42" s="29" t="s">
        <v>3711</v>
      </c>
      <c r="BW42" s="25" t="s">
        <v>4517</v>
      </c>
      <c r="BX42" s="25"/>
      <c r="BY42" s="25" t="s">
        <v>4518</v>
      </c>
      <c r="BZ42" s="29" t="s">
        <v>3711</v>
      </c>
      <c r="CA42" s="25" t="s">
        <v>4519</v>
      </c>
      <c r="CB42" s="25" t="s">
        <v>4520</v>
      </c>
      <c r="CC42" s="49">
        <v>9068</v>
      </c>
      <c r="CD42" s="49">
        <v>9181</v>
      </c>
      <c r="CE42" s="49">
        <v>9221</v>
      </c>
      <c r="CF42" s="49">
        <v>9209</v>
      </c>
      <c r="CG42" s="52">
        <v>48377</v>
      </c>
      <c r="CH42" s="52">
        <v>48388</v>
      </c>
      <c r="CI42" s="52">
        <v>48465</v>
      </c>
      <c r="CJ42" s="52">
        <v>48422</v>
      </c>
      <c r="CK42" s="32">
        <v>5.33</v>
      </c>
      <c r="CL42" s="32">
        <v>5.27</v>
      </c>
      <c r="CM42" s="32">
        <v>5.26</v>
      </c>
      <c r="CN42" s="32">
        <v>5.26</v>
      </c>
      <c r="CO42" s="33">
        <v>0.40699999999999997</v>
      </c>
      <c r="CP42" s="33">
        <v>0.42199999999999999</v>
      </c>
      <c r="CQ42" s="33">
        <v>0.44</v>
      </c>
      <c r="CR42" s="34" t="s">
        <v>3717</v>
      </c>
      <c r="CT42" s="60"/>
    </row>
    <row r="43" spans="1:98" s="59" customFormat="1" ht="200" customHeight="1" x14ac:dyDescent="0.2">
      <c r="A43" s="26" t="s">
        <v>100</v>
      </c>
      <c r="B43" s="27" t="s">
        <v>3084</v>
      </c>
      <c r="C43" s="28" t="str">
        <f>IF(A43="","自動表示",IF(B43="",VLOOKUP(A43,リスト!$C$2:$D$48,2,FALSE),VLOOKUP(A43&amp;B43,リスト!$C$49:$D$1789,2,FALSE)))</f>
        <v>403491</v>
      </c>
      <c r="D43" s="28" t="str">
        <f>IF(C43="自動表示","自動表示",VLOOKUP(C43,リスト!$D$2:$E$1789,2,FALSE))</f>
        <v>町村Ⅴ－２</v>
      </c>
      <c r="E43" s="29" t="s">
        <v>3708</v>
      </c>
      <c r="F43" s="25" t="s">
        <v>3709</v>
      </c>
      <c r="G43" s="30">
        <v>20</v>
      </c>
      <c r="H43" s="28" t="str">
        <f t="shared" si="0"/>
        <v>11年～20年</v>
      </c>
      <c r="I43" s="35" t="s">
        <v>3719</v>
      </c>
      <c r="J43" s="31">
        <v>5</v>
      </c>
      <c r="K43" s="29" t="s">
        <v>3711</v>
      </c>
      <c r="L43" s="25" t="s">
        <v>4521</v>
      </c>
      <c r="M43" s="29" t="s">
        <v>3711</v>
      </c>
      <c r="N43" s="29" t="s">
        <v>3712</v>
      </c>
      <c r="O43" s="25" t="s">
        <v>4522</v>
      </c>
      <c r="P43" s="29" t="s">
        <v>3711</v>
      </c>
      <c r="Q43" s="25" t="s">
        <v>4523</v>
      </c>
      <c r="R43" s="29" t="s">
        <v>3711</v>
      </c>
      <c r="S43" s="29" t="s">
        <v>3760</v>
      </c>
      <c r="T43" s="25">
        <v>17.57</v>
      </c>
      <c r="U43" s="25"/>
      <c r="V43" s="29" t="s">
        <v>3711</v>
      </c>
      <c r="W43" s="25" t="s">
        <v>4524</v>
      </c>
      <c r="X43" s="29">
        <v>2016</v>
      </c>
      <c r="Y43" s="29">
        <v>2055</v>
      </c>
      <c r="Z43" s="29">
        <v>40</v>
      </c>
      <c r="AA43" s="29">
        <v>823.8</v>
      </c>
      <c r="AB43" s="29" t="s">
        <v>3711</v>
      </c>
      <c r="AC43" s="25" t="s">
        <v>4525</v>
      </c>
      <c r="AD43" s="29">
        <v>2021</v>
      </c>
      <c r="AE43" s="29">
        <v>2055</v>
      </c>
      <c r="AF43" s="29">
        <v>35</v>
      </c>
      <c r="AG43" s="29">
        <v>667.1</v>
      </c>
      <c r="AH43" s="29" t="s">
        <v>3711</v>
      </c>
      <c r="AI43" s="25" t="s">
        <v>4526</v>
      </c>
      <c r="AJ43" s="29">
        <v>2021</v>
      </c>
      <c r="AK43" s="29">
        <v>2055</v>
      </c>
      <c r="AL43" s="29">
        <v>35</v>
      </c>
      <c r="AM43" s="29">
        <v>52.5</v>
      </c>
      <c r="AN43" s="29" t="s">
        <v>3711</v>
      </c>
      <c r="AO43" s="25" t="s">
        <v>4527</v>
      </c>
      <c r="AP43" s="29" t="s">
        <v>3711</v>
      </c>
      <c r="AQ43" s="25" t="s">
        <v>4528</v>
      </c>
      <c r="AR43" s="29" t="s">
        <v>3711</v>
      </c>
      <c r="AS43" s="25" t="s">
        <v>4529</v>
      </c>
      <c r="AT43" s="29" t="s">
        <v>3711</v>
      </c>
      <c r="AU43" s="25" t="s">
        <v>4530</v>
      </c>
      <c r="AV43" s="29" t="s">
        <v>3711</v>
      </c>
      <c r="AW43" s="25" t="s">
        <v>4531</v>
      </c>
      <c r="AX43" s="29" t="s">
        <v>3711</v>
      </c>
      <c r="AY43" s="25" t="s">
        <v>4532</v>
      </c>
      <c r="AZ43" s="29" t="s">
        <v>3711</v>
      </c>
      <c r="BA43" s="25" t="s">
        <v>4533</v>
      </c>
      <c r="BB43" s="29" t="s">
        <v>3711</v>
      </c>
      <c r="BC43" s="25" t="s">
        <v>4534</v>
      </c>
      <c r="BD43" s="29" t="s">
        <v>3711</v>
      </c>
      <c r="BE43" s="25" t="s">
        <v>4535</v>
      </c>
      <c r="BF43" s="29" t="s">
        <v>3711</v>
      </c>
      <c r="BG43" s="25" t="s">
        <v>4536</v>
      </c>
      <c r="BH43" s="25" t="s">
        <v>3711</v>
      </c>
      <c r="BI43" s="25" t="s">
        <v>4537</v>
      </c>
      <c r="BJ43" s="25" t="s">
        <v>3714</v>
      </c>
      <c r="BK43" s="25" t="s">
        <v>3714</v>
      </c>
      <c r="BL43" s="25" t="s">
        <v>3711</v>
      </c>
      <c r="BM43" s="25" t="s">
        <v>3714</v>
      </c>
      <c r="BN43" s="25" t="s">
        <v>3711</v>
      </c>
      <c r="BO43" s="25" t="s">
        <v>4538</v>
      </c>
      <c r="BP43" s="25" t="s">
        <v>3711</v>
      </c>
      <c r="BQ43" s="25" t="s">
        <v>4539</v>
      </c>
      <c r="BR43" s="25" t="s">
        <v>3711</v>
      </c>
      <c r="BS43" s="25" t="s">
        <v>4540</v>
      </c>
      <c r="BT43" s="25" t="s">
        <v>3711</v>
      </c>
      <c r="BU43" s="25" t="s">
        <v>3711</v>
      </c>
      <c r="BV43" s="29" t="s">
        <v>3711</v>
      </c>
      <c r="BW43" s="25" t="s">
        <v>4541</v>
      </c>
      <c r="BX43" s="25"/>
      <c r="BY43" s="25"/>
      <c r="BZ43" s="29" t="s">
        <v>3711</v>
      </c>
      <c r="CA43" s="25" t="s">
        <v>4542</v>
      </c>
      <c r="CB43" s="25"/>
      <c r="CC43" s="49">
        <v>47837</v>
      </c>
      <c r="CD43" s="49">
        <v>48246</v>
      </c>
      <c r="CE43" s="49">
        <v>48580</v>
      </c>
      <c r="CF43" s="49">
        <v>48933</v>
      </c>
      <c r="CG43" s="52">
        <v>104313</v>
      </c>
      <c r="CH43" s="52">
        <v>106457</v>
      </c>
      <c r="CI43" s="52">
        <v>106475</v>
      </c>
      <c r="CJ43" s="52">
        <v>105650</v>
      </c>
      <c r="CK43" s="32">
        <v>2.1800000000000002</v>
      </c>
      <c r="CL43" s="32">
        <v>2.21</v>
      </c>
      <c r="CM43" s="32">
        <v>2.19</v>
      </c>
      <c r="CN43" s="32">
        <v>2.16</v>
      </c>
      <c r="CO43" s="33">
        <v>0.57799999999999996</v>
      </c>
      <c r="CP43" s="33">
        <v>0.59399999999999997</v>
      </c>
      <c r="CQ43" s="33">
        <v>0.61</v>
      </c>
      <c r="CR43" s="34">
        <v>0.61499999999999999</v>
      </c>
      <c r="CT43" s="60"/>
    </row>
    <row r="44" spans="1:98" s="59" customFormat="1" ht="200" customHeight="1" x14ac:dyDescent="0.2">
      <c r="A44" s="26" t="s">
        <v>100</v>
      </c>
      <c r="B44" s="27" t="s">
        <v>3086</v>
      </c>
      <c r="C44" s="28" t="str">
        <f>IF(A44="","自動表示",IF(B44="",VLOOKUP(A44,リスト!$C$2:$D$48,2,FALSE),VLOOKUP(A44&amp;B44,リスト!$C$49:$D$1789,2,FALSE)))</f>
        <v>403814</v>
      </c>
      <c r="D44" s="28" t="str">
        <f>IF(C44="自動表示","自動表示",VLOOKUP(C44,リスト!$D$2:$E$1789,2,FALSE))</f>
        <v>町村Ⅲ－２</v>
      </c>
      <c r="E44" s="29" t="s">
        <v>3708</v>
      </c>
      <c r="F44" s="25" t="s">
        <v>4543</v>
      </c>
      <c r="G44" s="30">
        <v>30</v>
      </c>
      <c r="H44" s="28" t="str">
        <f t="shared" si="0"/>
        <v>20年超</v>
      </c>
      <c r="I44" s="29" t="s">
        <v>3710</v>
      </c>
      <c r="J44" s="31">
        <v>1.4</v>
      </c>
      <c r="K44" s="29" t="s">
        <v>3711</v>
      </c>
      <c r="L44" s="25" t="s">
        <v>4544</v>
      </c>
      <c r="M44" s="29" t="s">
        <v>3711</v>
      </c>
      <c r="N44" s="29" t="s">
        <v>3766</v>
      </c>
      <c r="O44" s="25" t="s">
        <v>4545</v>
      </c>
      <c r="P44" s="29" t="s">
        <v>3711</v>
      </c>
      <c r="Q44" s="25" t="s">
        <v>4546</v>
      </c>
      <c r="R44" s="29" t="s">
        <v>3711</v>
      </c>
      <c r="S44" s="29" t="s">
        <v>3713</v>
      </c>
      <c r="T44" s="25">
        <v>17.3</v>
      </c>
      <c r="U44" s="25"/>
      <c r="V44" s="29" t="s">
        <v>3711</v>
      </c>
      <c r="W44" s="25" t="s">
        <v>4547</v>
      </c>
      <c r="X44" s="29">
        <v>2021</v>
      </c>
      <c r="Y44" s="29">
        <v>2046</v>
      </c>
      <c r="Z44" s="29">
        <v>26</v>
      </c>
      <c r="AA44" s="29">
        <v>668</v>
      </c>
      <c r="AB44" s="29" t="s">
        <v>3711</v>
      </c>
      <c r="AC44" s="25" t="s">
        <v>4548</v>
      </c>
      <c r="AD44" s="29">
        <v>2021</v>
      </c>
      <c r="AE44" s="29">
        <v>2046</v>
      </c>
      <c r="AF44" s="29">
        <v>26</v>
      </c>
      <c r="AG44" s="29">
        <v>558</v>
      </c>
      <c r="AH44" s="29" t="s">
        <v>3711</v>
      </c>
      <c r="AI44" s="25" t="s">
        <v>4549</v>
      </c>
      <c r="AJ44" s="29">
        <v>2021</v>
      </c>
      <c r="AK44" s="29">
        <v>2046</v>
      </c>
      <c r="AL44" s="29">
        <v>26</v>
      </c>
      <c r="AM44" s="29">
        <v>110</v>
      </c>
      <c r="AN44" s="29" t="s">
        <v>3711</v>
      </c>
      <c r="AO44" s="25" t="s">
        <v>4550</v>
      </c>
      <c r="AP44" s="29" t="s">
        <v>3711</v>
      </c>
      <c r="AQ44" s="25" t="s">
        <v>4551</v>
      </c>
      <c r="AR44" s="29" t="s">
        <v>3711</v>
      </c>
      <c r="AS44" s="25" t="s">
        <v>4552</v>
      </c>
      <c r="AT44" s="29" t="s">
        <v>3711</v>
      </c>
      <c r="AU44" s="25" t="s">
        <v>4553</v>
      </c>
      <c r="AV44" s="29" t="s">
        <v>3711</v>
      </c>
      <c r="AW44" s="25" t="s">
        <v>4554</v>
      </c>
      <c r="AX44" s="29" t="s">
        <v>3711</v>
      </c>
      <c r="AY44" s="25" t="s">
        <v>4555</v>
      </c>
      <c r="AZ44" s="29" t="s">
        <v>3711</v>
      </c>
      <c r="BA44" s="25" t="s">
        <v>4556</v>
      </c>
      <c r="BB44" s="29" t="s">
        <v>3711</v>
      </c>
      <c r="BC44" s="25" t="s">
        <v>4557</v>
      </c>
      <c r="BD44" s="29" t="s">
        <v>3711</v>
      </c>
      <c r="BE44" s="25" t="s">
        <v>4558</v>
      </c>
      <c r="BF44" s="29" t="s">
        <v>3711</v>
      </c>
      <c r="BG44" s="25" t="s">
        <v>4559</v>
      </c>
      <c r="BH44" s="25" t="s">
        <v>3711</v>
      </c>
      <c r="BI44" s="25" t="s">
        <v>4560</v>
      </c>
      <c r="BJ44" s="25" t="s">
        <v>3714</v>
      </c>
      <c r="BK44" s="25" t="s">
        <v>3711</v>
      </c>
      <c r="BL44" s="25" t="s">
        <v>3714</v>
      </c>
      <c r="BM44" s="25" t="s">
        <v>3714</v>
      </c>
      <c r="BN44" s="25" t="s">
        <v>3711</v>
      </c>
      <c r="BO44" s="25" t="s">
        <v>4561</v>
      </c>
      <c r="BP44" s="25" t="s">
        <v>3714</v>
      </c>
      <c r="BQ44" s="25"/>
      <c r="BR44" s="25" t="s">
        <v>3711</v>
      </c>
      <c r="BS44" s="25" t="s">
        <v>4562</v>
      </c>
      <c r="BT44" s="25" t="s">
        <v>3714</v>
      </c>
      <c r="BU44" s="25" t="s">
        <v>3711</v>
      </c>
      <c r="BV44" s="29" t="s">
        <v>3711</v>
      </c>
      <c r="BW44" s="25" t="s">
        <v>4563</v>
      </c>
      <c r="BX44" s="25"/>
      <c r="BY44" s="25" t="s">
        <v>4564</v>
      </c>
      <c r="BZ44" s="29" t="s">
        <v>3711</v>
      </c>
      <c r="CA44" s="25" t="s">
        <v>4565</v>
      </c>
      <c r="CB44" s="25" t="s">
        <v>4566</v>
      </c>
      <c r="CC44" s="49">
        <v>13913</v>
      </c>
      <c r="CD44" s="49">
        <v>13724</v>
      </c>
      <c r="CE44" s="49">
        <v>13545</v>
      </c>
      <c r="CF44" s="49">
        <v>13303</v>
      </c>
      <c r="CG44" s="52">
        <v>112108</v>
      </c>
      <c r="CH44" s="52">
        <v>111591</v>
      </c>
      <c r="CI44" s="52">
        <v>111236</v>
      </c>
      <c r="CJ44" s="52">
        <v>110541</v>
      </c>
      <c r="CK44" s="32">
        <v>8.06</v>
      </c>
      <c r="CL44" s="32">
        <v>8.1300000000000008</v>
      </c>
      <c r="CM44" s="32">
        <v>8.2100000000000009</v>
      </c>
      <c r="CN44" s="32">
        <v>8.31</v>
      </c>
      <c r="CO44" s="33">
        <v>0.64439999999999997</v>
      </c>
      <c r="CP44" s="33">
        <v>0.62529999999999997</v>
      </c>
      <c r="CQ44" s="33">
        <v>0.63519999999999999</v>
      </c>
      <c r="CR44" s="34">
        <v>0.64970000000000006</v>
      </c>
      <c r="CT44" s="60"/>
    </row>
    <row r="45" spans="1:98" s="59" customFormat="1" ht="200" customHeight="1" x14ac:dyDescent="0.2">
      <c r="A45" s="26" t="s">
        <v>100</v>
      </c>
      <c r="B45" s="27" t="s">
        <v>3088</v>
      </c>
      <c r="C45" s="28" t="str">
        <f>IF(A45="","自動表示",IF(B45="",VLOOKUP(A45,リスト!$C$2:$D$48,2,FALSE),VLOOKUP(A45&amp;B45,リスト!$C$49:$D$1789,2,FALSE)))</f>
        <v>403822</v>
      </c>
      <c r="D45" s="28" t="str">
        <f>IF(C45="自動表示","自動表示",VLOOKUP(C45,リスト!$D$2:$E$1789,2,FALSE))</f>
        <v>町村Ⅴ－２</v>
      </c>
      <c r="E45" s="29" t="s">
        <v>3708</v>
      </c>
      <c r="F45" s="25" t="s">
        <v>3765</v>
      </c>
      <c r="G45" s="30">
        <v>30</v>
      </c>
      <c r="H45" s="28" t="str">
        <f t="shared" si="0"/>
        <v>20年超</v>
      </c>
      <c r="I45" s="29" t="s">
        <v>3735</v>
      </c>
      <c r="J45" s="31">
        <v>2.9</v>
      </c>
      <c r="K45" s="29" t="s">
        <v>3711</v>
      </c>
      <c r="L45" s="25" t="s">
        <v>4567</v>
      </c>
      <c r="M45" s="29" t="s">
        <v>3711</v>
      </c>
      <c r="N45" s="29" t="s">
        <v>3712</v>
      </c>
      <c r="O45" s="25" t="s">
        <v>4568</v>
      </c>
      <c r="P45" s="29" t="s">
        <v>3711</v>
      </c>
      <c r="Q45" s="25" t="s">
        <v>4569</v>
      </c>
      <c r="R45" s="29" t="s">
        <v>3711</v>
      </c>
      <c r="S45" s="29" t="s">
        <v>3713</v>
      </c>
      <c r="T45" s="25">
        <v>7</v>
      </c>
      <c r="U45" s="25"/>
      <c r="V45" s="29" t="s">
        <v>3711</v>
      </c>
      <c r="W45" s="25" t="s">
        <v>4570</v>
      </c>
      <c r="X45" s="29">
        <v>2017</v>
      </c>
      <c r="Y45" s="29">
        <v>2046</v>
      </c>
      <c r="Z45" s="29">
        <v>30</v>
      </c>
      <c r="AA45" s="29">
        <v>481</v>
      </c>
      <c r="AB45" s="29" t="s">
        <v>3711</v>
      </c>
      <c r="AC45" s="25" t="s">
        <v>4571</v>
      </c>
      <c r="AD45" s="29">
        <v>2017</v>
      </c>
      <c r="AE45" s="29">
        <v>2046</v>
      </c>
      <c r="AF45" s="29">
        <v>30</v>
      </c>
      <c r="AG45" s="29">
        <v>436</v>
      </c>
      <c r="AH45" s="29" t="s">
        <v>3711</v>
      </c>
      <c r="AI45" s="25" t="s">
        <v>4571</v>
      </c>
      <c r="AJ45" s="29">
        <v>2017</v>
      </c>
      <c r="AK45" s="29">
        <v>2046</v>
      </c>
      <c r="AL45" s="29">
        <v>30</v>
      </c>
      <c r="AM45" s="29">
        <v>45</v>
      </c>
      <c r="AN45" s="29" t="s">
        <v>3711</v>
      </c>
      <c r="AO45" s="25" t="s">
        <v>4572</v>
      </c>
      <c r="AP45" s="29" t="s">
        <v>3711</v>
      </c>
      <c r="AQ45" s="25" t="s">
        <v>4573</v>
      </c>
      <c r="AR45" s="29" t="s">
        <v>3711</v>
      </c>
      <c r="AS45" s="25" t="s">
        <v>4574</v>
      </c>
      <c r="AT45" s="29" t="s">
        <v>3711</v>
      </c>
      <c r="AU45" s="25" t="s">
        <v>4575</v>
      </c>
      <c r="AV45" s="29" t="s">
        <v>3711</v>
      </c>
      <c r="AW45" s="25" t="s">
        <v>4576</v>
      </c>
      <c r="AX45" s="29" t="s">
        <v>3711</v>
      </c>
      <c r="AY45" s="25" t="s">
        <v>4577</v>
      </c>
      <c r="AZ45" s="29" t="s">
        <v>3711</v>
      </c>
      <c r="BA45" s="25" t="s">
        <v>4578</v>
      </c>
      <c r="BB45" s="29" t="s">
        <v>3711</v>
      </c>
      <c r="BC45" s="25" t="s">
        <v>4579</v>
      </c>
      <c r="BD45" s="29" t="s">
        <v>3711</v>
      </c>
      <c r="BE45" s="25" t="s">
        <v>4580</v>
      </c>
      <c r="BF45" s="29" t="s">
        <v>3711</v>
      </c>
      <c r="BG45" s="25" t="s">
        <v>4581</v>
      </c>
      <c r="BH45" s="25" t="s">
        <v>3711</v>
      </c>
      <c r="BI45" s="25" t="s">
        <v>4582</v>
      </c>
      <c r="BJ45" s="25" t="s">
        <v>3714</v>
      </c>
      <c r="BK45" s="25" t="s">
        <v>3714</v>
      </c>
      <c r="BL45" s="25" t="s">
        <v>3711</v>
      </c>
      <c r="BM45" s="25" t="s">
        <v>3714</v>
      </c>
      <c r="BN45" s="25" t="s">
        <v>3711</v>
      </c>
      <c r="BO45" s="25" t="s">
        <v>4583</v>
      </c>
      <c r="BP45" s="25" t="s">
        <v>3711</v>
      </c>
      <c r="BQ45" s="25" t="s">
        <v>4584</v>
      </c>
      <c r="BR45" s="25" t="s">
        <v>3711</v>
      </c>
      <c r="BS45" s="25" t="s">
        <v>4585</v>
      </c>
      <c r="BT45" s="25" t="s">
        <v>3714</v>
      </c>
      <c r="BU45" s="25" t="s">
        <v>3711</v>
      </c>
      <c r="BV45" s="29" t="s">
        <v>3711</v>
      </c>
      <c r="BW45" s="25" t="s">
        <v>4586</v>
      </c>
      <c r="BX45" s="25">
        <v>10</v>
      </c>
      <c r="BY45" s="25" t="s">
        <v>3714</v>
      </c>
      <c r="BZ45" s="29" t="s">
        <v>3711</v>
      </c>
      <c r="CA45" s="25" t="s">
        <v>4587</v>
      </c>
      <c r="CB45" s="25" t="s">
        <v>4588</v>
      </c>
      <c r="CC45" s="49">
        <v>28152</v>
      </c>
      <c r="CD45" s="49">
        <v>27990</v>
      </c>
      <c r="CE45" s="49">
        <v>27906</v>
      </c>
      <c r="CF45" s="49">
        <v>27810</v>
      </c>
      <c r="CG45" s="52">
        <v>187972</v>
      </c>
      <c r="CH45" s="52">
        <v>188109</v>
      </c>
      <c r="CI45" s="52">
        <v>188385</v>
      </c>
      <c r="CJ45" s="52">
        <v>189899</v>
      </c>
      <c r="CK45" s="32">
        <v>6.68</v>
      </c>
      <c r="CL45" s="32">
        <v>6.72</v>
      </c>
      <c r="CM45" s="32">
        <v>6.75</v>
      </c>
      <c r="CN45" s="32">
        <v>6.83</v>
      </c>
      <c r="CO45" s="33">
        <v>0.78300000000000003</v>
      </c>
      <c r="CP45" s="33">
        <v>0.79400000000000004</v>
      </c>
      <c r="CQ45" s="33">
        <v>0.80300000000000005</v>
      </c>
      <c r="CR45" s="34">
        <v>0.80800000000000005</v>
      </c>
      <c r="CT45" s="60"/>
    </row>
    <row r="46" spans="1:98" s="59" customFormat="1" ht="200" customHeight="1" x14ac:dyDescent="0.2">
      <c r="A46" s="26" t="s">
        <v>100</v>
      </c>
      <c r="B46" s="27" t="s">
        <v>3090</v>
      </c>
      <c r="C46" s="28" t="str">
        <f>IF(A46="","自動表示",IF(B46="",VLOOKUP(A46,リスト!$C$2:$D$48,2,FALSE),VLOOKUP(A46&amp;B46,リスト!$C$49:$D$1789,2,FALSE)))</f>
        <v>403831</v>
      </c>
      <c r="D46" s="28" t="str">
        <f>IF(C46="自動表示","自動表示",VLOOKUP(C46,リスト!$D$2:$E$1789,2,FALSE))</f>
        <v>町村Ⅴ－２</v>
      </c>
      <c r="E46" s="29" t="s">
        <v>3708</v>
      </c>
      <c r="F46" s="25" t="s">
        <v>3740</v>
      </c>
      <c r="G46" s="30">
        <v>40</v>
      </c>
      <c r="H46" s="28" t="str">
        <f t="shared" si="0"/>
        <v>20年超</v>
      </c>
      <c r="I46" s="29" t="s">
        <v>3710</v>
      </c>
      <c r="J46" s="31">
        <v>3.2</v>
      </c>
      <c r="K46" s="29" t="s">
        <v>3711</v>
      </c>
      <c r="L46" s="25" t="s">
        <v>4589</v>
      </c>
      <c r="M46" s="29" t="s">
        <v>3711</v>
      </c>
      <c r="N46" s="29" t="s">
        <v>3758</v>
      </c>
      <c r="O46" s="25" t="s">
        <v>4590</v>
      </c>
      <c r="P46" s="29" t="s">
        <v>3711</v>
      </c>
      <c r="Q46" s="25" t="s">
        <v>4591</v>
      </c>
      <c r="R46" s="29" t="s">
        <v>3711</v>
      </c>
      <c r="S46" s="29" t="s">
        <v>3713</v>
      </c>
      <c r="T46" s="25">
        <v>8.6999999999999993</v>
      </c>
      <c r="U46" s="25"/>
      <c r="V46" s="29" t="s">
        <v>3711</v>
      </c>
      <c r="W46" s="25" t="s">
        <v>4592</v>
      </c>
      <c r="X46" s="29">
        <v>2017</v>
      </c>
      <c r="Y46" s="29">
        <v>2056</v>
      </c>
      <c r="Z46" s="29">
        <v>40</v>
      </c>
      <c r="AA46" s="29">
        <v>267.10000000000002</v>
      </c>
      <c r="AB46" s="29" t="s">
        <v>3711</v>
      </c>
      <c r="AC46" s="25" t="s">
        <v>4593</v>
      </c>
      <c r="AD46" s="29">
        <v>2017</v>
      </c>
      <c r="AE46" s="29">
        <v>2056</v>
      </c>
      <c r="AF46" s="29">
        <v>40</v>
      </c>
      <c r="AG46" s="29">
        <v>179.5</v>
      </c>
      <c r="AH46" s="29" t="s">
        <v>3711</v>
      </c>
      <c r="AI46" s="25" t="s">
        <v>4594</v>
      </c>
      <c r="AJ46" s="29">
        <v>2017</v>
      </c>
      <c r="AK46" s="29">
        <v>2056</v>
      </c>
      <c r="AL46" s="29">
        <v>40</v>
      </c>
      <c r="AM46" s="29">
        <v>87.6</v>
      </c>
      <c r="AN46" s="29" t="s">
        <v>3711</v>
      </c>
      <c r="AO46" s="25" t="s">
        <v>4595</v>
      </c>
      <c r="AP46" s="29" t="s">
        <v>3711</v>
      </c>
      <c r="AQ46" s="25" t="s">
        <v>4596</v>
      </c>
      <c r="AR46" s="29" t="s">
        <v>3711</v>
      </c>
      <c r="AS46" s="25" t="s">
        <v>4597</v>
      </c>
      <c r="AT46" s="29" t="s">
        <v>3711</v>
      </c>
      <c r="AU46" s="25" t="s">
        <v>4598</v>
      </c>
      <c r="AV46" s="29" t="s">
        <v>3711</v>
      </c>
      <c r="AW46" s="25" t="s">
        <v>4599</v>
      </c>
      <c r="AX46" s="29" t="s">
        <v>3711</v>
      </c>
      <c r="AY46" s="25" t="s">
        <v>4600</v>
      </c>
      <c r="AZ46" s="29" t="s">
        <v>3711</v>
      </c>
      <c r="BA46" s="25" t="s">
        <v>4601</v>
      </c>
      <c r="BB46" s="29" t="s">
        <v>3711</v>
      </c>
      <c r="BC46" s="25" t="s">
        <v>4602</v>
      </c>
      <c r="BD46" s="29" t="s">
        <v>3711</v>
      </c>
      <c r="BE46" s="25" t="s">
        <v>4603</v>
      </c>
      <c r="BF46" s="29" t="s">
        <v>3711</v>
      </c>
      <c r="BG46" s="25" t="s">
        <v>4604</v>
      </c>
      <c r="BH46" s="25" t="s">
        <v>3711</v>
      </c>
      <c r="BI46" s="25" t="s">
        <v>4605</v>
      </c>
      <c r="BJ46" s="25" t="s">
        <v>3714</v>
      </c>
      <c r="BK46" s="25" t="s">
        <v>3711</v>
      </c>
      <c r="BL46" s="25" t="s">
        <v>3711</v>
      </c>
      <c r="BM46" s="25" t="s">
        <v>3711</v>
      </c>
      <c r="BN46" s="25" t="s">
        <v>3711</v>
      </c>
      <c r="BO46" s="25" t="s">
        <v>4606</v>
      </c>
      <c r="BP46" s="25" t="s">
        <v>3711</v>
      </c>
      <c r="BQ46" s="25" t="s">
        <v>4607</v>
      </c>
      <c r="BR46" s="25" t="s">
        <v>3714</v>
      </c>
      <c r="BS46" s="25"/>
      <c r="BT46" s="25" t="s">
        <v>3711</v>
      </c>
      <c r="BU46" s="25" t="s">
        <v>3711</v>
      </c>
      <c r="BV46" s="29" t="s">
        <v>3711</v>
      </c>
      <c r="BW46" s="25" t="s">
        <v>4608</v>
      </c>
      <c r="BX46" s="25">
        <v>10</v>
      </c>
      <c r="BY46" s="25"/>
      <c r="BZ46" s="29" t="s">
        <v>3711</v>
      </c>
      <c r="CA46" s="25" t="s">
        <v>4609</v>
      </c>
      <c r="CB46" s="25" t="s">
        <v>4610</v>
      </c>
      <c r="CC46" s="49">
        <v>31706</v>
      </c>
      <c r="CD46" s="49">
        <v>31650</v>
      </c>
      <c r="CE46" s="49">
        <v>31607</v>
      </c>
      <c r="CF46" s="49">
        <v>31697</v>
      </c>
      <c r="CG46" s="52">
        <v>85827</v>
      </c>
      <c r="CH46" s="52">
        <v>87104</v>
      </c>
      <c r="CI46" s="52">
        <v>87241</v>
      </c>
      <c r="CJ46" s="52">
        <v>87244</v>
      </c>
      <c r="CK46" s="32">
        <v>2.71</v>
      </c>
      <c r="CL46" s="32">
        <v>2.75</v>
      </c>
      <c r="CM46" s="32">
        <v>2.76</v>
      </c>
      <c r="CN46" s="32">
        <v>2.75</v>
      </c>
      <c r="CO46" s="33">
        <v>0.67800000000000005</v>
      </c>
      <c r="CP46" s="33">
        <v>0.68799999999999994</v>
      </c>
      <c r="CQ46" s="33">
        <v>0.7</v>
      </c>
      <c r="CR46" s="34">
        <v>0.7157</v>
      </c>
      <c r="CT46" s="60"/>
    </row>
    <row r="47" spans="1:98" s="59" customFormat="1" ht="200" customHeight="1" x14ac:dyDescent="0.2">
      <c r="A47" s="26" t="s">
        <v>100</v>
      </c>
      <c r="B47" s="27" t="s">
        <v>3092</v>
      </c>
      <c r="C47" s="28" t="str">
        <f>IF(A47="","自動表示",IF(B47="",VLOOKUP(A47,リスト!$C$2:$D$48,2,FALSE),VLOOKUP(A47&amp;B47,リスト!$C$49:$D$1789,2,FALSE)))</f>
        <v>403849</v>
      </c>
      <c r="D47" s="28" t="str">
        <f>IF(C47="自動表示","自動表示",VLOOKUP(C47,リスト!$D$2:$E$1789,2,FALSE))</f>
        <v>町村Ⅳ－２</v>
      </c>
      <c r="E47" s="29" t="s">
        <v>3802</v>
      </c>
      <c r="F47" s="25" t="s">
        <v>9390</v>
      </c>
      <c r="G47" s="30">
        <v>30</v>
      </c>
      <c r="H47" s="28" t="str">
        <f t="shared" si="0"/>
        <v>20年超</v>
      </c>
      <c r="I47" s="29" t="s">
        <v>3769</v>
      </c>
      <c r="J47" s="31">
        <v>1.9</v>
      </c>
      <c r="K47" s="29" t="s">
        <v>3711</v>
      </c>
      <c r="L47" s="25" t="s">
        <v>4611</v>
      </c>
      <c r="M47" s="29" t="s">
        <v>3711</v>
      </c>
      <c r="N47" s="29" t="s">
        <v>3712</v>
      </c>
      <c r="O47" s="25" t="s">
        <v>4612</v>
      </c>
      <c r="P47" s="29" t="s">
        <v>3711</v>
      </c>
      <c r="Q47" s="25" t="s">
        <v>4613</v>
      </c>
      <c r="R47" s="29" t="s">
        <v>3711</v>
      </c>
      <c r="S47" s="29" t="s">
        <v>3713</v>
      </c>
      <c r="T47" s="25" t="s">
        <v>4614</v>
      </c>
      <c r="U47" s="25"/>
      <c r="V47" s="29" t="s">
        <v>3711</v>
      </c>
      <c r="W47" s="25" t="s">
        <v>4615</v>
      </c>
      <c r="X47" s="29">
        <v>2021</v>
      </c>
      <c r="Y47" s="29">
        <v>2060</v>
      </c>
      <c r="Z47" s="29">
        <v>40</v>
      </c>
      <c r="AA47" s="29" t="s">
        <v>4615</v>
      </c>
      <c r="AB47" s="29" t="s">
        <v>3711</v>
      </c>
      <c r="AC47" s="25" t="s">
        <v>4616</v>
      </c>
      <c r="AD47" s="29">
        <v>2021</v>
      </c>
      <c r="AE47" s="29">
        <v>2060</v>
      </c>
      <c r="AF47" s="29">
        <v>40</v>
      </c>
      <c r="AG47" s="29" t="s">
        <v>4616</v>
      </c>
      <c r="AH47" s="29" t="s">
        <v>3711</v>
      </c>
      <c r="AI47" s="25" t="s">
        <v>4617</v>
      </c>
      <c r="AJ47" s="29">
        <v>2021</v>
      </c>
      <c r="AK47" s="29">
        <v>2060</v>
      </c>
      <c r="AL47" s="29">
        <v>40</v>
      </c>
      <c r="AM47" s="29" t="s">
        <v>4617</v>
      </c>
      <c r="AN47" s="29" t="s">
        <v>3711</v>
      </c>
      <c r="AO47" s="25" t="s">
        <v>4618</v>
      </c>
      <c r="AP47" s="29" t="s">
        <v>3711</v>
      </c>
      <c r="AQ47" s="25" t="s">
        <v>4619</v>
      </c>
      <c r="AR47" s="29" t="s">
        <v>3711</v>
      </c>
      <c r="AS47" s="25" t="s">
        <v>4620</v>
      </c>
      <c r="AT47" s="29" t="s">
        <v>3711</v>
      </c>
      <c r="AU47" s="25" t="s">
        <v>4621</v>
      </c>
      <c r="AV47" s="29" t="s">
        <v>3711</v>
      </c>
      <c r="AW47" s="25" t="s">
        <v>4622</v>
      </c>
      <c r="AX47" s="29" t="s">
        <v>3711</v>
      </c>
      <c r="AY47" s="25" t="s">
        <v>4623</v>
      </c>
      <c r="AZ47" s="29" t="s">
        <v>3711</v>
      </c>
      <c r="BA47" s="25" t="s">
        <v>4624</v>
      </c>
      <c r="BB47" s="29" t="s">
        <v>3711</v>
      </c>
      <c r="BC47" s="25" t="s">
        <v>4625</v>
      </c>
      <c r="BD47" s="29" t="s">
        <v>3711</v>
      </c>
      <c r="BE47" s="25" t="s">
        <v>4626</v>
      </c>
      <c r="BF47" s="29" t="s">
        <v>3711</v>
      </c>
      <c r="BG47" s="25" t="s">
        <v>4627</v>
      </c>
      <c r="BH47" s="25" t="s">
        <v>3711</v>
      </c>
      <c r="BI47" s="25" t="s">
        <v>4628</v>
      </c>
      <c r="BJ47" s="25" t="s">
        <v>3714</v>
      </c>
      <c r="BK47" s="25" t="s">
        <v>3714</v>
      </c>
      <c r="BL47" s="25" t="s">
        <v>3714</v>
      </c>
      <c r="BM47" s="25" t="s">
        <v>3714</v>
      </c>
      <c r="BN47" s="25" t="s">
        <v>3711</v>
      </c>
      <c r="BO47" s="25" t="s">
        <v>4629</v>
      </c>
      <c r="BP47" s="25" t="s">
        <v>3714</v>
      </c>
      <c r="BQ47" s="25"/>
      <c r="BR47" s="25" t="s">
        <v>3711</v>
      </c>
      <c r="BS47" s="25" t="s">
        <v>4630</v>
      </c>
      <c r="BT47" s="25" t="s">
        <v>3714</v>
      </c>
      <c r="BU47" s="25" t="s">
        <v>3711</v>
      </c>
      <c r="BV47" s="29" t="s">
        <v>3711</v>
      </c>
      <c r="BW47" s="25" t="s">
        <v>4631</v>
      </c>
      <c r="BX47" s="25"/>
      <c r="BY47" s="25" t="s">
        <v>4632</v>
      </c>
      <c r="BZ47" s="29" t="s">
        <v>3711</v>
      </c>
      <c r="CA47" s="25" t="s">
        <v>4633</v>
      </c>
      <c r="CB47" s="25" t="s">
        <v>4634</v>
      </c>
      <c r="CC47" s="49">
        <v>19346</v>
      </c>
      <c r="CD47" s="49">
        <v>19307</v>
      </c>
      <c r="CE47" s="49">
        <v>19212</v>
      </c>
      <c r="CF47" s="49">
        <v>19224</v>
      </c>
      <c r="CG47" s="52"/>
      <c r="CH47" s="52"/>
      <c r="CI47" s="52"/>
      <c r="CJ47" s="52"/>
      <c r="CK47" s="32" t="s">
        <v>3739</v>
      </c>
      <c r="CL47" s="32" t="s">
        <v>3739</v>
      </c>
      <c r="CM47" s="32" t="s">
        <v>3739</v>
      </c>
      <c r="CN47" s="32" t="s">
        <v>3739</v>
      </c>
      <c r="CO47" s="33">
        <v>0.58599999999999997</v>
      </c>
      <c r="CP47" s="33">
        <v>0.64200000000000002</v>
      </c>
      <c r="CQ47" s="33">
        <v>0.64800000000000002</v>
      </c>
      <c r="CR47" s="34"/>
      <c r="CT47" s="60"/>
    </row>
    <row r="48" spans="1:98" s="59" customFormat="1" ht="200" customHeight="1" x14ac:dyDescent="0.2">
      <c r="A48" s="26" t="s">
        <v>100</v>
      </c>
      <c r="B48" s="27" t="s">
        <v>3094</v>
      </c>
      <c r="C48" s="28" t="str">
        <f>IF(A48="","自動表示",IF(B48="",VLOOKUP(A48,リスト!$C$2:$D$48,2,FALSE),VLOOKUP(A48&amp;B48,リスト!$C$49:$D$1789,2,FALSE)))</f>
        <v>404012</v>
      </c>
      <c r="D48" s="28" t="str">
        <f>IF(C48="自動表示","自動表示",VLOOKUP(C48,リスト!$D$2:$E$1789,2,FALSE))</f>
        <v>町村Ⅱ－２</v>
      </c>
      <c r="E48" s="29" t="s">
        <v>3708</v>
      </c>
      <c r="F48" s="25" t="s">
        <v>4635</v>
      </c>
      <c r="G48" s="30">
        <v>30</v>
      </c>
      <c r="H48" s="28" t="str">
        <f t="shared" si="0"/>
        <v>20年超</v>
      </c>
      <c r="I48" s="29" t="s">
        <v>3710</v>
      </c>
      <c r="J48" s="31">
        <v>0.8</v>
      </c>
      <c r="K48" s="29" t="s">
        <v>3711</v>
      </c>
      <c r="L48" s="25" t="s">
        <v>4636</v>
      </c>
      <c r="M48" s="29" t="s">
        <v>3711</v>
      </c>
      <c r="N48" s="29" t="s">
        <v>3712</v>
      </c>
      <c r="O48" s="25" t="s">
        <v>4637</v>
      </c>
      <c r="P48" s="29" t="s">
        <v>3711</v>
      </c>
      <c r="Q48" s="25" t="s">
        <v>4638</v>
      </c>
      <c r="R48" s="29" t="s">
        <v>3711</v>
      </c>
      <c r="S48" s="29" t="s">
        <v>3713</v>
      </c>
      <c r="T48" s="25">
        <v>10.6</v>
      </c>
      <c r="U48" s="25"/>
      <c r="V48" s="29" t="s">
        <v>3711</v>
      </c>
      <c r="W48" s="25" t="s">
        <v>4639</v>
      </c>
      <c r="X48" s="29">
        <v>2021</v>
      </c>
      <c r="Y48" s="29">
        <v>2050</v>
      </c>
      <c r="Z48" s="29">
        <v>30</v>
      </c>
      <c r="AA48" s="29">
        <v>220</v>
      </c>
      <c r="AB48" s="29" t="s">
        <v>3711</v>
      </c>
      <c r="AC48" s="25" t="s">
        <v>4640</v>
      </c>
      <c r="AD48" s="29">
        <v>2021</v>
      </c>
      <c r="AE48" s="29">
        <v>2050</v>
      </c>
      <c r="AF48" s="29">
        <v>30</v>
      </c>
      <c r="AG48" s="29">
        <v>142</v>
      </c>
      <c r="AH48" s="29" t="s">
        <v>3711</v>
      </c>
      <c r="AI48" s="25" t="s">
        <v>4641</v>
      </c>
      <c r="AJ48" s="29">
        <v>2021</v>
      </c>
      <c r="AK48" s="29">
        <v>2050</v>
      </c>
      <c r="AL48" s="29">
        <v>30</v>
      </c>
      <c r="AM48" s="29">
        <v>78</v>
      </c>
      <c r="AN48" s="29" t="s">
        <v>3711</v>
      </c>
      <c r="AO48" s="25" t="s">
        <v>9398</v>
      </c>
      <c r="AP48" s="29" t="s">
        <v>3711</v>
      </c>
      <c r="AQ48" s="25" t="s">
        <v>4642</v>
      </c>
      <c r="AR48" s="29" t="s">
        <v>3711</v>
      </c>
      <c r="AS48" s="25" t="s">
        <v>4643</v>
      </c>
      <c r="AT48" s="29" t="s">
        <v>3711</v>
      </c>
      <c r="AU48" s="25" t="s">
        <v>4644</v>
      </c>
      <c r="AV48" s="29" t="s">
        <v>3711</v>
      </c>
      <c r="AW48" s="25" t="s">
        <v>4645</v>
      </c>
      <c r="AX48" s="29" t="s">
        <v>3711</v>
      </c>
      <c r="AY48" s="25" t="s">
        <v>4646</v>
      </c>
      <c r="AZ48" s="29" t="s">
        <v>3711</v>
      </c>
      <c r="BA48" s="25" t="s">
        <v>4647</v>
      </c>
      <c r="BB48" s="29" t="s">
        <v>3711</v>
      </c>
      <c r="BC48" s="25" t="s">
        <v>4648</v>
      </c>
      <c r="BD48" s="29" t="s">
        <v>3714</v>
      </c>
      <c r="BE48" s="25"/>
      <c r="BF48" s="29" t="s">
        <v>3711</v>
      </c>
      <c r="BG48" s="25" t="s">
        <v>4649</v>
      </c>
      <c r="BH48" s="25" t="s">
        <v>3714</v>
      </c>
      <c r="BI48" s="25"/>
      <c r="BJ48" s="25" t="s">
        <v>3714</v>
      </c>
      <c r="BK48" s="25" t="s">
        <v>3714</v>
      </c>
      <c r="BL48" s="25" t="s">
        <v>3714</v>
      </c>
      <c r="BM48" s="25" t="s">
        <v>3714</v>
      </c>
      <c r="BN48" s="25" t="s">
        <v>3711</v>
      </c>
      <c r="BO48" s="25" t="s">
        <v>4650</v>
      </c>
      <c r="BP48" s="25" t="s">
        <v>3711</v>
      </c>
      <c r="BQ48" s="25" t="s">
        <v>4651</v>
      </c>
      <c r="BR48" s="25" t="s">
        <v>3711</v>
      </c>
      <c r="BS48" s="25" t="s">
        <v>4652</v>
      </c>
      <c r="BT48" s="25" t="s">
        <v>3711</v>
      </c>
      <c r="BU48" s="25" t="s">
        <v>3711</v>
      </c>
      <c r="BV48" s="29" t="s">
        <v>3711</v>
      </c>
      <c r="BW48" s="25" t="s">
        <v>4653</v>
      </c>
      <c r="BX48" s="25">
        <v>10</v>
      </c>
      <c r="BY48" s="25"/>
      <c r="BZ48" s="29" t="s">
        <v>3711</v>
      </c>
      <c r="CA48" s="25" t="s">
        <v>4654</v>
      </c>
      <c r="CB48" s="25" t="s">
        <v>4655</v>
      </c>
      <c r="CC48" s="49">
        <v>7553</v>
      </c>
      <c r="CD48" s="49">
        <v>7416</v>
      </c>
      <c r="CE48" s="49">
        <v>7281</v>
      </c>
      <c r="CF48" s="49">
        <v>7119</v>
      </c>
      <c r="CG48" s="52">
        <v>130734.6</v>
      </c>
      <c r="CH48" s="52">
        <v>132018.56</v>
      </c>
      <c r="CI48" s="52">
        <v>71564.570000000007</v>
      </c>
      <c r="CJ48" s="52">
        <v>70916.27</v>
      </c>
      <c r="CK48" s="32">
        <v>17.309999999999999</v>
      </c>
      <c r="CL48" s="32">
        <v>17.8</v>
      </c>
      <c r="CM48" s="32">
        <v>9.83</v>
      </c>
      <c r="CN48" s="32">
        <v>9.9600000000000009</v>
      </c>
      <c r="CO48" s="33">
        <v>0.6825</v>
      </c>
      <c r="CP48" s="33">
        <v>0.61724999999999997</v>
      </c>
      <c r="CQ48" s="33">
        <v>0.63600000000000001</v>
      </c>
      <c r="CR48" s="34" t="s">
        <v>3717</v>
      </c>
      <c r="CT48" s="60"/>
    </row>
    <row r="49" spans="1:98" s="59" customFormat="1" ht="200" customHeight="1" x14ac:dyDescent="0.2">
      <c r="A49" s="26" t="s">
        <v>100</v>
      </c>
      <c r="B49" s="27" t="s">
        <v>3096</v>
      </c>
      <c r="C49" s="28" t="str">
        <f>IF(A49="","自動表示",IF(B49="",VLOOKUP(A49,リスト!$C$2:$D$48,2,FALSE),VLOOKUP(A49&amp;B49,リスト!$C$49:$D$1789,2,FALSE)))</f>
        <v>404021</v>
      </c>
      <c r="D49" s="28" t="str">
        <f>IF(C49="自動表示","自動表示",VLOOKUP(C49,リスト!$D$2:$E$1789,2,FALSE))</f>
        <v>町村Ⅳ－２</v>
      </c>
      <c r="E49" s="29" t="s">
        <v>3777</v>
      </c>
      <c r="F49" s="25" t="s">
        <v>3740</v>
      </c>
      <c r="G49" s="30">
        <v>10</v>
      </c>
      <c r="H49" s="28" t="str">
        <f t="shared" si="0"/>
        <v>10年</v>
      </c>
      <c r="I49" s="35" t="s">
        <v>3719</v>
      </c>
      <c r="J49" s="31">
        <v>1.5</v>
      </c>
      <c r="K49" s="29" t="s">
        <v>3711</v>
      </c>
      <c r="L49" s="25" t="s">
        <v>4656</v>
      </c>
      <c r="M49" s="29" t="s">
        <v>3711</v>
      </c>
      <c r="N49" s="29" t="s">
        <v>3712</v>
      </c>
      <c r="O49" s="25" t="s">
        <v>4657</v>
      </c>
      <c r="P49" s="29" t="s">
        <v>3711</v>
      </c>
      <c r="Q49" s="25" t="s">
        <v>4658</v>
      </c>
      <c r="R49" s="29" t="s">
        <v>3711</v>
      </c>
      <c r="S49" s="29" t="s">
        <v>3713</v>
      </c>
      <c r="T49" s="25">
        <v>6</v>
      </c>
      <c r="U49" s="25"/>
      <c r="V49" s="29" t="s">
        <v>3711</v>
      </c>
      <c r="W49" s="25" t="s">
        <v>4659</v>
      </c>
      <c r="X49" s="29">
        <v>2021</v>
      </c>
      <c r="Y49" s="29">
        <v>2060</v>
      </c>
      <c r="Z49" s="29">
        <v>40</v>
      </c>
      <c r="AA49" s="29">
        <v>641.1</v>
      </c>
      <c r="AB49" s="29" t="s">
        <v>3711</v>
      </c>
      <c r="AC49" s="25" t="s">
        <v>4660</v>
      </c>
      <c r="AD49" s="29">
        <v>2021</v>
      </c>
      <c r="AE49" s="29">
        <v>2060</v>
      </c>
      <c r="AF49" s="29">
        <v>40</v>
      </c>
      <c r="AG49" s="29">
        <v>459.4</v>
      </c>
      <c r="AH49" s="29" t="s">
        <v>3711</v>
      </c>
      <c r="AI49" s="25" t="s">
        <v>9396</v>
      </c>
      <c r="AJ49" s="29">
        <v>2021</v>
      </c>
      <c r="AK49" s="29">
        <v>2060</v>
      </c>
      <c r="AL49" s="29">
        <v>40</v>
      </c>
      <c r="AM49" s="29">
        <v>181.7</v>
      </c>
      <c r="AN49" s="29" t="s">
        <v>3711</v>
      </c>
      <c r="AO49" s="25" t="s">
        <v>4661</v>
      </c>
      <c r="AP49" s="29" t="s">
        <v>3711</v>
      </c>
      <c r="AQ49" s="25" t="s">
        <v>4662</v>
      </c>
      <c r="AR49" s="29" t="s">
        <v>3711</v>
      </c>
      <c r="AS49" s="25" t="s">
        <v>4663</v>
      </c>
      <c r="AT49" s="29" t="s">
        <v>3711</v>
      </c>
      <c r="AU49" s="25" t="s">
        <v>4664</v>
      </c>
      <c r="AV49" s="29" t="s">
        <v>3711</v>
      </c>
      <c r="AW49" s="25" t="s">
        <v>4665</v>
      </c>
      <c r="AX49" s="29" t="s">
        <v>3711</v>
      </c>
      <c r="AY49" s="25" t="s">
        <v>4666</v>
      </c>
      <c r="AZ49" s="29" t="s">
        <v>3711</v>
      </c>
      <c r="BA49" s="25" t="s">
        <v>4667</v>
      </c>
      <c r="BB49" s="29" t="s">
        <v>3711</v>
      </c>
      <c r="BC49" s="25" t="s">
        <v>4668</v>
      </c>
      <c r="BD49" s="29" t="s">
        <v>3714</v>
      </c>
      <c r="BE49" s="25"/>
      <c r="BF49" s="29" t="s">
        <v>3711</v>
      </c>
      <c r="BG49" s="25" t="s">
        <v>4669</v>
      </c>
      <c r="BH49" s="25" t="s">
        <v>3711</v>
      </c>
      <c r="BI49" s="25" t="s">
        <v>4670</v>
      </c>
      <c r="BJ49" s="25" t="s">
        <v>3714</v>
      </c>
      <c r="BK49" s="25" t="s">
        <v>3711</v>
      </c>
      <c r="BL49" s="25" t="s">
        <v>3714</v>
      </c>
      <c r="BM49" s="25" t="s">
        <v>3714</v>
      </c>
      <c r="BN49" s="25" t="s">
        <v>3714</v>
      </c>
      <c r="BO49" s="25"/>
      <c r="BP49" s="25" t="s">
        <v>3714</v>
      </c>
      <c r="BQ49" s="25"/>
      <c r="BR49" s="25" t="s">
        <v>3714</v>
      </c>
      <c r="BS49" s="25"/>
      <c r="BT49" s="25" t="s">
        <v>3714</v>
      </c>
      <c r="BU49" s="25" t="s">
        <v>3711</v>
      </c>
      <c r="BV49" s="29" t="s">
        <v>3711</v>
      </c>
      <c r="BW49" s="25" t="s">
        <v>4671</v>
      </c>
      <c r="BX49" s="25">
        <v>10</v>
      </c>
      <c r="BY49" s="25"/>
      <c r="BZ49" s="29" t="s">
        <v>3714</v>
      </c>
      <c r="CA49" s="25"/>
      <c r="CB49" s="25" t="s">
        <v>4672</v>
      </c>
      <c r="CC49" s="49">
        <v>15853</v>
      </c>
      <c r="CD49" s="49">
        <v>15563</v>
      </c>
      <c r="CE49" s="49">
        <v>15346</v>
      </c>
      <c r="CF49" s="49">
        <v>15172</v>
      </c>
      <c r="CG49" s="52">
        <v>114916</v>
      </c>
      <c r="CH49" s="52">
        <v>114916</v>
      </c>
      <c r="CI49" s="52">
        <v>112137.5</v>
      </c>
      <c r="CJ49" s="52">
        <v>111912.8</v>
      </c>
      <c r="CK49" s="32">
        <v>7.25</v>
      </c>
      <c r="CL49" s="32">
        <v>7.38</v>
      </c>
      <c r="CM49" s="32">
        <v>7.31</v>
      </c>
      <c r="CN49" s="32">
        <v>7.38</v>
      </c>
      <c r="CO49" s="33">
        <v>0.76400000000000001</v>
      </c>
      <c r="CP49" s="33">
        <v>0.76800000000000002</v>
      </c>
      <c r="CQ49" s="33">
        <v>0.77800000000000002</v>
      </c>
      <c r="CR49" s="34">
        <v>0.79300000000000004</v>
      </c>
      <c r="CT49" s="60"/>
    </row>
    <row r="50" spans="1:98" s="59" customFormat="1" ht="200" customHeight="1" x14ac:dyDescent="0.2">
      <c r="A50" s="26" t="s">
        <v>100</v>
      </c>
      <c r="B50" s="27" t="s">
        <v>3098</v>
      </c>
      <c r="C50" s="28" t="str">
        <f>IF(A50="","自動表示",IF(B50="",VLOOKUP(A50,リスト!$C$2:$D$48,2,FALSE),VLOOKUP(A50&amp;B50,リスト!$C$49:$D$1789,2,FALSE)))</f>
        <v>404217</v>
      </c>
      <c r="D50" s="28" t="str">
        <f>IF(C50="自動表示","自動表示",VLOOKUP(C50,リスト!$D$2:$E$1789,2,FALSE))</f>
        <v>町村Ⅲ－２</v>
      </c>
      <c r="E50" s="29" t="s">
        <v>3708</v>
      </c>
      <c r="F50" s="25" t="s">
        <v>3764</v>
      </c>
      <c r="G50" s="30">
        <v>10</v>
      </c>
      <c r="H50" s="28" t="str">
        <f t="shared" si="0"/>
        <v>10年</v>
      </c>
      <c r="I50" s="35" t="s">
        <v>3719</v>
      </c>
      <c r="J50" s="31">
        <v>1.3</v>
      </c>
      <c r="K50" s="29" t="s">
        <v>3711</v>
      </c>
      <c r="L50" s="25" t="s">
        <v>4673</v>
      </c>
      <c r="M50" s="29" t="s">
        <v>3711</v>
      </c>
      <c r="N50" s="29" t="s">
        <v>3737</v>
      </c>
      <c r="O50" s="25" t="s">
        <v>4674</v>
      </c>
      <c r="P50" s="29" t="s">
        <v>3711</v>
      </c>
      <c r="Q50" s="25" t="s">
        <v>4675</v>
      </c>
      <c r="R50" s="29" t="s">
        <v>3711</v>
      </c>
      <c r="S50" s="29" t="s">
        <v>3713</v>
      </c>
      <c r="T50" s="25">
        <v>21.92</v>
      </c>
      <c r="U50" s="25"/>
      <c r="V50" s="29" t="s">
        <v>3711</v>
      </c>
      <c r="W50" s="25" t="s">
        <v>4676</v>
      </c>
      <c r="X50" s="29">
        <v>2023</v>
      </c>
      <c r="Y50" s="29">
        <v>2062</v>
      </c>
      <c r="Z50" s="29">
        <v>40</v>
      </c>
      <c r="AA50" s="29">
        <v>406.86</v>
      </c>
      <c r="AB50" s="29" t="s">
        <v>3711</v>
      </c>
      <c r="AC50" s="25" t="s">
        <v>4677</v>
      </c>
      <c r="AD50" s="29">
        <v>2023</v>
      </c>
      <c r="AE50" s="29">
        <v>2032</v>
      </c>
      <c r="AF50" s="29">
        <v>10</v>
      </c>
      <c r="AG50" s="29">
        <v>54.44</v>
      </c>
      <c r="AH50" s="29" t="s">
        <v>3711</v>
      </c>
      <c r="AI50" s="25" t="s">
        <v>4678</v>
      </c>
      <c r="AJ50" s="29">
        <v>2023</v>
      </c>
      <c r="AK50" s="29">
        <v>2062</v>
      </c>
      <c r="AL50" s="29">
        <v>40</v>
      </c>
      <c r="AM50" s="29">
        <v>352.41</v>
      </c>
      <c r="AN50" s="29" t="s">
        <v>3711</v>
      </c>
      <c r="AO50" s="25" t="s">
        <v>4679</v>
      </c>
      <c r="AP50" s="29" t="s">
        <v>3714</v>
      </c>
      <c r="AQ50" s="25"/>
      <c r="AR50" s="29" t="s">
        <v>3711</v>
      </c>
      <c r="AS50" s="25" t="s">
        <v>3757</v>
      </c>
      <c r="AT50" s="29" t="s">
        <v>3711</v>
      </c>
      <c r="AU50" s="25" t="s">
        <v>4680</v>
      </c>
      <c r="AV50" s="29" t="s">
        <v>3711</v>
      </c>
      <c r="AW50" s="25" t="s">
        <v>4681</v>
      </c>
      <c r="AX50" s="29" t="s">
        <v>3711</v>
      </c>
      <c r="AY50" s="25" t="s">
        <v>4682</v>
      </c>
      <c r="AZ50" s="29" t="s">
        <v>3711</v>
      </c>
      <c r="BA50" s="25" t="s">
        <v>4683</v>
      </c>
      <c r="BB50" s="29" t="s">
        <v>3711</v>
      </c>
      <c r="BC50" s="25" t="s">
        <v>4684</v>
      </c>
      <c r="BD50" s="29" t="s">
        <v>3711</v>
      </c>
      <c r="BE50" s="25" t="s">
        <v>4685</v>
      </c>
      <c r="BF50" s="29" t="s">
        <v>3711</v>
      </c>
      <c r="BG50" s="25" t="s">
        <v>4686</v>
      </c>
      <c r="BH50" s="25" t="s">
        <v>3711</v>
      </c>
      <c r="BI50" s="25" t="s">
        <v>4687</v>
      </c>
      <c r="BJ50" s="25" t="s">
        <v>3714</v>
      </c>
      <c r="BK50" s="25" t="s">
        <v>3711</v>
      </c>
      <c r="BL50" s="25" t="s">
        <v>3714</v>
      </c>
      <c r="BM50" s="25" t="s">
        <v>3714</v>
      </c>
      <c r="BN50" s="25" t="s">
        <v>3711</v>
      </c>
      <c r="BO50" s="25" t="s">
        <v>4688</v>
      </c>
      <c r="BP50" s="25" t="s">
        <v>3714</v>
      </c>
      <c r="BQ50" s="25"/>
      <c r="BR50" s="25" t="s">
        <v>3714</v>
      </c>
      <c r="BS50" s="25"/>
      <c r="BT50" s="25" t="s">
        <v>3711</v>
      </c>
      <c r="BU50" s="25" t="s">
        <v>3711</v>
      </c>
      <c r="BV50" s="29" t="s">
        <v>3711</v>
      </c>
      <c r="BW50" s="25" t="s">
        <v>4689</v>
      </c>
      <c r="BX50" s="25"/>
      <c r="BY50" s="25" t="s">
        <v>4690</v>
      </c>
      <c r="BZ50" s="29" t="s">
        <v>3711</v>
      </c>
      <c r="CA50" s="25" t="s">
        <v>4691</v>
      </c>
      <c r="CB50" s="25" t="s">
        <v>4692</v>
      </c>
      <c r="CC50" s="49">
        <v>13365</v>
      </c>
      <c r="CD50" s="49">
        <v>13301</v>
      </c>
      <c r="CE50" s="49">
        <v>13200</v>
      </c>
      <c r="CF50" s="49">
        <v>13043</v>
      </c>
      <c r="CG50" s="52">
        <v>69584</v>
      </c>
      <c r="CH50" s="52">
        <v>69476</v>
      </c>
      <c r="CI50" s="52">
        <v>68570</v>
      </c>
      <c r="CJ50" s="52">
        <v>71612.210000000006</v>
      </c>
      <c r="CK50" s="32">
        <v>5.21</v>
      </c>
      <c r="CL50" s="32">
        <v>5.22</v>
      </c>
      <c r="CM50" s="32">
        <v>5.19</v>
      </c>
      <c r="CN50" s="32">
        <v>5.49</v>
      </c>
      <c r="CO50" s="33">
        <v>0.628</v>
      </c>
      <c r="CP50" s="33">
        <v>0.623</v>
      </c>
      <c r="CQ50" s="33">
        <v>0.63100000000000001</v>
      </c>
      <c r="CR50" s="34">
        <v>0.62970000000000004</v>
      </c>
      <c r="CT50" s="60"/>
    </row>
    <row r="51" spans="1:98" s="59" customFormat="1" ht="200" customHeight="1" x14ac:dyDescent="0.2">
      <c r="A51" s="26" t="s">
        <v>100</v>
      </c>
      <c r="B51" s="27" t="s">
        <v>3100</v>
      </c>
      <c r="C51" s="28" t="str">
        <f>IF(A51="","自動表示",IF(B51="",VLOOKUP(A51,リスト!$C$2:$D$48,2,FALSE),VLOOKUP(A51&amp;B51,リスト!$C$49:$D$1789,2,FALSE)))</f>
        <v>404471</v>
      </c>
      <c r="D51" s="28" t="str">
        <f>IF(C51="自動表示","自動表示",VLOOKUP(C51,リスト!$D$2:$E$1789,2,FALSE))</f>
        <v>町村Ⅴ－２</v>
      </c>
      <c r="E51" s="29" t="s">
        <v>3715</v>
      </c>
      <c r="F51" s="25" t="s">
        <v>3726</v>
      </c>
      <c r="G51" s="30">
        <v>40</v>
      </c>
      <c r="H51" s="28" t="str">
        <f t="shared" si="0"/>
        <v>20年超</v>
      </c>
      <c r="I51" s="35" t="s">
        <v>3719</v>
      </c>
      <c r="J51" s="31">
        <v>3</v>
      </c>
      <c r="K51" s="29" t="s">
        <v>3711</v>
      </c>
      <c r="L51" s="25" t="s">
        <v>4693</v>
      </c>
      <c r="M51" s="29" t="s">
        <v>3711</v>
      </c>
      <c r="N51" s="29" t="s">
        <v>3712</v>
      </c>
      <c r="O51" s="25" t="s">
        <v>4694</v>
      </c>
      <c r="P51" s="29" t="s">
        <v>3711</v>
      </c>
      <c r="Q51" s="25" t="s">
        <v>4695</v>
      </c>
      <c r="R51" s="29" t="s">
        <v>3711</v>
      </c>
      <c r="S51" s="29" t="s">
        <v>3760</v>
      </c>
      <c r="T51" s="25">
        <v>10</v>
      </c>
      <c r="U51" s="25"/>
      <c r="V51" s="29" t="s">
        <v>3711</v>
      </c>
      <c r="W51" s="25" t="s">
        <v>4696</v>
      </c>
      <c r="X51" s="29">
        <v>2020</v>
      </c>
      <c r="Y51" s="29">
        <v>2059</v>
      </c>
      <c r="Z51" s="29">
        <v>40</v>
      </c>
      <c r="AA51" s="29">
        <v>371</v>
      </c>
      <c r="AB51" s="29" t="s">
        <v>3711</v>
      </c>
      <c r="AC51" s="25" t="s">
        <v>4697</v>
      </c>
      <c r="AD51" s="29">
        <v>2020</v>
      </c>
      <c r="AE51" s="29">
        <v>2059</v>
      </c>
      <c r="AF51" s="29">
        <v>40</v>
      </c>
      <c r="AG51" s="29">
        <v>295</v>
      </c>
      <c r="AH51" s="29" t="s">
        <v>3711</v>
      </c>
      <c r="AI51" s="25" t="s">
        <v>4698</v>
      </c>
      <c r="AJ51" s="29">
        <v>2020</v>
      </c>
      <c r="AK51" s="29">
        <v>2059</v>
      </c>
      <c r="AL51" s="29">
        <v>40</v>
      </c>
      <c r="AM51" s="29">
        <v>76</v>
      </c>
      <c r="AN51" s="29" t="s">
        <v>3711</v>
      </c>
      <c r="AO51" s="25" t="s">
        <v>4699</v>
      </c>
      <c r="AP51" s="29" t="s">
        <v>3711</v>
      </c>
      <c r="AQ51" s="25" t="s">
        <v>4700</v>
      </c>
      <c r="AR51" s="29" t="s">
        <v>3711</v>
      </c>
      <c r="AS51" s="25" t="s">
        <v>4701</v>
      </c>
      <c r="AT51" s="29" t="s">
        <v>3711</v>
      </c>
      <c r="AU51" s="25" t="s">
        <v>4702</v>
      </c>
      <c r="AV51" s="29" t="s">
        <v>3711</v>
      </c>
      <c r="AW51" s="25" t="s">
        <v>4703</v>
      </c>
      <c r="AX51" s="29" t="s">
        <v>3711</v>
      </c>
      <c r="AY51" s="25" t="s">
        <v>4704</v>
      </c>
      <c r="AZ51" s="29" t="s">
        <v>3711</v>
      </c>
      <c r="BA51" s="25" t="s">
        <v>4705</v>
      </c>
      <c r="BB51" s="29" t="s">
        <v>3711</v>
      </c>
      <c r="BC51" s="25" t="s">
        <v>4706</v>
      </c>
      <c r="BD51" s="29" t="s">
        <v>3714</v>
      </c>
      <c r="BE51" s="25"/>
      <c r="BF51" s="29" t="s">
        <v>3711</v>
      </c>
      <c r="BG51" s="25" t="s">
        <v>4707</v>
      </c>
      <c r="BH51" s="25" t="s">
        <v>3711</v>
      </c>
      <c r="BI51" s="25" t="s">
        <v>4708</v>
      </c>
      <c r="BJ51" s="25" t="s">
        <v>3711</v>
      </c>
      <c r="BK51" s="25" t="s">
        <v>3711</v>
      </c>
      <c r="BL51" s="25" t="s">
        <v>3714</v>
      </c>
      <c r="BM51" s="25" t="s">
        <v>3714</v>
      </c>
      <c r="BN51" s="25" t="s">
        <v>3711</v>
      </c>
      <c r="BO51" s="25" t="s">
        <v>4709</v>
      </c>
      <c r="BP51" s="25" t="s">
        <v>3711</v>
      </c>
      <c r="BQ51" s="25" t="s">
        <v>4710</v>
      </c>
      <c r="BR51" s="25" t="s">
        <v>3711</v>
      </c>
      <c r="BS51" s="25" t="s">
        <v>4711</v>
      </c>
      <c r="BT51" s="25" t="s">
        <v>3711</v>
      </c>
      <c r="BU51" s="25" t="s">
        <v>3711</v>
      </c>
      <c r="BV51" s="29" t="s">
        <v>3711</v>
      </c>
      <c r="BW51" s="25" t="s">
        <v>4712</v>
      </c>
      <c r="BX51" s="25" t="s">
        <v>3776</v>
      </c>
      <c r="BY51" s="25"/>
      <c r="BZ51" s="29" t="s">
        <v>3711</v>
      </c>
      <c r="CA51" s="25" t="s">
        <v>4713</v>
      </c>
      <c r="CB51" s="25"/>
      <c r="CC51" s="49">
        <v>29843</v>
      </c>
      <c r="CD51" s="49">
        <v>30004</v>
      </c>
      <c r="CE51" s="49">
        <v>30105</v>
      </c>
      <c r="CF51" s="49">
        <v>30233</v>
      </c>
      <c r="CG51" s="52">
        <v>133000</v>
      </c>
      <c r="CH51" s="52">
        <v>125000</v>
      </c>
      <c r="CI51" s="52">
        <v>125000</v>
      </c>
      <c r="CJ51" s="52">
        <v>125000</v>
      </c>
      <c r="CK51" s="32">
        <v>4.46</v>
      </c>
      <c r="CL51" s="32">
        <v>4.17</v>
      </c>
      <c r="CM51" s="32">
        <v>4.1500000000000004</v>
      </c>
      <c r="CN51" s="32">
        <v>4.13</v>
      </c>
      <c r="CO51" s="33">
        <v>0.54</v>
      </c>
      <c r="CP51" s="33">
        <v>0.55700000000000005</v>
      </c>
      <c r="CQ51" s="33">
        <v>0.57699999999999996</v>
      </c>
      <c r="CR51" s="34" t="s">
        <v>3717</v>
      </c>
      <c r="CT51" s="60"/>
    </row>
    <row r="52" spans="1:98" s="59" customFormat="1" ht="200" customHeight="1" x14ac:dyDescent="0.2">
      <c r="A52" s="26" t="s">
        <v>100</v>
      </c>
      <c r="B52" s="27" t="s">
        <v>3102</v>
      </c>
      <c r="C52" s="28" t="str">
        <f>IF(A52="","自動表示",IF(B52="",VLOOKUP(A52,リスト!$C$2:$D$48,2,FALSE),VLOOKUP(A52&amp;B52,リスト!$C$49:$D$1789,2,FALSE)))</f>
        <v>404489</v>
      </c>
      <c r="D52" s="28" t="str">
        <f>IF(C52="自動表示","自動表示",VLOOKUP(C52,リスト!$D$2:$E$1789,2,FALSE))</f>
        <v>町村Ⅰ－１</v>
      </c>
      <c r="E52" s="29" t="s">
        <v>3708</v>
      </c>
      <c r="F52" s="25" t="s">
        <v>3709</v>
      </c>
      <c r="G52" s="30">
        <v>40</v>
      </c>
      <c r="H52" s="28" t="str">
        <f t="shared" si="0"/>
        <v>20年超</v>
      </c>
      <c r="I52" s="35" t="s">
        <v>3719</v>
      </c>
      <c r="J52" s="31">
        <v>0.2</v>
      </c>
      <c r="K52" s="29" t="s">
        <v>3711</v>
      </c>
      <c r="L52" s="25" t="s">
        <v>4714</v>
      </c>
      <c r="M52" s="29" t="s">
        <v>3711</v>
      </c>
      <c r="N52" s="29" t="s">
        <v>3712</v>
      </c>
      <c r="O52" s="25" t="s">
        <v>4715</v>
      </c>
      <c r="P52" s="29" t="s">
        <v>3711</v>
      </c>
      <c r="Q52" s="25" t="s">
        <v>4716</v>
      </c>
      <c r="R52" s="29" t="s">
        <v>3711</v>
      </c>
      <c r="S52" s="29" t="s">
        <v>3713</v>
      </c>
      <c r="T52" s="25" t="s">
        <v>4717</v>
      </c>
      <c r="U52" s="25"/>
      <c r="V52" s="29" t="s">
        <v>3711</v>
      </c>
      <c r="W52" s="25" t="s">
        <v>4718</v>
      </c>
      <c r="X52" s="29">
        <v>2016</v>
      </c>
      <c r="Y52" s="29">
        <v>2045</v>
      </c>
      <c r="Z52" s="29">
        <v>30</v>
      </c>
      <c r="AA52" s="29">
        <v>177</v>
      </c>
      <c r="AB52" s="29" t="s">
        <v>3711</v>
      </c>
      <c r="AC52" s="25" t="s">
        <v>4719</v>
      </c>
      <c r="AD52" s="29">
        <v>2016</v>
      </c>
      <c r="AE52" s="29">
        <v>2045</v>
      </c>
      <c r="AF52" s="29">
        <v>30</v>
      </c>
      <c r="AG52" s="29">
        <v>96</v>
      </c>
      <c r="AH52" s="29" t="s">
        <v>3711</v>
      </c>
      <c r="AI52" s="25" t="s">
        <v>4720</v>
      </c>
      <c r="AJ52" s="29">
        <v>2016</v>
      </c>
      <c r="AK52" s="29">
        <v>2046</v>
      </c>
      <c r="AL52" s="29">
        <v>31</v>
      </c>
      <c r="AM52" s="29">
        <v>81</v>
      </c>
      <c r="AN52" s="29" t="s">
        <v>3711</v>
      </c>
      <c r="AO52" s="25" t="s">
        <v>4721</v>
      </c>
      <c r="AP52" s="29" t="s">
        <v>3711</v>
      </c>
      <c r="AQ52" s="25" t="s">
        <v>4722</v>
      </c>
      <c r="AR52" s="29" t="s">
        <v>3711</v>
      </c>
      <c r="AS52" s="25" t="s">
        <v>9451</v>
      </c>
      <c r="AT52" s="29" t="s">
        <v>3711</v>
      </c>
      <c r="AU52" s="25" t="s">
        <v>4723</v>
      </c>
      <c r="AV52" s="29" t="s">
        <v>3711</v>
      </c>
      <c r="AW52" s="25" t="s">
        <v>9452</v>
      </c>
      <c r="AX52" s="29" t="s">
        <v>3711</v>
      </c>
      <c r="AY52" s="25" t="s">
        <v>9453</v>
      </c>
      <c r="AZ52" s="29" t="s">
        <v>3711</v>
      </c>
      <c r="BA52" s="25" t="s">
        <v>4723</v>
      </c>
      <c r="BB52" s="29" t="s">
        <v>3711</v>
      </c>
      <c r="BC52" s="25" t="s">
        <v>9454</v>
      </c>
      <c r="BD52" s="29" t="s">
        <v>3714</v>
      </c>
      <c r="BE52" s="25"/>
      <c r="BF52" s="29" t="s">
        <v>3711</v>
      </c>
      <c r="BG52" s="25" t="s">
        <v>4724</v>
      </c>
      <c r="BH52" s="25" t="s">
        <v>9455</v>
      </c>
      <c r="BI52" s="25" t="s">
        <v>4725</v>
      </c>
      <c r="BJ52" s="25" t="s">
        <v>3714</v>
      </c>
      <c r="BK52" s="25" t="s">
        <v>3714</v>
      </c>
      <c r="BL52" s="25" t="s">
        <v>3714</v>
      </c>
      <c r="BM52" s="25" t="s">
        <v>3714</v>
      </c>
      <c r="BN52" s="25" t="s">
        <v>3711</v>
      </c>
      <c r="BO52" s="25" t="s">
        <v>4726</v>
      </c>
      <c r="BP52" s="25" t="s">
        <v>3711</v>
      </c>
      <c r="BQ52" s="25" t="s">
        <v>4727</v>
      </c>
      <c r="BR52" s="25" t="s">
        <v>3711</v>
      </c>
      <c r="BS52" s="25" t="s">
        <v>9166</v>
      </c>
      <c r="BT52" s="25" t="s">
        <v>3711</v>
      </c>
      <c r="BU52" s="25" t="s">
        <v>3714</v>
      </c>
      <c r="BV52" s="29" t="s">
        <v>3711</v>
      </c>
      <c r="BW52" s="25" t="s">
        <v>4728</v>
      </c>
      <c r="BX52" s="25" t="s">
        <v>4729</v>
      </c>
      <c r="BY52" s="25"/>
      <c r="BZ52" s="29" t="s">
        <v>3711</v>
      </c>
      <c r="CA52" s="25" t="s">
        <v>4730</v>
      </c>
      <c r="CB52" s="25" t="s">
        <v>4731</v>
      </c>
      <c r="CC52" s="49">
        <v>2082</v>
      </c>
      <c r="CD52" s="49">
        <v>2013</v>
      </c>
      <c r="CE52" s="49">
        <v>1978</v>
      </c>
      <c r="CF52" s="49">
        <v>1841</v>
      </c>
      <c r="CG52" s="52">
        <v>51777</v>
      </c>
      <c r="CH52" s="52">
        <v>51777</v>
      </c>
      <c r="CI52" s="52">
        <v>51843</v>
      </c>
      <c r="CJ52" s="52">
        <v>51732</v>
      </c>
      <c r="CK52" s="32">
        <v>24.87</v>
      </c>
      <c r="CL52" s="32">
        <v>25.72</v>
      </c>
      <c r="CM52" s="32">
        <v>26.21</v>
      </c>
      <c r="CN52" s="32">
        <v>28.1</v>
      </c>
      <c r="CO52" s="33">
        <v>0.63200000000000001</v>
      </c>
      <c r="CP52" s="33">
        <v>0.63300000000000001</v>
      </c>
      <c r="CQ52" s="33">
        <v>0.62270000000000003</v>
      </c>
      <c r="CR52" s="34">
        <v>0.57850000000000001</v>
      </c>
      <c r="CT52" s="60"/>
    </row>
    <row r="53" spans="1:98" s="59" customFormat="1" ht="200" customHeight="1" x14ac:dyDescent="0.2">
      <c r="A53" s="26" t="s">
        <v>100</v>
      </c>
      <c r="B53" s="27" t="s">
        <v>3104</v>
      </c>
      <c r="C53" s="28" t="str">
        <f>IF(A53="","自動表示",IF(B53="",VLOOKUP(A53,リスト!$C$2:$D$48,2,FALSE),VLOOKUP(A53&amp;B53,リスト!$C$49:$D$1789,2,FALSE)))</f>
        <v>405035</v>
      </c>
      <c r="D53" s="28" t="str">
        <f>IF(C53="自動表示","自動表示",VLOOKUP(C53,リスト!$D$2:$E$1789,2,FALSE))</f>
        <v>町村Ⅳ－２</v>
      </c>
      <c r="E53" s="29" t="s">
        <v>3708</v>
      </c>
      <c r="F53" s="25" t="s">
        <v>3794</v>
      </c>
      <c r="G53" s="30">
        <v>40</v>
      </c>
      <c r="H53" s="28" t="str">
        <f t="shared" si="0"/>
        <v>20年超</v>
      </c>
      <c r="I53" s="29" t="s">
        <v>3737</v>
      </c>
      <c r="J53" s="31">
        <v>1.6</v>
      </c>
      <c r="K53" s="29" t="s">
        <v>3711</v>
      </c>
      <c r="L53" s="25" t="s">
        <v>4732</v>
      </c>
      <c r="M53" s="29" t="s">
        <v>3711</v>
      </c>
      <c r="N53" s="29" t="s">
        <v>3758</v>
      </c>
      <c r="O53" s="25" t="s">
        <v>4733</v>
      </c>
      <c r="P53" s="29" t="s">
        <v>3711</v>
      </c>
      <c r="Q53" s="25" t="s">
        <v>4734</v>
      </c>
      <c r="R53" s="29" t="s">
        <v>3711</v>
      </c>
      <c r="S53" s="29" t="s">
        <v>3760</v>
      </c>
      <c r="T53" s="25">
        <v>2</v>
      </c>
      <c r="U53" s="25"/>
      <c r="V53" s="29" t="s">
        <v>3711</v>
      </c>
      <c r="W53" s="25" t="s">
        <v>4735</v>
      </c>
      <c r="X53" s="29">
        <v>2023</v>
      </c>
      <c r="Y53" s="29">
        <v>2056</v>
      </c>
      <c r="Z53" s="29">
        <v>34</v>
      </c>
      <c r="AA53" s="29">
        <v>382</v>
      </c>
      <c r="AB53" s="29" t="s">
        <v>3711</v>
      </c>
      <c r="AC53" s="25" t="s">
        <v>4736</v>
      </c>
      <c r="AD53" s="29">
        <v>2023</v>
      </c>
      <c r="AE53" s="29">
        <v>2056</v>
      </c>
      <c r="AF53" s="29">
        <v>34</v>
      </c>
      <c r="AG53" s="29">
        <v>165.9</v>
      </c>
      <c r="AH53" s="29" t="s">
        <v>3711</v>
      </c>
      <c r="AI53" s="25" t="s">
        <v>4736</v>
      </c>
      <c r="AJ53" s="29">
        <v>2023</v>
      </c>
      <c r="AK53" s="29">
        <v>2056</v>
      </c>
      <c r="AL53" s="29">
        <v>34</v>
      </c>
      <c r="AM53" s="29">
        <v>80</v>
      </c>
      <c r="AN53" s="29" t="s">
        <v>3711</v>
      </c>
      <c r="AO53" s="25" t="s">
        <v>4737</v>
      </c>
      <c r="AP53" s="29" t="s">
        <v>3711</v>
      </c>
      <c r="AQ53" s="25" t="s">
        <v>4738</v>
      </c>
      <c r="AR53" s="29" t="s">
        <v>3711</v>
      </c>
      <c r="AS53" s="25" t="s">
        <v>4739</v>
      </c>
      <c r="AT53" s="29" t="s">
        <v>3711</v>
      </c>
      <c r="AU53" s="25" t="s">
        <v>4740</v>
      </c>
      <c r="AV53" s="29" t="s">
        <v>3711</v>
      </c>
      <c r="AW53" s="25" t="s">
        <v>4741</v>
      </c>
      <c r="AX53" s="29" t="s">
        <v>3711</v>
      </c>
      <c r="AY53" s="25" t="s">
        <v>4742</v>
      </c>
      <c r="AZ53" s="29" t="s">
        <v>3711</v>
      </c>
      <c r="BA53" s="25" t="s">
        <v>4743</v>
      </c>
      <c r="BB53" s="29" t="s">
        <v>3711</v>
      </c>
      <c r="BC53" s="25" t="s">
        <v>4744</v>
      </c>
      <c r="BD53" s="29" t="s">
        <v>3711</v>
      </c>
      <c r="BE53" s="25" t="s">
        <v>4745</v>
      </c>
      <c r="BF53" s="29" t="s">
        <v>3711</v>
      </c>
      <c r="BG53" s="25" t="s">
        <v>4746</v>
      </c>
      <c r="BH53" s="25" t="s">
        <v>3714</v>
      </c>
      <c r="BI53" s="25"/>
      <c r="BJ53" s="25" t="s">
        <v>3714</v>
      </c>
      <c r="BK53" s="25" t="s">
        <v>3714</v>
      </c>
      <c r="BL53" s="25" t="s">
        <v>3714</v>
      </c>
      <c r="BM53" s="25" t="s">
        <v>3714</v>
      </c>
      <c r="BN53" s="25" t="s">
        <v>3714</v>
      </c>
      <c r="BO53" s="25"/>
      <c r="BP53" s="25" t="s">
        <v>3714</v>
      </c>
      <c r="BQ53" s="25"/>
      <c r="BR53" s="25" t="s">
        <v>3714</v>
      </c>
      <c r="BS53" s="25"/>
      <c r="BT53" s="25" t="s">
        <v>3714</v>
      </c>
      <c r="BU53" s="25" t="s">
        <v>3714</v>
      </c>
      <c r="BV53" s="29" t="s">
        <v>3711</v>
      </c>
      <c r="BW53" s="25" t="s">
        <v>4747</v>
      </c>
      <c r="BX53" s="25">
        <v>10</v>
      </c>
      <c r="BY53" s="25"/>
      <c r="BZ53" s="29" t="s">
        <v>3711</v>
      </c>
      <c r="CA53" s="25" t="s">
        <v>4748</v>
      </c>
      <c r="CB53" s="25" t="s">
        <v>3717</v>
      </c>
      <c r="CC53" s="49">
        <v>15670</v>
      </c>
      <c r="CD53" s="49">
        <v>15667</v>
      </c>
      <c r="CE53" s="49">
        <v>15828</v>
      </c>
      <c r="CF53" s="49">
        <v>16033</v>
      </c>
      <c r="CG53" s="52">
        <v>63349</v>
      </c>
      <c r="CH53" s="52">
        <v>63382</v>
      </c>
      <c r="CI53" s="52">
        <v>63636</v>
      </c>
      <c r="CJ53" s="52">
        <v>63678</v>
      </c>
      <c r="CK53" s="32">
        <v>4.04</v>
      </c>
      <c r="CL53" s="32">
        <v>4.05</v>
      </c>
      <c r="CM53" s="32">
        <v>4.0199999999999996</v>
      </c>
      <c r="CN53" s="32">
        <v>3.97</v>
      </c>
      <c r="CO53" s="33">
        <v>0.502</v>
      </c>
      <c r="CP53" s="33">
        <v>0.51900000000000002</v>
      </c>
      <c r="CQ53" s="33">
        <v>0.53</v>
      </c>
      <c r="CR53" s="34" t="s">
        <v>3717</v>
      </c>
      <c r="CT53" s="60"/>
    </row>
    <row r="54" spans="1:98" s="59" customFormat="1" ht="200" customHeight="1" x14ac:dyDescent="0.2">
      <c r="A54" s="26" t="s">
        <v>100</v>
      </c>
      <c r="B54" s="27" t="s">
        <v>3106</v>
      </c>
      <c r="C54" s="28" t="str">
        <f>IF(A54="","自動表示",IF(B54="",VLOOKUP(A54,リスト!$C$2:$D$48,2,FALSE),VLOOKUP(A54&amp;B54,リスト!$C$49:$D$1789,2,FALSE)))</f>
        <v>405221</v>
      </c>
      <c r="D54" s="28" t="str">
        <f>IF(C54="自動表示","自動表示",VLOOKUP(C54,リスト!$D$2:$E$1789,2,FALSE))</f>
        <v>町村Ⅲ－２</v>
      </c>
      <c r="E54" s="29" t="s">
        <v>3708</v>
      </c>
      <c r="F54" s="25" t="s">
        <v>3765</v>
      </c>
      <c r="G54" s="30">
        <v>37</v>
      </c>
      <c r="H54" s="28" t="str">
        <f t="shared" si="0"/>
        <v>20年超</v>
      </c>
      <c r="I54" s="35" t="s">
        <v>3719</v>
      </c>
      <c r="J54" s="31">
        <v>1.4</v>
      </c>
      <c r="K54" s="29" t="s">
        <v>3711</v>
      </c>
      <c r="L54" s="25" t="s">
        <v>4749</v>
      </c>
      <c r="M54" s="29" t="s">
        <v>3711</v>
      </c>
      <c r="N54" s="29" t="s">
        <v>3737</v>
      </c>
      <c r="O54" s="25" t="s">
        <v>4750</v>
      </c>
      <c r="P54" s="29" t="s">
        <v>3711</v>
      </c>
      <c r="Q54" s="25" t="s">
        <v>4751</v>
      </c>
      <c r="R54" s="29" t="s">
        <v>3711</v>
      </c>
      <c r="S54" s="29" t="s">
        <v>3713</v>
      </c>
      <c r="T54" s="25">
        <v>6</v>
      </c>
      <c r="U54" s="25"/>
      <c r="V54" s="29" t="s">
        <v>3711</v>
      </c>
      <c r="W54" s="25" t="s">
        <v>4752</v>
      </c>
      <c r="X54" s="29">
        <v>2020</v>
      </c>
      <c r="Y54" s="29">
        <v>2059</v>
      </c>
      <c r="Z54" s="29">
        <v>40</v>
      </c>
      <c r="AA54" s="29">
        <v>409</v>
      </c>
      <c r="AB54" s="29" t="s">
        <v>3711</v>
      </c>
      <c r="AC54" s="25" t="s">
        <v>4753</v>
      </c>
      <c r="AD54" s="29">
        <v>2020</v>
      </c>
      <c r="AE54" s="29">
        <v>2059</v>
      </c>
      <c r="AF54" s="29">
        <v>40</v>
      </c>
      <c r="AG54" s="29">
        <v>387</v>
      </c>
      <c r="AH54" s="29" t="s">
        <v>3714</v>
      </c>
      <c r="AI54" s="25" t="s">
        <v>3779</v>
      </c>
      <c r="AJ54" s="29"/>
      <c r="AK54" s="29"/>
      <c r="AL54" s="29">
        <v>0</v>
      </c>
      <c r="AM54" s="29"/>
      <c r="AN54" s="29" t="s">
        <v>3711</v>
      </c>
      <c r="AO54" s="25" t="s">
        <v>4754</v>
      </c>
      <c r="AP54" s="29" t="s">
        <v>3711</v>
      </c>
      <c r="AQ54" s="25" t="s">
        <v>4755</v>
      </c>
      <c r="AR54" s="29" t="s">
        <v>3711</v>
      </c>
      <c r="AS54" s="25" t="s">
        <v>4756</v>
      </c>
      <c r="AT54" s="29" t="s">
        <v>3711</v>
      </c>
      <c r="AU54" s="25" t="s">
        <v>4757</v>
      </c>
      <c r="AV54" s="29" t="s">
        <v>3711</v>
      </c>
      <c r="AW54" s="25" t="s">
        <v>4758</v>
      </c>
      <c r="AX54" s="29" t="s">
        <v>3711</v>
      </c>
      <c r="AY54" s="25" t="s">
        <v>9399</v>
      </c>
      <c r="AZ54" s="29" t="s">
        <v>3711</v>
      </c>
      <c r="BA54" s="25" t="s">
        <v>4759</v>
      </c>
      <c r="BB54" s="29" t="s">
        <v>3711</v>
      </c>
      <c r="BC54" s="25" t="s">
        <v>4760</v>
      </c>
      <c r="BD54" s="29" t="s">
        <v>3711</v>
      </c>
      <c r="BE54" s="25" t="s">
        <v>4761</v>
      </c>
      <c r="BF54" s="29" t="s">
        <v>3711</v>
      </c>
      <c r="BG54" s="25" t="s">
        <v>4762</v>
      </c>
      <c r="BH54" s="25" t="s">
        <v>3711</v>
      </c>
      <c r="BI54" s="25" t="s">
        <v>4763</v>
      </c>
      <c r="BJ54" s="25" t="s">
        <v>3711</v>
      </c>
      <c r="BK54" s="25" t="s">
        <v>3714</v>
      </c>
      <c r="BL54" s="25" t="s">
        <v>3714</v>
      </c>
      <c r="BM54" s="25" t="s">
        <v>3714</v>
      </c>
      <c r="BN54" s="25" t="s">
        <v>3711</v>
      </c>
      <c r="BO54" s="25" t="s">
        <v>4764</v>
      </c>
      <c r="BP54" s="25" t="s">
        <v>3711</v>
      </c>
      <c r="BQ54" s="25" t="s">
        <v>4765</v>
      </c>
      <c r="BR54" s="25" t="s">
        <v>3711</v>
      </c>
      <c r="BS54" s="25" t="s">
        <v>4766</v>
      </c>
      <c r="BT54" s="25" t="s">
        <v>3711</v>
      </c>
      <c r="BU54" s="25" t="s">
        <v>3711</v>
      </c>
      <c r="BV54" s="29" t="s">
        <v>3711</v>
      </c>
      <c r="BW54" s="25" t="s">
        <v>4767</v>
      </c>
      <c r="BX54" s="25">
        <v>8</v>
      </c>
      <c r="BY54" s="25"/>
      <c r="BZ54" s="29" t="s">
        <v>3711</v>
      </c>
      <c r="CA54" s="25" t="s">
        <v>4768</v>
      </c>
      <c r="CB54" s="25" t="s">
        <v>4769</v>
      </c>
      <c r="CC54" s="49">
        <v>14209</v>
      </c>
      <c r="CD54" s="49">
        <v>14085</v>
      </c>
      <c r="CE54" s="49">
        <v>13995</v>
      </c>
      <c r="CF54" s="49">
        <v>13897</v>
      </c>
      <c r="CG54" s="52">
        <v>43358</v>
      </c>
      <c r="CH54" s="52">
        <v>43917</v>
      </c>
      <c r="CI54" s="52">
        <v>43917</v>
      </c>
      <c r="CJ54" s="52">
        <v>43917</v>
      </c>
      <c r="CK54" s="32">
        <v>3.05</v>
      </c>
      <c r="CL54" s="32">
        <v>3.12</v>
      </c>
      <c r="CM54" s="32">
        <v>3.14</v>
      </c>
      <c r="CN54" s="32">
        <v>3.16</v>
      </c>
      <c r="CO54" s="33">
        <v>0.42799999999999999</v>
      </c>
      <c r="CP54" s="33">
        <v>0.442</v>
      </c>
      <c r="CQ54" s="33">
        <v>0.46400000000000002</v>
      </c>
      <c r="CR54" s="34">
        <v>0.60499999999999998</v>
      </c>
      <c r="CT54" s="60"/>
    </row>
    <row r="55" spans="1:98" s="59" customFormat="1" ht="200" customHeight="1" x14ac:dyDescent="0.2">
      <c r="A55" s="26" t="s">
        <v>4770</v>
      </c>
      <c r="B55" s="27" t="s">
        <v>4771</v>
      </c>
      <c r="C55" s="28" t="str">
        <f>IF(A55="","自動表示",IF(B55="",VLOOKUP(A55,リスト!$C$2:$D$48,2,FALSE),VLOOKUP(A55&amp;B55,リスト!$C$49:$D$1789,2,FALSE)))</f>
        <v>405442</v>
      </c>
      <c r="D55" s="28" t="str">
        <f>IF(C55="自動表示","自動表示",VLOOKUP(C55,リスト!$D$2:$E$1789,2,FALSE))</f>
        <v>町村Ⅳ－２</v>
      </c>
      <c r="E55" s="29" t="s">
        <v>3708</v>
      </c>
      <c r="F55" s="25" t="s">
        <v>3740</v>
      </c>
      <c r="G55" s="30">
        <v>40</v>
      </c>
      <c r="H55" s="28" t="str">
        <f t="shared" si="0"/>
        <v>20年超</v>
      </c>
      <c r="I55" s="35" t="s">
        <v>3719</v>
      </c>
      <c r="J55" s="31">
        <v>2</v>
      </c>
      <c r="K55" s="29" t="s">
        <v>3711</v>
      </c>
      <c r="L55" s="25" t="s">
        <v>4772</v>
      </c>
      <c r="M55" s="29" t="s">
        <v>3711</v>
      </c>
      <c r="N55" s="29" t="s">
        <v>3716</v>
      </c>
      <c r="O55" s="25" t="s">
        <v>4773</v>
      </c>
      <c r="P55" s="29" t="s">
        <v>3711</v>
      </c>
      <c r="Q55" s="25" t="s">
        <v>4774</v>
      </c>
      <c r="R55" s="29" t="s">
        <v>3711</v>
      </c>
      <c r="S55" s="29" t="s">
        <v>3713</v>
      </c>
      <c r="T55" s="25">
        <v>13.9</v>
      </c>
      <c r="U55" s="25"/>
      <c r="V55" s="29" t="s">
        <v>3711</v>
      </c>
      <c r="W55" s="25" t="s">
        <v>4775</v>
      </c>
      <c r="X55" s="29">
        <v>2024</v>
      </c>
      <c r="Y55" s="29">
        <v>2056</v>
      </c>
      <c r="Z55" s="29">
        <v>33</v>
      </c>
      <c r="AA55" s="29">
        <v>470.6</v>
      </c>
      <c r="AB55" s="29" t="s">
        <v>3711</v>
      </c>
      <c r="AC55" s="25" t="s">
        <v>4776</v>
      </c>
      <c r="AD55" s="29">
        <v>2024</v>
      </c>
      <c r="AE55" s="29">
        <v>2056</v>
      </c>
      <c r="AF55" s="29">
        <v>33</v>
      </c>
      <c r="AG55" s="29">
        <v>153</v>
      </c>
      <c r="AH55" s="29" t="s">
        <v>3711</v>
      </c>
      <c r="AI55" s="25" t="s">
        <v>4777</v>
      </c>
      <c r="AJ55" s="29">
        <v>2024</v>
      </c>
      <c r="AK55" s="29">
        <v>2056</v>
      </c>
      <c r="AL55" s="29">
        <v>33</v>
      </c>
      <c r="AM55" s="29">
        <v>0</v>
      </c>
      <c r="AN55" s="29" t="s">
        <v>3711</v>
      </c>
      <c r="AO55" s="25" t="s">
        <v>4778</v>
      </c>
      <c r="AP55" s="29" t="s">
        <v>3711</v>
      </c>
      <c r="AQ55" s="25" t="s">
        <v>4779</v>
      </c>
      <c r="AR55" s="29" t="s">
        <v>3711</v>
      </c>
      <c r="AS55" s="25" t="s">
        <v>4780</v>
      </c>
      <c r="AT55" s="29" t="s">
        <v>3711</v>
      </c>
      <c r="AU55" s="25" t="s">
        <v>4781</v>
      </c>
      <c r="AV55" s="29" t="s">
        <v>3711</v>
      </c>
      <c r="AW55" s="25" t="s">
        <v>4782</v>
      </c>
      <c r="AX55" s="29" t="s">
        <v>3711</v>
      </c>
      <c r="AY55" s="25" t="s">
        <v>4783</v>
      </c>
      <c r="AZ55" s="29" t="s">
        <v>3711</v>
      </c>
      <c r="BA55" s="25" t="s">
        <v>4784</v>
      </c>
      <c r="BB55" s="29" t="s">
        <v>3711</v>
      </c>
      <c r="BC55" s="25" t="s">
        <v>4785</v>
      </c>
      <c r="BD55" s="29" t="s">
        <v>3711</v>
      </c>
      <c r="BE55" s="25" t="s">
        <v>4786</v>
      </c>
      <c r="BF55" s="29" t="s">
        <v>3711</v>
      </c>
      <c r="BG55" s="25" t="s">
        <v>4787</v>
      </c>
      <c r="BH55" s="25" t="s">
        <v>3714</v>
      </c>
      <c r="BI55" s="25"/>
      <c r="BJ55" s="25" t="s">
        <v>3714</v>
      </c>
      <c r="BK55" s="25" t="s">
        <v>3714</v>
      </c>
      <c r="BL55" s="25" t="s">
        <v>3714</v>
      </c>
      <c r="BM55" s="25" t="s">
        <v>3714</v>
      </c>
      <c r="BN55" s="25" t="s">
        <v>3711</v>
      </c>
      <c r="BO55" s="25" t="s">
        <v>4788</v>
      </c>
      <c r="BP55" s="25" t="s">
        <v>3711</v>
      </c>
      <c r="BQ55" s="25" t="s">
        <v>4789</v>
      </c>
      <c r="BR55" s="25" t="s">
        <v>3711</v>
      </c>
      <c r="BS55" s="25" t="s">
        <v>4790</v>
      </c>
      <c r="BT55" s="25" t="s">
        <v>3711</v>
      </c>
      <c r="BU55" s="25" t="s">
        <v>3711</v>
      </c>
      <c r="BV55" s="29" t="s">
        <v>3711</v>
      </c>
      <c r="BW55" s="25" t="s">
        <v>4791</v>
      </c>
      <c r="BX55" s="25"/>
      <c r="BY55" s="25" t="s">
        <v>4792</v>
      </c>
      <c r="BZ55" s="29" t="s">
        <v>3711</v>
      </c>
      <c r="CA55" s="25" t="s">
        <v>4793</v>
      </c>
      <c r="CB55" s="25" t="s">
        <v>3729</v>
      </c>
      <c r="CC55" s="49">
        <v>19651</v>
      </c>
      <c r="CD55" s="49">
        <v>19553</v>
      </c>
      <c r="CE55" s="49">
        <v>19422</v>
      </c>
      <c r="CF55" s="49">
        <v>19366</v>
      </c>
      <c r="CG55" s="52">
        <v>49251</v>
      </c>
      <c r="CH55" s="52">
        <v>47616</v>
      </c>
      <c r="CI55" s="52">
        <v>45995</v>
      </c>
      <c r="CJ55" s="52">
        <v>50017.75</v>
      </c>
      <c r="CK55" s="32">
        <v>2.5099999999999998</v>
      </c>
      <c r="CL55" s="32">
        <v>2.44</v>
      </c>
      <c r="CM55" s="32">
        <v>2.37</v>
      </c>
      <c r="CN55" s="32">
        <v>2.58</v>
      </c>
      <c r="CO55" s="33">
        <v>0.46400000000000002</v>
      </c>
      <c r="CP55" s="33">
        <v>0.47299999999999998</v>
      </c>
      <c r="CQ55" s="33">
        <v>0.49299999999999999</v>
      </c>
      <c r="CR55" s="34">
        <v>0.38450000000000001</v>
      </c>
      <c r="CT55" s="60"/>
    </row>
    <row r="56" spans="1:98" s="59" customFormat="1" ht="200" customHeight="1" x14ac:dyDescent="0.2">
      <c r="A56" s="26" t="s">
        <v>100</v>
      </c>
      <c r="B56" s="27" t="s">
        <v>3109</v>
      </c>
      <c r="C56" s="28" t="str">
        <f>IF(A56="","自動表示",IF(B56="",VLOOKUP(A56,リスト!$C$2:$D$48,2,FALSE),VLOOKUP(A56&amp;B56,リスト!$C$49:$D$1789,2,FALSE)))</f>
        <v>406015</v>
      </c>
      <c r="D56" s="28" t="str">
        <f>IF(C56="自動表示","自動表示",VLOOKUP(C56,リスト!$D$2:$E$1789,2,FALSE))</f>
        <v>町村Ⅲ－２</v>
      </c>
      <c r="E56" s="29" t="s">
        <v>3708</v>
      </c>
      <c r="F56" s="25" t="s">
        <v>4794</v>
      </c>
      <c r="G56" s="30">
        <v>30</v>
      </c>
      <c r="H56" s="28" t="str">
        <f t="shared" si="0"/>
        <v>20年超</v>
      </c>
      <c r="I56" s="29" t="s">
        <v>3716</v>
      </c>
      <c r="J56" s="31">
        <v>1.1000000000000001</v>
      </c>
      <c r="K56" s="29" t="s">
        <v>3711</v>
      </c>
      <c r="L56" s="25" t="s">
        <v>4795</v>
      </c>
      <c r="M56" s="29" t="s">
        <v>3711</v>
      </c>
      <c r="N56" s="29" t="s">
        <v>3716</v>
      </c>
      <c r="O56" s="25" t="s">
        <v>4796</v>
      </c>
      <c r="P56" s="29" t="s">
        <v>3711</v>
      </c>
      <c r="Q56" s="25" t="s">
        <v>4797</v>
      </c>
      <c r="R56" s="29" t="s">
        <v>3711</v>
      </c>
      <c r="S56" s="29" t="s">
        <v>3713</v>
      </c>
      <c r="T56" s="25">
        <v>12.4</v>
      </c>
      <c r="U56" s="25"/>
      <c r="V56" s="29" t="s">
        <v>3711</v>
      </c>
      <c r="W56" s="25" t="s">
        <v>9392</v>
      </c>
      <c r="X56" s="29">
        <v>2016</v>
      </c>
      <c r="Y56" s="29">
        <v>2045</v>
      </c>
      <c r="Z56" s="29">
        <v>30</v>
      </c>
      <c r="AA56" s="29">
        <v>353.1</v>
      </c>
      <c r="AB56" s="29" t="s">
        <v>3711</v>
      </c>
      <c r="AC56" s="25" t="s">
        <v>9393</v>
      </c>
      <c r="AD56" s="29">
        <v>2016</v>
      </c>
      <c r="AE56" s="29">
        <v>2045</v>
      </c>
      <c r="AF56" s="29">
        <v>30</v>
      </c>
      <c r="AG56" s="29">
        <v>266.2</v>
      </c>
      <c r="AH56" s="29" t="s">
        <v>3711</v>
      </c>
      <c r="AI56" s="25" t="s">
        <v>9397</v>
      </c>
      <c r="AJ56" s="29">
        <v>2016</v>
      </c>
      <c r="AK56" s="29">
        <v>2045</v>
      </c>
      <c r="AL56" s="29">
        <v>30</v>
      </c>
      <c r="AM56" s="29">
        <v>86.9</v>
      </c>
      <c r="AN56" s="29" t="s">
        <v>3711</v>
      </c>
      <c r="AO56" s="25" t="s">
        <v>4798</v>
      </c>
      <c r="AP56" s="29" t="s">
        <v>3711</v>
      </c>
      <c r="AQ56" s="25" t="s">
        <v>4799</v>
      </c>
      <c r="AR56" s="29" t="s">
        <v>3711</v>
      </c>
      <c r="AS56" s="25" t="s">
        <v>4800</v>
      </c>
      <c r="AT56" s="29" t="s">
        <v>3711</v>
      </c>
      <c r="AU56" s="25" t="s">
        <v>4801</v>
      </c>
      <c r="AV56" s="29" t="s">
        <v>3711</v>
      </c>
      <c r="AW56" s="25" t="s">
        <v>4802</v>
      </c>
      <c r="AX56" s="29" t="s">
        <v>3711</v>
      </c>
      <c r="AY56" s="25" t="s">
        <v>4803</v>
      </c>
      <c r="AZ56" s="29" t="s">
        <v>3711</v>
      </c>
      <c r="BA56" s="25" t="s">
        <v>4804</v>
      </c>
      <c r="BB56" s="29" t="s">
        <v>3714</v>
      </c>
      <c r="BC56" s="25" t="s">
        <v>4805</v>
      </c>
      <c r="BD56" s="29" t="s">
        <v>3711</v>
      </c>
      <c r="BE56" s="25" t="s">
        <v>4806</v>
      </c>
      <c r="BF56" s="29" t="s">
        <v>3711</v>
      </c>
      <c r="BG56" s="25" t="s">
        <v>4807</v>
      </c>
      <c r="BH56" s="25" t="s">
        <v>3711</v>
      </c>
      <c r="BI56" s="25" t="s">
        <v>4808</v>
      </c>
      <c r="BJ56" s="25" t="s">
        <v>3714</v>
      </c>
      <c r="BK56" s="25" t="s">
        <v>3711</v>
      </c>
      <c r="BL56" s="25" t="s">
        <v>3714</v>
      </c>
      <c r="BM56" s="25" t="s">
        <v>3714</v>
      </c>
      <c r="BN56" s="25" t="s">
        <v>3711</v>
      </c>
      <c r="BO56" s="25" t="s">
        <v>4809</v>
      </c>
      <c r="BP56" s="25" t="s">
        <v>3711</v>
      </c>
      <c r="BQ56" s="25" t="s">
        <v>4810</v>
      </c>
      <c r="BR56" s="25" t="s">
        <v>3714</v>
      </c>
      <c r="BS56" s="25"/>
      <c r="BT56" s="25" t="s">
        <v>3714</v>
      </c>
      <c r="BU56" s="25" t="s">
        <v>3711</v>
      </c>
      <c r="BV56" s="29" t="s">
        <v>3711</v>
      </c>
      <c r="BW56" s="25" t="s">
        <v>4811</v>
      </c>
      <c r="BX56" s="25" t="s">
        <v>4812</v>
      </c>
      <c r="BY56" s="25" t="s">
        <v>3729</v>
      </c>
      <c r="BZ56" s="29" t="s">
        <v>3714</v>
      </c>
      <c r="CA56" s="25"/>
      <c r="CB56" s="25" t="s">
        <v>4813</v>
      </c>
      <c r="CC56" s="49">
        <v>10855</v>
      </c>
      <c r="CD56" s="49">
        <v>10712</v>
      </c>
      <c r="CE56" s="49">
        <v>10573</v>
      </c>
      <c r="CF56" s="49">
        <v>10368</v>
      </c>
      <c r="CG56" s="52">
        <v>95068</v>
      </c>
      <c r="CH56" s="52">
        <v>91322</v>
      </c>
      <c r="CI56" s="52">
        <v>97512</v>
      </c>
      <c r="CJ56" s="52">
        <v>91953</v>
      </c>
      <c r="CK56" s="32">
        <v>8.76</v>
      </c>
      <c r="CL56" s="32">
        <v>8.5299999999999994</v>
      </c>
      <c r="CM56" s="32">
        <v>9.2200000000000006</v>
      </c>
      <c r="CN56" s="32">
        <v>8.8699999999999992</v>
      </c>
      <c r="CO56" s="33">
        <v>0.67200000000000004</v>
      </c>
      <c r="CP56" s="33">
        <v>0.68899999999999995</v>
      </c>
      <c r="CQ56" s="33">
        <v>0.70699999999999996</v>
      </c>
      <c r="CR56" s="34">
        <v>0.71599999999999997</v>
      </c>
      <c r="CT56" s="60"/>
    </row>
    <row r="57" spans="1:98" s="59" customFormat="1" ht="200" customHeight="1" x14ac:dyDescent="0.2">
      <c r="A57" s="26" t="s">
        <v>100</v>
      </c>
      <c r="B57" s="27" t="s">
        <v>3111</v>
      </c>
      <c r="C57" s="28" t="str">
        <f>IF(A57="","自動表示",IF(B57="",VLOOKUP(A57,リスト!$C$2:$D$48,2,FALSE),VLOOKUP(A57&amp;B57,リスト!$C$49:$D$1789,2,FALSE)))</f>
        <v>406023</v>
      </c>
      <c r="D57" s="28" t="str">
        <f>IF(C57="自動表示","自動表示",VLOOKUP(C57,リスト!$D$2:$E$1789,2,FALSE))</f>
        <v>町村Ⅱ－２</v>
      </c>
      <c r="E57" s="29" t="s">
        <v>3708</v>
      </c>
      <c r="F57" s="25" t="s">
        <v>3726</v>
      </c>
      <c r="G57" s="30">
        <v>20</v>
      </c>
      <c r="H57" s="28" t="str">
        <f t="shared" si="0"/>
        <v>11年～20年</v>
      </c>
      <c r="I57" s="29" t="s">
        <v>3716</v>
      </c>
      <c r="J57" s="31">
        <v>0.8</v>
      </c>
      <c r="K57" s="29" t="s">
        <v>3711</v>
      </c>
      <c r="L57" s="25" t="s">
        <v>4814</v>
      </c>
      <c r="M57" s="29" t="s">
        <v>3711</v>
      </c>
      <c r="N57" s="29" t="s">
        <v>3716</v>
      </c>
      <c r="O57" s="25" t="s">
        <v>4815</v>
      </c>
      <c r="P57" s="29" t="s">
        <v>3711</v>
      </c>
      <c r="Q57" s="25" t="s">
        <v>4816</v>
      </c>
      <c r="R57" s="29" t="s">
        <v>3711</v>
      </c>
      <c r="S57" s="29" t="s">
        <v>3713</v>
      </c>
      <c r="T57" s="25">
        <v>10.199999999999999</v>
      </c>
      <c r="U57" s="25"/>
      <c r="V57" s="29" t="s">
        <v>3711</v>
      </c>
      <c r="W57" s="25" t="s">
        <v>4817</v>
      </c>
      <c r="X57" s="29">
        <v>2022</v>
      </c>
      <c r="Y57" s="29">
        <v>2022</v>
      </c>
      <c r="Z57" s="29">
        <v>1</v>
      </c>
      <c r="AA57" s="29">
        <v>10.199999999999999</v>
      </c>
      <c r="AB57" s="29" t="s">
        <v>3711</v>
      </c>
      <c r="AC57" s="25" t="s">
        <v>4818</v>
      </c>
      <c r="AD57" s="29">
        <v>2020</v>
      </c>
      <c r="AE57" s="29">
        <v>2059</v>
      </c>
      <c r="AF57" s="29">
        <v>40</v>
      </c>
      <c r="AG57" s="29">
        <v>406</v>
      </c>
      <c r="AH57" s="29" t="s">
        <v>3711</v>
      </c>
      <c r="AI57" s="25" t="s">
        <v>4819</v>
      </c>
      <c r="AJ57" s="29">
        <v>2023</v>
      </c>
      <c r="AK57" s="29">
        <v>2062</v>
      </c>
      <c r="AL57" s="29">
        <v>40</v>
      </c>
      <c r="AM57" s="29">
        <v>4.8</v>
      </c>
      <c r="AN57" s="29" t="s">
        <v>3711</v>
      </c>
      <c r="AO57" s="25" t="s">
        <v>4820</v>
      </c>
      <c r="AP57" s="29" t="s">
        <v>3711</v>
      </c>
      <c r="AQ57" s="25" t="s">
        <v>4821</v>
      </c>
      <c r="AR57" s="29" t="s">
        <v>3711</v>
      </c>
      <c r="AS57" s="25" t="s">
        <v>4822</v>
      </c>
      <c r="AT57" s="29" t="s">
        <v>3711</v>
      </c>
      <c r="AU57" s="25" t="s">
        <v>4823</v>
      </c>
      <c r="AV57" s="29" t="s">
        <v>3711</v>
      </c>
      <c r="AW57" s="25" t="s">
        <v>4824</v>
      </c>
      <c r="AX57" s="29" t="s">
        <v>3711</v>
      </c>
      <c r="AY57" s="25" t="s">
        <v>4825</v>
      </c>
      <c r="AZ57" s="29" t="s">
        <v>3711</v>
      </c>
      <c r="BA57" s="25" t="s">
        <v>4826</v>
      </c>
      <c r="BB57" s="29" t="s">
        <v>3711</v>
      </c>
      <c r="BC57" s="25" t="s">
        <v>4827</v>
      </c>
      <c r="BD57" s="29" t="s">
        <v>3714</v>
      </c>
      <c r="BE57" s="25"/>
      <c r="BF57" s="29" t="s">
        <v>3711</v>
      </c>
      <c r="BG57" s="25" t="s">
        <v>4828</v>
      </c>
      <c r="BH57" s="25" t="s">
        <v>3714</v>
      </c>
      <c r="BI57" s="25" t="s">
        <v>4829</v>
      </c>
      <c r="BJ57" s="25" t="s">
        <v>3714</v>
      </c>
      <c r="BK57" s="25" t="s">
        <v>3714</v>
      </c>
      <c r="BL57" s="25" t="s">
        <v>3714</v>
      </c>
      <c r="BM57" s="25" t="s">
        <v>3714</v>
      </c>
      <c r="BN57" s="25" t="s">
        <v>3714</v>
      </c>
      <c r="BO57" s="25"/>
      <c r="BP57" s="25" t="s">
        <v>3714</v>
      </c>
      <c r="BQ57" s="25"/>
      <c r="BR57" s="25" t="s">
        <v>3714</v>
      </c>
      <c r="BS57" s="25"/>
      <c r="BT57" s="25" t="s">
        <v>3714</v>
      </c>
      <c r="BU57" s="25" t="s">
        <v>3714</v>
      </c>
      <c r="BV57" s="29" t="s">
        <v>3711</v>
      </c>
      <c r="BW57" s="25" t="s">
        <v>4830</v>
      </c>
      <c r="BX57" s="25">
        <v>2020</v>
      </c>
      <c r="BY57" s="25">
        <v>2020</v>
      </c>
      <c r="BZ57" s="29" t="s">
        <v>3711</v>
      </c>
      <c r="CA57" s="25" t="s">
        <v>4831</v>
      </c>
      <c r="CB57" s="25" t="s">
        <v>4832</v>
      </c>
      <c r="CC57" s="49">
        <v>9890</v>
      </c>
      <c r="CD57" s="49">
        <v>9642</v>
      </c>
      <c r="CE57" s="49">
        <v>9360</v>
      </c>
      <c r="CF57" s="49">
        <v>8960</v>
      </c>
      <c r="CG57" s="52">
        <v>149045</v>
      </c>
      <c r="CH57" s="52">
        <v>149035</v>
      </c>
      <c r="CI57" s="52">
        <v>149035</v>
      </c>
      <c r="CJ57" s="52">
        <v>149035</v>
      </c>
      <c r="CK57" s="32">
        <v>15.07</v>
      </c>
      <c r="CL57" s="32">
        <v>15.46</v>
      </c>
      <c r="CM57" s="32">
        <v>15.92</v>
      </c>
      <c r="CN57" s="32">
        <v>16.63</v>
      </c>
      <c r="CO57" s="33">
        <v>0.60099999999999998</v>
      </c>
      <c r="CP57" s="33">
        <v>0.63600000000000001</v>
      </c>
      <c r="CQ57" s="33">
        <v>0.624</v>
      </c>
      <c r="CR57" s="34">
        <v>0.63600000000000001</v>
      </c>
      <c r="CT57" s="60"/>
    </row>
    <row r="58" spans="1:98" s="59" customFormat="1" ht="200" customHeight="1" x14ac:dyDescent="0.2">
      <c r="A58" s="26" t="s">
        <v>100</v>
      </c>
      <c r="B58" s="27" t="s">
        <v>3113</v>
      </c>
      <c r="C58" s="28" t="str">
        <f>IF(A58="","自動表示",IF(B58="",VLOOKUP(A58,リスト!$C$2:$D$48,2,FALSE),VLOOKUP(A58&amp;B58,リスト!$C$49:$D$1789,2,FALSE)))</f>
        <v>406040</v>
      </c>
      <c r="D58" s="28" t="str">
        <f>IF(C58="自動表示","自動表示",VLOOKUP(C58,リスト!$D$2:$E$1789,2,FALSE))</f>
        <v>町村Ⅱ－２</v>
      </c>
      <c r="E58" s="29" t="s">
        <v>3708</v>
      </c>
      <c r="F58" s="25" t="s">
        <v>3762</v>
      </c>
      <c r="G58" s="30">
        <v>30</v>
      </c>
      <c r="H58" s="28" t="str">
        <f t="shared" si="0"/>
        <v>20年超</v>
      </c>
      <c r="I58" s="35" t="s">
        <v>3719</v>
      </c>
      <c r="J58" s="31">
        <v>0.8</v>
      </c>
      <c r="K58" s="29" t="s">
        <v>3711</v>
      </c>
      <c r="L58" s="25" t="s">
        <v>4833</v>
      </c>
      <c r="M58" s="29" t="s">
        <v>3711</v>
      </c>
      <c r="N58" s="29" t="s">
        <v>3712</v>
      </c>
      <c r="O58" s="25" t="s">
        <v>4834</v>
      </c>
      <c r="P58" s="29" t="s">
        <v>3711</v>
      </c>
      <c r="Q58" s="25" t="s">
        <v>4835</v>
      </c>
      <c r="R58" s="29" t="s">
        <v>3711</v>
      </c>
      <c r="S58" s="29" t="s">
        <v>3713</v>
      </c>
      <c r="T58" s="25">
        <v>3.6</v>
      </c>
      <c r="U58" s="25"/>
      <c r="V58" s="29" t="s">
        <v>3711</v>
      </c>
      <c r="W58" s="25" t="s">
        <v>4836</v>
      </c>
      <c r="X58" s="29">
        <v>2021</v>
      </c>
      <c r="Y58" s="29">
        <v>2050</v>
      </c>
      <c r="Z58" s="29">
        <v>30</v>
      </c>
      <c r="AA58" s="29">
        <v>444</v>
      </c>
      <c r="AB58" s="29" t="s">
        <v>3711</v>
      </c>
      <c r="AC58" s="25" t="s">
        <v>4837</v>
      </c>
      <c r="AD58" s="29">
        <v>2021</v>
      </c>
      <c r="AE58" s="29">
        <v>2050</v>
      </c>
      <c r="AF58" s="29">
        <v>30</v>
      </c>
      <c r="AG58" s="29">
        <v>288</v>
      </c>
      <c r="AH58" s="29" t="s">
        <v>3711</v>
      </c>
      <c r="AI58" s="25" t="s">
        <v>4838</v>
      </c>
      <c r="AJ58" s="29">
        <v>2021</v>
      </c>
      <c r="AK58" s="29">
        <v>2050</v>
      </c>
      <c r="AL58" s="29">
        <v>30</v>
      </c>
      <c r="AM58" s="29">
        <v>54</v>
      </c>
      <c r="AN58" s="29" t="s">
        <v>3711</v>
      </c>
      <c r="AO58" s="25" t="s">
        <v>4839</v>
      </c>
      <c r="AP58" s="29" t="s">
        <v>3711</v>
      </c>
      <c r="AQ58" s="25" t="s">
        <v>4840</v>
      </c>
      <c r="AR58" s="29" t="s">
        <v>3711</v>
      </c>
      <c r="AS58" s="25" t="s">
        <v>4841</v>
      </c>
      <c r="AT58" s="29" t="s">
        <v>3711</v>
      </c>
      <c r="AU58" s="25" t="s">
        <v>4842</v>
      </c>
      <c r="AV58" s="29" t="s">
        <v>3711</v>
      </c>
      <c r="AW58" s="25" t="s">
        <v>4843</v>
      </c>
      <c r="AX58" s="29" t="s">
        <v>3711</v>
      </c>
      <c r="AY58" s="25" t="s">
        <v>4844</v>
      </c>
      <c r="AZ58" s="29" t="s">
        <v>3711</v>
      </c>
      <c r="BA58" s="25" t="s">
        <v>4845</v>
      </c>
      <c r="BB58" s="29" t="s">
        <v>3711</v>
      </c>
      <c r="BC58" s="25" t="s">
        <v>4846</v>
      </c>
      <c r="BD58" s="29" t="s">
        <v>3711</v>
      </c>
      <c r="BE58" s="25" t="s">
        <v>4847</v>
      </c>
      <c r="BF58" s="29" t="s">
        <v>3711</v>
      </c>
      <c r="BG58" s="25" t="s">
        <v>4848</v>
      </c>
      <c r="BH58" s="25" t="s">
        <v>3711</v>
      </c>
      <c r="BI58" s="25" t="s">
        <v>4849</v>
      </c>
      <c r="BJ58" s="25" t="s">
        <v>3714</v>
      </c>
      <c r="BK58" s="25" t="s">
        <v>3711</v>
      </c>
      <c r="BL58" s="25" t="s">
        <v>3714</v>
      </c>
      <c r="BM58" s="25" t="s">
        <v>3714</v>
      </c>
      <c r="BN58" s="25" t="s">
        <v>3714</v>
      </c>
      <c r="BO58" s="25"/>
      <c r="BP58" s="25" t="s">
        <v>3714</v>
      </c>
      <c r="BQ58" s="25"/>
      <c r="BR58" s="25" t="s">
        <v>3714</v>
      </c>
      <c r="BS58" s="25"/>
      <c r="BT58" s="25" t="s">
        <v>3714</v>
      </c>
      <c r="BU58" s="25" t="s">
        <v>3714</v>
      </c>
      <c r="BV58" s="29" t="s">
        <v>3711</v>
      </c>
      <c r="BW58" s="25" t="s">
        <v>4850</v>
      </c>
      <c r="BX58" s="25"/>
      <c r="BY58" s="25" t="s">
        <v>4851</v>
      </c>
      <c r="BZ58" s="29" t="s">
        <v>3711</v>
      </c>
      <c r="CA58" s="25" t="s">
        <v>4852</v>
      </c>
      <c r="CB58" s="25" t="s">
        <v>4853</v>
      </c>
      <c r="CC58" s="49">
        <v>9017</v>
      </c>
      <c r="CD58" s="49">
        <v>8881</v>
      </c>
      <c r="CE58" s="49">
        <v>8724</v>
      </c>
      <c r="CF58" s="49">
        <v>8527</v>
      </c>
      <c r="CG58" s="52">
        <v>115490</v>
      </c>
      <c r="CH58" s="52">
        <v>114655</v>
      </c>
      <c r="CI58" s="52">
        <v>116738</v>
      </c>
      <c r="CJ58" s="52">
        <v>116273</v>
      </c>
      <c r="CK58" s="32">
        <v>12.81</v>
      </c>
      <c r="CL58" s="32">
        <v>12.91</v>
      </c>
      <c r="CM58" s="32">
        <v>13.38</v>
      </c>
      <c r="CN58" s="32">
        <v>13.64</v>
      </c>
      <c r="CO58" s="33">
        <v>0.76400000000000001</v>
      </c>
      <c r="CP58" s="33">
        <v>0.76600000000000001</v>
      </c>
      <c r="CQ58" s="33">
        <v>0.75600000000000001</v>
      </c>
      <c r="CR58" s="34">
        <v>0.69699999999999995</v>
      </c>
      <c r="CT58" s="60"/>
    </row>
    <row r="59" spans="1:98" s="59" customFormat="1" ht="200" customHeight="1" x14ac:dyDescent="0.2">
      <c r="A59" s="26" t="s">
        <v>100</v>
      </c>
      <c r="B59" s="27" t="s">
        <v>654</v>
      </c>
      <c r="C59" s="28" t="str">
        <f>IF(A59="","自動表示",IF(B59="",VLOOKUP(A59,リスト!$C$2:$D$48,2,FALSE),VLOOKUP(A59&amp;B59,リスト!$C$49:$D$1789,2,FALSE)))</f>
        <v>406058</v>
      </c>
      <c r="D59" s="28" t="str">
        <f>IF(C59="自動表示","自動表示",VLOOKUP(C59,リスト!$D$2:$E$1789,2,FALSE))</f>
        <v>町村Ⅳ－２</v>
      </c>
      <c r="E59" s="29" t="s">
        <v>3708</v>
      </c>
      <c r="F59" s="25" t="s">
        <v>3765</v>
      </c>
      <c r="G59" s="30">
        <v>38</v>
      </c>
      <c r="H59" s="28" t="str">
        <f t="shared" si="0"/>
        <v>20年超</v>
      </c>
      <c r="I59" s="35" t="s">
        <v>3719</v>
      </c>
      <c r="J59" s="31">
        <v>1.5</v>
      </c>
      <c r="K59" s="29" t="s">
        <v>3711</v>
      </c>
      <c r="L59" s="25" t="s">
        <v>4854</v>
      </c>
      <c r="M59" s="29" t="s">
        <v>3711</v>
      </c>
      <c r="N59" s="29" t="s">
        <v>3737</v>
      </c>
      <c r="O59" s="25" t="s">
        <v>4855</v>
      </c>
      <c r="P59" s="29" t="s">
        <v>3711</v>
      </c>
      <c r="Q59" s="25" t="s">
        <v>4856</v>
      </c>
      <c r="R59" s="29" t="s">
        <v>3711</v>
      </c>
      <c r="S59" s="29" t="s">
        <v>3713</v>
      </c>
      <c r="T59" s="25">
        <v>14.4</v>
      </c>
      <c r="U59" s="25"/>
      <c r="V59" s="29" t="s">
        <v>3711</v>
      </c>
      <c r="W59" s="25" t="s">
        <v>4857</v>
      </c>
      <c r="X59" s="29">
        <v>2021</v>
      </c>
      <c r="Y59" s="29">
        <v>2060</v>
      </c>
      <c r="Z59" s="29">
        <v>40</v>
      </c>
      <c r="AA59" s="29">
        <v>1128.5999999999999</v>
      </c>
      <c r="AB59" s="29" t="s">
        <v>3711</v>
      </c>
      <c r="AC59" s="25" t="s">
        <v>4858</v>
      </c>
      <c r="AD59" s="29">
        <v>2021</v>
      </c>
      <c r="AE59" s="29">
        <v>2060</v>
      </c>
      <c r="AF59" s="29">
        <v>40</v>
      </c>
      <c r="AG59" s="29">
        <v>627.70000000000005</v>
      </c>
      <c r="AH59" s="29" t="s">
        <v>3711</v>
      </c>
      <c r="AI59" s="25" t="s">
        <v>4859</v>
      </c>
      <c r="AJ59" s="29">
        <v>2021</v>
      </c>
      <c r="AK59" s="29">
        <v>2060</v>
      </c>
      <c r="AL59" s="29">
        <v>40</v>
      </c>
      <c r="AM59" s="29">
        <v>307.8</v>
      </c>
      <c r="AN59" s="29" t="s">
        <v>3711</v>
      </c>
      <c r="AO59" s="25" t="s">
        <v>4860</v>
      </c>
      <c r="AP59" s="29" t="s">
        <v>3711</v>
      </c>
      <c r="AQ59" s="25" t="s">
        <v>4861</v>
      </c>
      <c r="AR59" s="29" t="s">
        <v>3711</v>
      </c>
      <c r="AS59" s="25" t="s">
        <v>4862</v>
      </c>
      <c r="AT59" s="29" t="s">
        <v>3711</v>
      </c>
      <c r="AU59" s="25" t="s">
        <v>4863</v>
      </c>
      <c r="AV59" s="29" t="s">
        <v>3711</v>
      </c>
      <c r="AW59" s="25" t="s">
        <v>4864</v>
      </c>
      <c r="AX59" s="29" t="s">
        <v>3711</v>
      </c>
      <c r="AY59" s="25" t="s">
        <v>4865</v>
      </c>
      <c r="AZ59" s="29" t="s">
        <v>3711</v>
      </c>
      <c r="BA59" s="25" t="s">
        <v>4866</v>
      </c>
      <c r="BB59" s="29" t="s">
        <v>3711</v>
      </c>
      <c r="BC59" s="25" t="s">
        <v>4867</v>
      </c>
      <c r="BD59" s="29" t="s">
        <v>3711</v>
      </c>
      <c r="BE59" s="25" t="s">
        <v>4868</v>
      </c>
      <c r="BF59" s="29" t="s">
        <v>3711</v>
      </c>
      <c r="BG59" s="25" t="s">
        <v>4869</v>
      </c>
      <c r="BH59" s="25" t="s">
        <v>3711</v>
      </c>
      <c r="BI59" s="25" t="s">
        <v>4870</v>
      </c>
      <c r="BJ59" s="25" t="s">
        <v>3714</v>
      </c>
      <c r="BK59" s="25" t="s">
        <v>3711</v>
      </c>
      <c r="BL59" s="25" t="s">
        <v>3711</v>
      </c>
      <c r="BM59" s="25" t="s">
        <v>3714</v>
      </c>
      <c r="BN59" s="25" t="s">
        <v>3711</v>
      </c>
      <c r="BO59" s="25" t="s">
        <v>4871</v>
      </c>
      <c r="BP59" s="25" t="s">
        <v>3711</v>
      </c>
      <c r="BQ59" s="25" t="s">
        <v>4872</v>
      </c>
      <c r="BR59" s="25" t="s">
        <v>3711</v>
      </c>
      <c r="BS59" s="25" t="s">
        <v>4873</v>
      </c>
      <c r="BT59" s="25" t="s">
        <v>3711</v>
      </c>
      <c r="BU59" s="25" t="s">
        <v>3711</v>
      </c>
      <c r="BV59" s="29" t="s">
        <v>3711</v>
      </c>
      <c r="BW59" s="25" t="s">
        <v>4874</v>
      </c>
      <c r="BX59" s="25">
        <v>10</v>
      </c>
      <c r="BY59" s="25"/>
      <c r="BZ59" s="29" t="s">
        <v>3711</v>
      </c>
      <c r="CA59" s="25" t="s">
        <v>4875</v>
      </c>
      <c r="CB59" s="25" t="s">
        <v>4876</v>
      </c>
      <c r="CC59" s="49">
        <v>16434</v>
      </c>
      <c r="CD59" s="49">
        <v>16173</v>
      </c>
      <c r="CE59" s="49">
        <v>15893</v>
      </c>
      <c r="CF59" s="49">
        <v>15606</v>
      </c>
      <c r="CG59" s="52">
        <v>226120</v>
      </c>
      <c r="CH59" s="52">
        <v>225500</v>
      </c>
      <c r="CI59" s="52">
        <v>224827</v>
      </c>
      <c r="CJ59" s="52">
        <v>222496</v>
      </c>
      <c r="CK59" s="32">
        <v>13.76</v>
      </c>
      <c r="CL59" s="32">
        <v>13.94</v>
      </c>
      <c r="CM59" s="32">
        <v>14.15</v>
      </c>
      <c r="CN59" s="32">
        <v>14.26</v>
      </c>
      <c r="CO59" s="33" t="s">
        <v>3717</v>
      </c>
      <c r="CP59" s="33">
        <v>0.60599999999999998</v>
      </c>
      <c r="CQ59" s="33">
        <v>0.60799999999999998</v>
      </c>
      <c r="CR59" s="34" t="s">
        <v>3717</v>
      </c>
      <c r="CT59" s="60"/>
    </row>
    <row r="60" spans="1:98" s="59" customFormat="1" ht="200" customHeight="1" x14ac:dyDescent="0.2">
      <c r="A60" s="26" t="s">
        <v>100</v>
      </c>
      <c r="B60" s="27" t="s">
        <v>3116</v>
      </c>
      <c r="C60" s="28" t="str">
        <f>IF(A60="","自動表示",IF(B60="",VLOOKUP(A60,リスト!$C$2:$D$48,2,FALSE),VLOOKUP(A60&amp;B60,リスト!$C$49:$D$1789,2,FALSE)))</f>
        <v>406082</v>
      </c>
      <c r="D60" s="28" t="str">
        <f>IF(C60="自動表示","自動表示",VLOOKUP(C60,リスト!$D$2:$E$1789,2,FALSE))</f>
        <v>町村Ⅱ－２</v>
      </c>
      <c r="E60" s="29" t="s">
        <v>3708</v>
      </c>
      <c r="F60" s="25" t="s">
        <v>3709</v>
      </c>
      <c r="G60" s="30">
        <v>40</v>
      </c>
      <c r="H60" s="28" t="str">
        <f t="shared" si="0"/>
        <v>20年超</v>
      </c>
      <c r="I60" s="35" t="s">
        <v>3719</v>
      </c>
      <c r="J60" s="31">
        <v>0.5</v>
      </c>
      <c r="K60" s="29" t="s">
        <v>3711</v>
      </c>
      <c r="L60" s="25" t="s">
        <v>4877</v>
      </c>
      <c r="M60" s="29" t="s">
        <v>3711</v>
      </c>
      <c r="N60" s="29" t="s">
        <v>3716</v>
      </c>
      <c r="O60" s="25" t="s">
        <v>4878</v>
      </c>
      <c r="P60" s="29" t="s">
        <v>3711</v>
      </c>
      <c r="Q60" s="25" t="s">
        <v>4879</v>
      </c>
      <c r="R60" s="29" t="s">
        <v>3711</v>
      </c>
      <c r="S60" s="29" t="s">
        <v>3713</v>
      </c>
      <c r="T60" s="25">
        <v>509</v>
      </c>
      <c r="U60" s="25"/>
      <c r="V60" s="29" t="s">
        <v>3711</v>
      </c>
      <c r="W60" s="25" t="s">
        <v>4880</v>
      </c>
      <c r="X60" s="29">
        <v>2022</v>
      </c>
      <c r="Y60" s="29">
        <v>2061</v>
      </c>
      <c r="Z60" s="29">
        <v>40</v>
      </c>
      <c r="AA60" s="29">
        <v>462</v>
      </c>
      <c r="AB60" s="29" t="s">
        <v>3711</v>
      </c>
      <c r="AC60" s="25" t="s">
        <v>4881</v>
      </c>
      <c r="AD60" s="29">
        <v>2022</v>
      </c>
      <c r="AE60" s="29">
        <v>2061</v>
      </c>
      <c r="AF60" s="29">
        <v>40</v>
      </c>
      <c r="AG60" s="29">
        <v>343</v>
      </c>
      <c r="AH60" s="29" t="s">
        <v>3711</v>
      </c>
      <c r="AI60" s="25" t="s">
        <v>4882</v>
      </c>
      <c r="AJ60" s="29">
        <v>2022</v>
      </c>
      <c r="AK60" s="29">
        <v>2061</v>
      </c>
      <c r="AL60" s="29">
        <v>40</v>
      </c>
      <c r="AM60" s="29">
        <v>119</v>
      </c>
      <c r="AN60" s="29" t="s">
        <v>3711</v>
      </c>
      <c r="AO60" s="25" t="s">
        <v>4883</v>
      </c>
      <c r="AP60" s="29" t="s">
        <v>3711</v>
      </c>
      <c r="AQ60" s="25" t="s">
        <v>4884</v>
      </c>
      <c r="AR60" s="29" t="s">
        <v>3711</v>
      </c>
      <c r="AS60" s="25" t="s">
        <v>4885</v>
      </c>
      <c r="AT60" s="29" t="s">
        <v>3711</v>
      </c>
      <c r="AU60" s="25" t="s">
        <v>4886</v>
      </c>
      <c r="AV60" s="29" t="s">
        <v>3711</v>
      </c>
      <c r="AW60" s="25" t="s">
        <v>4887</v>
      </c>
      <c r="AX60" s="29" t="s">
        <v>3711</v>
      </c>
      <c r="AY60" s="25" t="s">
        <v>4888</v>
      </c>
      <c r="AZ60" s="29" t="s">
        <v>3711</v>
      </c>
      <c r="BA60" s="25" t="s">
        <v>4889</v>
      </c>
      <c r="BB60" s="29" t="s">
        <v>3711</v>
      </c>
      <c r="BC60" s="25" t="s">
        <v>4890</v>
      </c>
      <c r="BD60" s="29" t="s">
        <v>3714</v>
      </c>
      <c r="BE60" s="25"/>
      <c r="BF60" s="29" t="s">
        <v>3711</v>
      </c>
      <c r="BG60" s="25" t="s">
        <v>4891</v>
      </c>
      <c r="BH60" s="25" t="s">
        <v>3711</v>
      </c>
      <c r="BI60" s="25" t="s">
        <v>4892</v>
      </c>
      <c r="BJ60" s="25" t="s">
        <v>3714</v>
      </c>
      <c r="BK60" s="25" t="s">
        <v>3711</v>
      </c>
      <c r="BL60" s="25" t="s">
        <v>3711</v>
      </c>
      <c r="BM60" s="25" t="s">
        <v>3711</v>
      </c>
      <c r="BN60" s="25" t="s">
        <v>3711</v>
      </c>
      <c r="BO60" s="25" t="s">
        <v>4893</v>
      </c>
      <c r="BP60" s="25" t="s">
        <v>3714</v>
      </c>
      <c r="BQ60" s="25"/>
      <c r="BR60" s="25" t="s">
        <v>3711</v>
      </c>
      <c r="BS60" s="25" t="s">
        <v>4894</v>
      </c>
      <c r="BT60" s="25" t="s">
        <v>3714</v>
      </c>
      <c r="BU60" s="25" t="s">
        <v>3711</v>
      </c>
      <c r="BV60" s="29" t="s">
        <v>3711</v>
      </c>
      <c r="BW60" s="25" t="s">
        <v>4895</v>
      </c>
      <c r="BX60" s="25">
        <v>40</v>
      </c>
      <c r="BY60" s="25"/>
      <c r="BZ60" s="29" t="s">
        <v>3711</v>
      </c>
      <c r="CA60" s="25" t="s">
        <v>4896</v>
      </c>
      <c r="CB60" s="25" t="s">
        <v>4897</v>
      </c>
      <c r="CC60" s="49">
        <v>5291</v>
      </c>
      <c r="CD60" s="49">
        <v>5265</v>
      </c>
      <c r="CE60" s="49">
        <v>5205</v>
      </c>
      <c r="CF60" s="49">
        <v>5147</v>
      </c>
      <c r="CG60" s="52">
        <v>90933</v>
      </c>
      <c r="CH60" s="52">
        <v>91881</v>
      </c>
      <c r="CI60" s="52">
        <v>90994</v>
      </c>
      <c r="CJ60" s="52">
        <v>90746</v>
      </c>
      <c r="CK60" s="32">
        <v>17.190000000000001</v>
      </c>
      <c r="CL60" s="32">
        <v>17.45</v>
      </c>
      <c r="CM60" s="32">
        <v>17.48</v>
      </c>
      <c r="CN60" s="32">
        <v>17.63</v>
      </c>
      <c r="CO60" s="33">
        <v>0.64600000000000002</v>
      </c>
      <c r="CP60" s="33">
        <v>0.65100000000000002</v>
      </c>
      <c r="CQ60" s="33">
        <v>0.66600000000000004</v>
      </c>
      <c r="CR60" s="34">
        <v>0.68300000000000005</v>
      </c>
      <c r="CT60" s="60"/>
    </row>
    <row r="61" spans="1:98" s="59" customFormat="1" ht="200" customHeight="1" x14ac:dyDescent="0.2">
      <c r="A61" s="26" t="s">
        <v>100</v>
      </c>
      <c r="B61" s="27" t="s">
        <v>3118</v>
      </c>
      <c r="C61" s="28" t="str">
        <f>IF(A61="","自動表示",IF(B61="",VLOOKUP(A61,リスト!$C$2:$D$48,2,FALSE),VLOOKUP(A61&amp;B61,リスト!$C$49:$D$1789,2,FALSE)))</f>
        <v>406091</v>
      </c>
      <c r="D61" s="28" t="str">
        <f>IF(C61="自動表示","自動表示",VLOOKUP(C61,リスト!$D$2:$E$1789,2,FALSE))</f>
        <v>町村Ⅰ－２</v>
      </c>
      <c r="E61" s="29" t="s">
        <v>3708</v>
      </c>
      <c r="F61" s="25" t="s">
        <v>3709</v>
      </c>
      <c r="G61" s="30">
        <v>20</v>
      </c>
      <c r="H61" s="28" t="str">
        <f t="shared" si="0"/>
        <v>11年～20年</v>
      </c>
      <c r="I61" s="29" t="s">
        <v>3766</v>
      </c>
      <c r="J61" s="31">
        <v>0.3</v>
      </c>
      <c r="K61" s="29" t="s">
        <v>3711</v>
      </c>
      <c r="L61" s="25" t="s">
        <v>4898</v>
      </c>
      <c r="M61" s="29" t="s">
        <v>3711</v>
      </c>
      <c r="N61" s="29" t="s">
        <v>3766</v>
      </c>
      <c r="O61" s="25" t="s">
        <v>4899</v>
      </c>
      <c r="P61" s="29" t="s">
        <v>3711</v>
      </c>
      <c r="Q61" s="25" t="s">
        <v>4900</v>
      </c>
      <c r="R61" s="29" t="s">
        <v>3711</v>
      </c>
      <c r="S61" s="29" t="s">
        <v>3713</v>
      </c>
      <c r="T61" s="25">
        <v>7.9</v>
      </c>
      <c r="U61" s="25"/>
      <c r="V61" s="29" t="s">
        <v>3711</v>
      </c>
      <c r="W61" s="25" t="s">
        <v>4901</v>
      </c>
      <c r="X61" s="29">
        <v>2020</v>
      </c>
      <c r="Y61" s="29">
        <v>2035</v>
      </c>
      <c r="Z61" s="29">
        <v>16</v>
      </c>
      <c r="AA61" s="29">
        <v>58.4</v>
      </c>
      <c r="AB61" s="29" t="s">
        <v>3711</v>
      </c>
      <c r="AC61" s="25" t="s">
        <v>4902</v>
      </c>
      <c r="AD61" s="29">
        <v>2020</v>
      </c>
      <c r="AE61" s="29">
        <v>2035</v>
      </c>
      <c r="AF61" s="29">
        <v>16</v>
      </c>
      <c r="AG61" s="29">
        <v>33.299999999999997</v>
      </c>
      <c r="AH61" s="29" t="s">
        <v>3711</v>
      </c>
      <c r="AI61" s="25" t="s">
        <v>4903</v>
      </c>
      <c r="AJ61" s="29">
        <v>2020</v>
      </c>
      <c r="AK61" s="29">
        <v>2035</v>
      </c>
      <c r="AL61" s="29">
        <v>16</v>
      </c>
      <c r="AM61" s="29">
        <v>25.1</v>
      </c>
      <c r="AN61" s="29" t="s">
        <v>3711</v>
      </c>
      <c r="AO61" s="25" t="s">
        <v>4904</v>
      </c>
      <c r="AP61" s="29" t="s">
        <v>3711</v>
      </c>
      <c r="AQ61" s="25" t="s">
        <v>4905</v>
      </c>
      <c r="AR61" s="29" t="s">
        <v>3711</v>
      </c>
      <c r="AS61" s="25" t="s">
        <v>4906</v>
      </c>
      <c r="AT61" s="29" t="s">
        <v>3711</v>
      </c>
      <c r="AU61" s="25" t="s">
        <v>4907</v>
      </c>
      <c r="AV61" s="29" t="s">
        <v>3711</v>
      </c>
      <c r="AW61" s="25" t="s">
        <v>4908</v>
      </c>
      <c r="AX61" s="29" t="s">
        <v>3711</v>
      </c>
      <c r="AY61" s="25" t="s">
        <v>4909</v>
      </c>
      <c r="AZ61" s="29" t="s">
        <v>3711</v>
      </c>
      <c r="BA61" s="25" t="s">
        <v>4910</v>
      </c>
      <c r="BB61" s="29" t="s">
        <v>3711</v>
      </c>
      <c r="BC61" s="25" t="s">
        <v>4911</v>
      </c>
      <c r="BD61" s="29" t="s">
        <v>3714</v>
      </c>
      <c r="BE61" s="25"/>
      <c r="BF61" s="29" t="s">
        <v>3711</v>
      </c>
      <c r="BG61" s="25" t="s">
        <v>4912</v>
      </c>
      <c r="BH61" s="25" t="s">
        <v>3714</v>
      </c>
      <c r="BI61" s="25"/>
      <c r="BJ61" s="25" t="s">
        <v>3714</v>
      </c>
      <c r="BK61" s="25" t="s">
        <v>3714</v>
      </c>
      <c r="BL61" s="25" t="s">
        <v>3714</v>
      </c>
      <c r="BM61" s="25" t="s">
        <v>3714</v>
      </c>
      <c r="BN61" s="25" t="s">
        <v>3711</v>
      </c>
      <c r="BO61" s="25" t="s">
        <v>4913</v>
      </c>
      <c r="BP61" s="25" t="s">
        <v>3711</v>
      </c>
      <c r="BQ61" s="25" t="s">
        <v>4914</v>
      </c>
      <c r="BR61" s="25" t="s">
        <v>3711</v>
      </c>
      <c r="BS61" s="25" t="s">
        <v>4915</v>
      </c>
      <c r="BT61" s="25" t="s">
        <v>3711</v>
      </c>
      <c r="BU61" s="25" t="s">
        <v>3714</v>
      </c>
      <c r="BV61" s="29" t="s">
        <v>3711</v>
      </c>
      <c r="BW61" s="25" t="s">
        <v>4916</v>
      </c>
      <c r="BX61" s="25">
        <v>5</v>
      </c>
      <c r="BY61" s="25"/>
      <c r="BZ61" s="29" t="s">
        <v>3711</v>
      </c>
      <c r="CA61" s="25" t="s">
        <v>4917</v>
      </c>
      <c r="CB61" s="25" t="s">
        <v>4918</v>
      </c>
      <c r="CC61" s="49">
        <v>3181</v>
      </c>
      <c r="CD61" s="49">
        <v>3135</v>
      </c>
      <c r="CE61" s="49">
        <v>3069</v>
      </c>
      <c r="CF61" s="49">
        <v>2953</v>
      </c>
      <c r="CG61" s="52">
        <v>40788</v>
      </c>
      <c r="CH61" s="52">
        <v>39473</v>
      </c>
      <c r="CI61" s="52">
        <v>38941</v>
      </c>
      <c r="CJ61" s="52">
        <v>39291</v>
      </c>
      <c r="CK61" s="32">
        <v>12.82</v>
      </c>
      <c r="CL61" s="32">
        <v>12.59</v>
      </c>
      <c r="CM61" s="32">
        <v>12.69</v>
      </c>
      <c r="CN61" s="32">
        <v>13.31</v>
      </c>
      <c r="CO61" s="33">
        <v>0.54400000000000004</v>
      </c>
      <c r="CP61" s="33">
        <v>0.56200000000000006</v>
      </c>
      <c r="CQ61" s="33">
        <v>0.56100000000000005</v>
      </c>
      <c r="CR61" s="34" t="s">
        <v>3717</v>
      </c>
      <c r="CT61" s="60"/>
    </row>
    <row r="62" spans="1:98" s="59" customFormat="1" ht="200" customHeight="1" x14ac:dyDescent="0.2">
      <c r="A62" s="26" t="s">
        <v>100</v>
      </c>
      <c r="B62" s="27" t="s">
        <v>3120</v>
      </c>
      <c r="C62" s="28" t="str">
        <f>IF(A62="","自動表示",IF(B62="",VLOOKUP(A62,リスト!$C$2:$D$48,2,FALSE),VLOOKUP(A62&amp;B62,リスト!$C$49:$D$1789,2,FALSE)))</f>
        <v>406104</v>
      </c>
      <c r="D62" s="28" t="str">
        <f>IF(C62="自動表示","自動表示",VLOOKUP(C62,リスト!$D$2:$E$1789,2,FALSE))</f>
        <v>町村Ⅴ－２</v>
      </c>
      <c r="E62" s="29" t="s">
        <v>3708</v>
      </c>
      <c r="F62" s="25" t="s">
        <v>3734</v>
      </c>
      <c r="G62" s="30">
        <v>34</v>
      </c>
      <c r="H62" s="28" t="str">
        <f t="shared" si="0"/>
        <v>20年超</v>
      </c>
      <c r="I62" s="35" t="s">
        <v>3719</v>
      </c>
      <c r="J62" s="31">
        <v>2.1</v>
      </c>
      <c r="K62" s="29" t="s">
        <v>3711</v>
      </c>
      <c r="L62" s="25" t="s">
        <v>4919</v>
      </c>
      <c r="M62" s="29" t="s">
        <v>3711</v>
      </c>
      <c r="N62" s="29" t="s">
        <v>3712</v>
      </c>
      <c r="O62" s="25" t="s">
        <v>4920</v>
      </c>
      <c r="P62" s="29" t="s">
        <v>3711</v>
      </c>
      <c r="Q62" s="25" t="s">
        <v>4921</v>
      </c>
      <c r="R62" s="29" t="s">
        <v>3711</v>
      </c>
      <c r="S62" s="29" t="s">
        <v>3713</v>
      </c>
      <c r="T62" s="25">
        <v>30.9</v>
      </c>
      <c r="U62" s="25"/>
      <c r="V62" s="29" t="s">
        <v>3711</v>
      </c>
      <c r="W62" s="25" t="s">
        <v>4922</v>
      </c>
      <c r="X62" s="29">
        <v>2017</v>
      </c>
      <c r="Y62" s="29">
        <v>2056</v>
      </c>
      <c r="Z62" s="29">
        <v>40</v>
      </c>
      <c r="AA62" s="29">
        <v>1070.2</v>
      </c>
      <c r="AB62" s="29" t="s">
        <v>3711</v>
      </c>
      <c r="AC62" s="25" t="s">
        <v>4923</v>
      </c>
      <c r="AD62" s="29">
        <v>2017</v>
      </c>
      <c r="AE62" s="29">
        <v>2056</v>
      </c>
      <c r="AF62" s="29">
        <v>40</v>
      </c>
      <c r="AG62" s="29">
        <v>711</v>
      </c>
      <c r="AH62" s="29" t="s">
        <v>3711</v>
      </c>
      <c r="AI62" s="25" t="s">
        <v>4924</v>
      </c>
      <c r="AJ62" s="29">
        <v>2017</v>
      </c>
      <c r="AK62" s="29">
        <v>2056</v>
      </c>
      <c r="AL62" s="29">
        <v>40</v>
      </c>
      <c r="AM62" s="29">
        <v>113</v>
      </c>
      <c r="AN62" s="29" t="s">
        <v>3711</v>
      </c>
      <c r="AO62" s="25" t="s">
        <v>4925</v>
      </c>
      <c r="AP62" s="29" t="s">
        <v>3711</v>
      </c>
      <c r="AQ62" s="25" t="s">
        <v>4926</v>
      </c>
      <c r="AR62" s="29" t="s">
        <v>3711</v>
      </c>
      <c r="AS62" s="25" t="s">
        <v>4927</v>
      </c>
      <c r="AT62" s="29" t="s">
        <v>3711</v>
      </c>
      <c r="AU62" s="25" t="s">
        <v>4928</v>
      </c>
      <c r="AV62" s="29" t="s">
        <v>3711</v>
      </c>
      <c r="AW62" s="25" t="s">
        <v>4929</v>
      </c>
      <c r="AX62" s="29" t="s">
        <v>3711</v>
      </c>
      <c r="AY62" s="25" t="s">
        <v>4930</v>
      </c>
      <c r="AZ62" s="29" t="s">
        <v>3711</v>
      </c>
      <c r="BA62" s="25" t="s">
        <v>4931</v>
      </c>
      <c r="BB62" s="29" t="s">
        <v>3711</v>
      </c>
      <c r="BC62" s="25" t="s">
        <v>4932</v>
      </c>
      <c r="BD62" s="29" t="s">
        <v>3714</v>
      </c>
      <c r="BE62" s="25"/>
      <c r="BF62" s="29" t="s">
        <v>3711</v>
      </c>
      <c r="BG62" s="25" t="s">
        <v>4933</v>
      </c>
      <c r="BH62" s="25" t="s">
        <v>3711</v>
      </c>
      <c r="BI62" s="25" t="s">
        <v>4934</v>
      </c>
      <c r="BJ62" s="25" t="s">
        <v>3714</v>
      </c>
      <c r="BK62" s="25" t="s">
        <v>3711</v>
      </c>
      <c r="BL62" s="25" t="s">
        <v>3711</v>
      </c>
      <c r="BM62" s="25" t="s">
        <v>3714</v>
      </c>
      <c r="BN62" s="25" t="s">
        <v>3714</v>
      </c>
      <c r="BO62" s="25"/>
      <c r="BP62" s="25" t="s">
        <v>3711</v>
      </c>
      <c r="BQ62" s="25" t="s">
        <v>4935</v>
      </c>
      <c r="BR62" s="25" t="s">
        <v>3711</v>
      </c>
      <c r="BS62" s="25" t="s">
        <v>4936</v>
      </c>
      <c r="BT62" s="25" t="s">
        <v>3711</v>
      </c>
      <c r="BU62" s="25" t="s">
        <v>3711</v>
      </c>
      <c r="BV62" s="29" t="s">
        <v>3711</v>
      </c>
      <c r="BW62" s="25" t="s">
        <v>4937</v>
      </c>
      <c r="BX62" s="25"/>
      <c r="BY62" s="25"/>
      <c r="BZ62" s="29" t="s">
        <v>3711</v>
      </c>
      <c r="CA62" s="25" t="s">
        <v>4938</v>
      </c>
      <c r="CB62" s="25" t="s">
        <v>4939</v>
      </c>
      <c r="CC62" s="49">
        <v>22641</v>
      </c>
      <c r="CD62" s="49">
        <v>22358</v>
      </c>
      <c r="CE62" s="49">
        <v>21898</v>
      </c>
      <c r="CF62" s="49">
        <v>21513</v>
      </c>
      <c r="CG62" s="52"/>
      <c r="CH62" s="52"/>
      <c r="CI62" s="52"/>
      <c r="CJ62" s="52"/>
      <c r="CK62" s="32" t="s">
        <v>3739</v>
      </c>
      <c r="CL62" s="32" t="s">
        <v>3739</v>
      </c>
      <c r="CM62" s="32" t="s">
        <v>3739</v>
      </c>
      <c r="CN62" s="32" t="s">
        <v>3739</v>
      </c>
      <c r="CO62" s="33">
        <v>0.57399999999999995</v>
      </c>
      <c r="CP62" s="33">
        <v>0.57599999999999996</v>
      </c>
      <c r="CQ62" s="33">
        <v>0.58899999999999997</v>
      </c>
      <c r="CR62" s="34">
        <v>0.60199999999999998</v>
      </c>
      <c r="CT62" s="60"/>
    </row>
    <row r="63" spans="1:98" s="59" customFormat="1" ht="200" customHeight="1" x14ac:dyDescent="0.2">
      <c r="A63" s="26" t="s">
        <v>100</v>
      </c>
      <c r="B63" s="27" t="s">
        <v>3122</v>
      </c>
      <c r="C63" s="28" t="str">
        <f>IF(A63="","自動表示",IF(B63="",VLOOKUP(A63,リスト!$C$2:$D$48,2,FALSE),VLOOKUP(A63&amp;B63,リスト!$C$49:$D$1789,2,FALSE)))</f>
        <v>406210</v>
      </c>
      <c r="D63" s="28" t="str">
        <f>IF(C63="自動表示","自動表示",VLOOKUP(C63,リスト!$D$2:$E$1789,2,FALSE))</f>
        <v>町村Ⅴ－１</v>
      </c>
      <c r="E63" s="29" t="s">
        <v>3708</v>
      </c>
      <c r="F63" s="25" t="s">
        <v>3709</v>
      </c>
      <c r="G63" s="30">
        <v>10</v>
      </c>
      <c r="H63" s="28" t="str">
        <f t="shared" si="0"/>
        <v>10年</v>
      </c>
      <c r="I63" s="29" t="s">
        <v>3710</v>
      </c>
      <c r="J63" s="31">
        <v>3.5</v>
      </c>
      <c r="K63" s="29" t="s">
        <v>3711</v>
      </c>
      <c r="L63" s="25" t="s">
        <v>4940</v>
      </c>
      <c r="M63" s="29" t="s">
        <v>3711</v>
      </c>
      <c r="N63" s="29" t="s">
        <v>3737</v>
      </c>
      <c r="O63" s="25" t="s">
        <v>4941</v>
      </c>
      <c r="P63" s="29" t="s">
        <v>3711</v>
      </c>
      <c r="Q63" s="25" t="s">
        <v>4942</v>
      </c>
      <c r="R63" s="29" t="s">
        <v>3711</v>
      </c>
      <c r="S63" s="29" t="s">
        <v>3713</v>
      </c>
      <c r="T63" s="25">
        <v>8.1</v>
      </c>
      <c r="U63" s="25"/>
      <c r="V63" s="29" t="s">
        <v>3711</v>
      </c>
      <c r="W63" s="25" t="s">
        <v>4943</v>
      </c>
      <c r="X63" s="29">
        <v>2022</v>
      </c>
      <c r="Y63" s="29">
        <v>2051</v>
      </c>
      <c r="Z63" s="29">
        <v>30</v>
      </c>
      <c r="AA63" s="29">
        <v>924.8</v>
      </c>
      <c r="AB63" s="29" t="s">
        <v>3711</v>
      </c>
      <c r="AC63" s="25" t="s">
        <v>4944</v>
      </c>
      <c r="AD63" s="29">
        <v>2022</v>
      </c>
      <c r="AE63" s="29">
        <v>2051</v>
      </c>
      <c r="AF63" s="29">
        <v>30</v>
      </c>
      <c r="AG63" s="29">
        <v>560.6</v>
      </c>
      <c r="AH63" s="29" t="s">
        <v>3711</v>
      </c>
      <c r="AI63" s="25" t="s">
        <v>4945</v>
      </c>
      <c r="AJ63" s="29">
        <v>2022</v>
      </c>
      <c r="AK63" s="29">
        <v>2051</v>
      </c>
      <c r="AL63" s="29">
        <v>30</v>
      </c>
      <c r="AM63" s="29">
        <v>364.2</v>
      </c>
      <c r="AN63" s="29" t="s">
        <v>3711</v>
      </c>
      <c r="AO63" s="25" t="s">
        <v>4946</v>
      </c>
      <c r="AP63" s="29" t="s">
        <v>3714</v>
      </c>
      <c r="AQ63" s="25"/>
      <c r="AR63" s="29" t="s">
        <v>3711</v>
      </c>
      <c r="AS63" s="25" t="s">
        <v>4947</v>
      </c>
      <c r="AT63" s="29" t="s">
        <v>3711</v>
      </c>
      <c r="AU63" s="25" t="s">
        <v>4948</v>
      </c>
      <c r="AV63" s="29" t="s">
        <v>3711</v>
      </c>
      <c r="AW63" s="25" t="s">
        <v>4949</v>
      </c>
      <c r="AX63" s="29" t="s">
        <v>3711</v>
      </c>
      <c r="AY63" s="25" t="s">
        <v>4950</v>
      </c>
      <c r="AZ63" s="29" t="s">
        <v>3711</v>
      </c>
      <c r="BA63" s="25" t="s">
        <v>4951</v>
      </c>
      <c r="BB63" s="29" t="s">
        <v>3711</v>
      </c>
      <c r="BC63" s="25" t="s">
        <v>4952</v>
      </c>
      <c r="BD63" s="29" t="s">
        <v>3714</v>
      </c>
      <c r="BE63" s="25"/>
      <c r="BF63" s="29" t="s">
        <v>3711</v>
      </c>
      <c r="BG63" s="25" t="s">
        <v>4953</v>
      </c>
      <c r="BH63" s="25" t="s">
        <v>3714</v>
      </c>
      <c r="BI63" s="25"/>
      <c r="BJ63" s="25" t="s">
        <v>3714</v>
      </c>
      <c r="BK63" s="25" t="s">
        <v>3714</v>
      </c>
      <c r="BL63" s="25" t="s">
        <v>3714</v>
      </c>
      <c r="BM63" s="25" t="s">
        <v>3714</v>
      </c>
      <c r="BN63" s="25" t="s">
        <v>3714</v>
      </c>
      <c r="BO63" s="25"/>
      <c r="BP63" s="25" t="s">
        <v>3711</v>
      </c>
      <c r="BQ63" s="25" t="s">
        <v>4954</v>
      </c>
      <c r="BR63" s="25" t="s">
        <v>3711</v>
      </c>
      <c r="BS63" s="25" t="s">
        <v>4955</v>
      </c>
      <c r="BT63" s="25" t="s">
        <v>3714</v>
      </c>
      <c r="BU63" s="25" t="s">
        <v>3711</v>
      </c>
      <c r="BV63" s="29" t="s">
        <v>3711</v>
      </c>
      <c r="BW63" s="25" t="s">
        <v>4956</v>
      </c>
      <c r="BX63" s="25"/>
      <c r="BY63" s="25"/>
      <c r="BZ63" s="29" t="s">
        <v>3711</v>
      </c>
      <c r="CA63" s="25" t="s">
        <v>4957</v>
      </c>
      <c r="CB63" s="25" t="s">
        <v>4958</v>
      </c>
      <c r="CC63" s="49">
        <v>37455</v>
      </c>
      <c r="CD63" s="49">
        <v>37451</v>
      </c>
      <c r="CE63" s="49">
        <v>37406</v>
      </c>
      <c r="CF63" s="49">
        <v>37767</v>
      </c>
      <c r="CG63" s="52">
        <v>162102</v>
      </c>
      <c r="CH63" s="52">
        <v>159848</v>
      </c>
      <c r="CI63" s="52">
        <v>125620</v>
      </c>
      <c r="CJ63" s="52">
        <v>125338.44</v>
      </c>
      <c r="CK63" s="32">
        <v>4.33</v>
      </c>
      <c r="CL63" s="32">
        <v>4.2699999999999996</v>
      </c>
      <c r="CM63" s="32">
        <v>3.36</v>
      </c>
      <c r="CN63" s="32">
        <v>3.32</v>
      </c>
      <c r="CO63" s="33">
        <v>0.59499999999999997</v>
      </c>
      <c r="CP63" s="33">
        <v>0.60799999999999998</v>
      </c>
      <c r="CQ63" s="33">
        <v>0.61599999999999999</v>
      </c>
      <c r="CR63" s="34">
        <v>0.63100000000000001</v>
      </c>
      <c r="CT63" s="60"/>
    </row>
    <row r="64" spans="1:98" s="59" customFormat="1" ht="200" customHeight="1" x14ac:dyDescent="0.2">
      <c r="A64" s="26" t="s">
        <v>100</v>
      </c>
      <c r="B64" s="27" t="s">
        <v>3124</v>
      </c>
      <c r="C64" s="28" t="str">
        <f>IF(A64="","自動表示",IF(B64="",VLOOKUP(A64,リスト!$C$2:$D$48,2,FALSE),VLOOKUP(A64&amp;B64,リスト!$C$49:$D$1789,2,FALSE)))</f>
        <v>406252</v>
      </c>
      <c r="D64" s="28" t="str">
        <f>IF(C64="自動表示","自動表示",VLOOKUP(C64,リスト!$D$2:$E$1789,2,FALSE))</f>
        <v>町村Ⅳ－１</v>
      </c>
      <c r="E64" s="29" t="s">
        <v>3708</v>
      </c>
      <c r="F64" s="25" t="s">
        <v>3740</v>
      </c>
      <c r="G64" s="30">
        <v>40</v>
      </c>
      <c r="H64" s="28" t="str">
        <f t="shared" si="0"/>
        <v>20年超</v>
      </c>
      <c r="I64" s="35" t="s">
        <v>3719</v>
      </c>
      <c r="J64" s="31">
        <v>1.8</v>
      </c>
      <c r="K64" s="29" t="s">
        <v>3711</v>
      </c>
      <c r="L64" s="25" t="s">
        <v>4959</v>
      </c>
      <c r="M64" s="29" t="s">
        <v>3711</v>
      </c>
      <c r="N64" s="29" t="s">
        <v>3737</v>
      </c>
      <c r="O64" s="25" t="s">
        <v>4960</v>
      </c>
      <c r="P64" s="29" t="s">
        <v>3711</v>
      </c>
      <c r="Q64" s="25" t="s">
        <v>4961</v>
      </c>
      <c r="R64" s="29" t="s">
        <v>3711</v>
      </c>
      <c r="S64" s="29" t="s">
        <v>3713</v>
      </c>
      <c r="T64" s="25">
        <v>56.9</v>
      </c>
      <c r="U64" s="25"/>
      <c r="V64" s="29" t="s">
        <v>3711</v>
      </c>
      <c r="W64" s="25" t="s">
        <v>4962</v>
      </c>
      <c r="X64" s="29">
        <v>2024</v>
      </c>
      <c r="Y64" s="29">
        <v>2063</v>
      </c>
      <c r="Z64" s="29">
        <v>40</v>
      </c>
      <c r="AA64" s="29">
        <v>2278.6999999999998</v>
      </c>
      <c r="AB64" s="29" t="s">
        <v>3714</v>
      </c>
      <c r="AC64" s="25" t="s">
        <v>4963</v>
      </c>
      <c r="AD64" s="29"/>
      <c r="AE64" s="29"/>
      <c r="AF64" s="29">
        <v>0</v>
      </c>
      <c r="AG64" s="29"/>
      <c r="AH64" s="29" t="s">
        <v>3714</v>
      </c>
      <c r="AI64" s="25" t="s">
        <v>4964</v>
      </c>
      <c r="AJ64" s="29"/>
      <c r="AK64" s="29"/>
      <c r="AL64" s="29">
        <v>0</v>
      </c>
      <c r="AM64" s="29"/>
      <c r="AN64" s="29" t="s">
        <v>3711</v>
      </c>
      <c r="AO64" s="25" t="s">
        <v>4965</v>
      </c>
      <c r="AP64" s="29" t="s">
        <v>3711</v>
      </c>
      <c r="AQ64" s="25" t="s">
        <v>4966</v>
      </c>
      <c r="AR64" s="29" t="s">
        <v>3711</v>
      </c>
      <c r="AS64" s="25" t="s">
        <v>4967</v>
      </c>
      <c r="AT64" s="29" t="s">
        <v>3711</v>
      </c>
      <c r="AU64" s="25" t="s">
        <v>4968</v>
      </c>
      <c r="AV64" s="29" t="s">
        <v>3711</v>
      </c>
      <c r="AW64" s="25" t="s">
        <v>4969</v>
      </c>
      <c r="AX64" s="29" t="s">
        <v>3711</v>
      </c>
      <c r="AY64" s="25" t="s">
        <v>4970</v>
      </c>
      <c r="AZ64" s="29" t="s">
        <v>3711</v>
      </c>
      <c r="BA64" s="25" t="s">
        <v>4971</v>
      </c>
      <c r="BB64" s="29" t="s">
        <v>3711</v>
      </c>
      <c r="BC64" s="25" t="s">
        <v>4972</v>
      </c>
      <c r="BD64" s="29" t="s">
        <v>3711</v>
      </c>
      <c r="BE64" s="25" t="s">
        <v>4973</v>
      </c>
      <c r="BF64" s="29" t="s">
        <v>3711</v>
      </c>
      <c r="BG64" s="25" t="s">
        <v>4974</v>
      </c>
      <c r="BH64" s="25" t="s">
        <v>3711</v>
      </c>
      <c r="BI64" s="25" t="s">
        <v>4975</v>
      </c>
      <c r="BJ64" s="25" t="s">
        <v>3711</v>
      </c>
      <c r="BK64" s="25" t="s">
        <v>3711</v>
      </c>
      <c r="BL64" s="25" t="s">
        <v>3714</v>
      </c>
      <c r="BM64" s="25" t="s">
        <v>3714</v>
      </c>
      <c r="BN64" s="25" t="s">
        <v>3711</v>
      </c>
      <c r="BO64" s="25" t="s">
        <v>4976</v>
      </c>
      <c r="BP64" s="25" t="s">
        <v>3711</v>
      </c>
      <c r="BQ64" s="25" t="s">
        <v>4977</v>
      </c>
      <c r="BR64" s="25" t="s">
        <v>3711</v>
      </c>
      <c r="BS64" s="25" t="s">
        <v>4978</v>
      </c>
      <c r="BT64" s="25" t="s">
        <v>3711</v>
      </c>
      <c r="BU64" s="25" t="s">
        <v>3711</v>
      </c>
      <c r="BV64" s="29" t="s">
        <v>3711</v>
      </c>
      <c r="BW64" s="25" t="s">
        <v>4979</v>
      </c>
      <c r="BX64" s="25"/>
      <c r="BY64" s="25" t="s">
        <v>3787</v>
      </c>
      <c r="BZ64" s="29" t="s">
        <v>3711</v>
      </c>
      <c r="CA64" s="25" t="s">
        <v>3780</v>
      </c>
      <c r="CB64" s="25" t="s">
        <v>4980</v>
      </c>
      <c r="CC64" s="49">
        <v>19891</v>
      </c>
      <c r="CD64" s="49">
        <v>19512</v>
      </c>
      <c r="CE64" s="49">
        <v>19127</v>
      </c>
      <c r="CF64" s="49">
        <v>18764</v>
      </c>
      <c r="CG64" s="52">
        <v>184576</v>
      </c>
      <c r="CH64" s="52">
        <v>184576</v>
      </c>
      <c r="CI64" s="52">
        <v>158333</v>
      </c>
      <c r="CJ64" s="52">
        <v>153929.46</v>
      </c>
      <c r="CK64" s="32">
        <v>9.2799999999999994</v>
      </c>
      <c r="CL64" s="32">
        <v>9.4600000000000009</v>
      </c>
      <c r="CM64" s="32">
        <v>8.2799999999999994</v>
      </c>
      <c r="CN64" s="32">
        <v>8.1999999999999993</v>
      </c>
      <c r="CO64" s="33">
        <v>0.54100000000000004</v>
      </c>
      <c r="CP64" s="33">
        <v>0.54500000000000004</v>
      </c>
      <c r="CQ64" s="33">
        <v>0.55800000000000005</v>
      </c>
      <c r="CR64" s="34">
        <v>0.56999999999999995</v>
      </c>
      <c r="CT64" s="60"/>
    </row>
    <row r="65" spans="1:98" s="59" customFormat="1" ht="200" customHeight="1" x14ac:dyDescent="0.2">
      <c r="A65" s="26" t="s">
        <v>100</v>
      </c>
      <c r="B65" s="27" t="s">
        <v>3126</v>
      </c>
      <c r="C65" s="28" t="str">
        <f>IF(A65="","自動表示",IF(B65="",VLOOKUP(A65,リスト!$C$2:$D$48,2,FALSE),VLOOKUP(A65&amp;B65,リスト!$C$49:$D$1789,2,FALSE)))</f>
        <v>406422</v>
      </c>
      <c r="D65" s="28" t="str">
        <f>IF(C65="自動表示","自動表示",VLOOKUP(C65,リスト!$D$2:$E$1789,2,FALSE))</f>
        <v>町村Ⅱ－１</v>
      </c>
      <c r="E65" s="29" t="s">
        <v>3708</v>
      </c>
      <c r="F65" s="25" t="s">
        <v>3767</v>
      </c>
      <c r="G65" s="30">
        <v>20</v>
      </c>
      <c r="H65" s="28" t="str">
        <f t="shared" si="0"/>
        <v>11年～20年</v>
      </c>
      <c r="I65" s="29" t="s">
        <v>3758</v>
      </c>
      <c r="J65" s="31">
        <v>0.7</v>
      </c>
      <c r="K65" s="29" t="s">
        <v>3711</v>
      </c>
      <c r="L65" s="25" t="s">
        <v>4981</v>
      </c>
      <c r="M65" s="29" t="s">
        <v>3711</v>
      </c>
      <c r="N65" s="29" t="s">
        <v>3758</v>
      </c>
      <c r="O65" s="25" t="s">
        <v>4982</v>
      </c>
      <c r="P65" s="29" t="s">
        <v>3711</v>
      </c>
      <c r="Q65" s="25" t="s">
        <v>4983</v>
      </c>
      <c r="R65" s="29" t="s">
        <v>3711</v>
      </c>
      <c r="S65" s="29" t="s">
        <v>3713</v>
      </c>
      <c r="T65" s="25">
        <v>7.7</v>
      </c>
      <c r="U65" s="25"/>
      <c r="V65" s="29" t="s">
        <v>3711</v>
      </c>
      <c r="W65" s="25" t="s">
        <v>4984</v>
      </c>
      <c r="X65" s="29">
        <v>2023</v>
      </c>
      <c r="Y65" s="29">
        <v>2062</v>
      </c>
      <c r="Z65" s="29">
        <v>40</v>
      </c>
      <c r="AA65" s="29">
        <v>306.60000000000002</v>
      </c>
      <c r="AB65" s="29" t="s">
        <v>3711</v>
      </c>
      <c r="AC65" s="25" t="s">
        <v>4985</v>
      </c>
      <c r="AD65" s="29">
        <v>2023</v>
      </c>
      <c r="AE65" s="29">
        <v>2062</v>
      </c>
      <c r="AF65" s="29">
        <v>40</v>
      </c>
      <c r="AG65" s="29">
        <v>224.9</v>
      </c>
      <c r="AH65" s="29" t="s">
        <v>3711</v>
      </c>
      <c r="AI65" s="25" t="s">
        <v>4985</v>
      </c>
      <c r="AJ65" s="29">
        <v>2023</v>
      </c>
      <c r="AK65" s="29">
        <v>2062</v>
      </c>
      <c r="AL65" s="29">
        <v>40</v>
      </c>
      <c r="AM65" s="29">
        <v>81.599999999999994</v>
      </c>
      <c r="AN65" s="29" t="s">
        <v>3711</v>
      </c>
      <c r="AO65" s="25" t="s">
        <v>4986</v>
      </c>
      <c r="AP65" s="29" t="s">
        <v>3711</v>
      </c>
      <c r="AQ65" s="25" t="s">
        <v>4987</v>
      </c>
      <c r="AR65" s="29" t="s">
        <v>3711</v>
      </c>
      <c r="AS65" s="25" t="s">
        <v>4988</v>
      </c>
      <c r="AT65" s="29" t="s">
        <v>3711</v>
      </c>
      <c r="AU65" s="25" t="s">
        <v>4989</v>
      </c>
      <c r="AV65" s="29" t="s">
        <v>3711</v>
      </c>
      <c r="AW65" s="25" t="s">
        <v>4990</v>
      </c>
      <c r="AX65" s="29" t="s">
        <v>3711</v>
      </c>
      <c r="AY65" s="25" t="s">
        <v>4991</v>
      </c>
      <c r="AZ65" s="29" t="s">
        <v>3711</v>
      </c>
      <c r="BA65" s="25" t="s">
        <v>4992</v>
      </c>
      <c r="BB65" s="29" t="s">
        <v>3711</v>
      </c>
      <c r="BC65" s="25" t="s">
        <v>4993</v>
      </c>
      <c r="BD65" s="29" t="s">
        <v>3714</v>
      </c>
      <c r="BE65" s="25"/>
      <c r="BF65" s="29" t="s">
        <v>3711</v>
      </c>
      <c r="BG65" s="25" t="s">
        <v>4994</v>
      </c>
      <c r="BH65" s="25" t="s">
        <v>3711</v>
      </c>
      <c r="BI65" s="25" t="s">
        <v>4995</v>
      </c>
      <c r="BJ65" s="25" t="s">
        <v>3714</v>
      </c>
      <c r="BK65" s="25" t="s">
        <v>3711</v>
      </c>
      <c r="BL65" s="25" t="s">
        <v>3711</v>
      </c>
      <c r="BM65" s="25" t="s">
        <v>3714</v>
      </c>
      <c r="BN65" s="25" t="s">
        <v>3714</v>
      </c>
      <c r="BO65" s="25"/>
      <c r="BP65" s="25" t="s">
        <v>3714</v>
      </c>
      <c r="BQ65" s="25"/>
      <c r="BR65" s="25" t="s">
        <v>3711</v>
      </c>
      <c r="BS65" s="25" t="s">
        <v>4996</v>
      </c>
      <c r="BT65" s="25" t="s">
        <v>3714</v>
      </c>
      <c r="BU65" s="25" t="s">
        <v>3711</v>
      </c>
      <c r="BV65" s="29" t="s">
        <v>3711</v>
      </c>
      <c r="BW65" s="25" t="s">
        <v>4997</v>
      </c>
      <c r="BX65" s="25">
        <v>10</v>
      </c>
      <c r="BY65" s="25"/>
      <c r="BZ65" s="29" t="s">
        <v>3711</v>
      </c>
      <c r="CA65" s="25" t="s">
        <v>4998</v>
      </c>
      <c r="CB65" s="25"/>
      <c r="CC65" s="49">
        <v>6764</v>
      </c>
      <c r="CD65" s="49">
        <v>6725</v>
      </c>
      <c r="CE65" s="49">
        <v>6724</v>
      </c>
      <c r="CF65" s="49">
        <v>6649</v>
      </c>
      <c r="CG65" s="52">
        <v>33947</v>
      </c>
      <c r="CH65" s="52">
        <v>33021</v>
      </c>
      <c r="CI65" s="52">
        <v>33021</v>
      </c>
      <c r="CJ65" s="52">
        <v>33021.131000000001</v>
      </c>
      <c r="CK65" s="32">
        <v>5.0199999999999996</v>
      </c>
      <c r="CL65" s="32">
        <v>4.91</v>
      </c>
      <c r="CM65" s="32">
        <v>4.91</v>
      </c>
      <c r="CN65" s="32">
        <v>4.97</v>
      </c>
      <c r="CO65" s="33" t="s">
        <v>3717</v>
      </c>
      <c r="CP65" s="33" t="s">
        <v>3717</v>
      </c>
      <c r="CQ65" s="33" t="s">
        <v>3717</v>
      </c>
      <c r="CR65" s="34" t="s">
        <v>3717</v>
      </c>
      <c r="CT65" s="60"/>
    </row>
    <row r="66" spans="1:98" s="59" customFormat="1" ht="200" customHeight="1" x14ac:dyDescent="0.2">
      <c r="A66" s="26" t="s">
        <v>100</v>
      </c>
      <c r="B66" s="27" t="s">
        <v>3128</v>
      </c>
      <c r="C66" s="28" t="str">
        <f>IF(A66="","自動表示",IF(B66="",VLOOKUP(A66,リスト!$C$2:$D$48,2,FALSE),VLOOKUP(A66&amp;B66,リスト!$C$49:$D$1789,2,FALSE)))</f>
        <v>406465</v>
      </c>
      <c r="D66" s="28" t="str">
        <f>IF(C66="自動表示","自動表示",VLOOKUP(C66,リスト!$D$2:$E$1789,2,FALSE))</f>
        <v>町村Ⅱ－１</v>
      </c>
      <c r="E66" s="29" t="s">
        <v>3708</v>
      </c>
      <c r="F66" s="25" t="s">
        <v>3709</v>
      </c>
      <c r="G66" s="30">
        <v>24</v>
      </c>
      <c r="H66" s="28" t="str">
        <f t="shared" si="0"/>
        <v>20年超</v>
      </c>
      <c r="I66" s="35" t="s">
        <v>3719</v>
      </c>
      <c r="J66" s="31">
        <v>0.7</v>
      </c>
      <c r="K66" s="29" t="s">
        <v>3711</v>
      </c>
      <c r="L66" s="25" t="s">
        <v>4999</v>
      </c>
      <c r="M66" s="29" t="s">
        <v>3711</v>
      </c>
      <c r="N66" s="29" t="s">
        <v>3716</v>
      </c>
      <c r="O66" s="25" t="s">
        <v>5000</v>
      </c>
      <c r="P66" s="29" t="s">
        <v>3711</v>
      </c>
      <c r="Q66" s="25" t="s">
        <v>5001</v>
      </c>
      <c r="R66" s="29" t="s">
        <v>3711</v>
      </c>
      <c r="S66" s="29" t="s">
        <v>3713</v>
      </c>
      <c r="T66" s="25">
        <v>3</v>
      </c>
      <c r="U66" s="25"/>
      <c r="V66" s="29" t="s">
        <v>3711</v>
      </c>
      <c r="W66" s="25" t="s">
        <v>5002</v>
      </c>
      <c r="X66" s="29">
        <v>2022</v>
      </c>
      <c r="Y66" s="29">
        <v>2040</v>
      </c>
      <c r="Z66" s="29">
        <v>19</v>
      </c>
      <c r="AA66" s="29">
        <v>160</v>
      </c>
      <c r="AB66" s="29" t="s">
        <v>3711</v>
      </c>
      <c r="AC66" s="25" t="s">
        <v>5003</v>
      </c>
      <c r="AD66" s="29">
        <v>2022</v>
      </c>
      <c r="AE66" s="29">
        <v>2040</v>
      </c>
      <c r="AF66" s="29">
        <v>19</v>
      </c>
      <c r="AG66" s="29">
        <v>100</v>
      </c>
      <c r="AH66" s="29" t="s">
        <v>3711</v>
      </c>
      <c r="AI66" s="25" t="s">
        <v>5004</v>
      </c>
      <c r="AJ66" s="29">
        <v>2022</v>
      </c>
      <c r="AK66" s="29">
        <v>2040</v>
      </c>
      <c r="AL66" s="29">
        <v>19</v>
      </c>
      <c r="AM66" s="29">
        <v>60</v>
      </c>
      <c r="AN66" s="29" t="s">
        <v>3711</v>
      </c>
      <c r="AO66" s="25" t="s">
        <v>5005</v>
      </c>
      <c r="AP66" s="29" t="s">
        <v>3711</v>
      </c>
      <c r="AQ66" s="25" t="s">
        <v>4103</v>
      </c>
      <c r="AR66" s="29" t="s">
        <v>3711</v>
      </c>
      <c r="AS66" s="25" t="s">
        <v>5006</v>
      </c>
      <c r="AT66" s="29" t="s">
        <v>3711</v>
      </c>
      <c r="AU66" s="25" t="s">
        <v>5007</v>
      </c>
      <c r="AV66" s="29" t="s">
        <v>3711</v>
      </c>
      <c r="AW66" s="25" t="s">
        <v>5008</v>
      </c>
      <c r="AX66" s="29" t="s">
        <v>3711</v>
      </c>
      <c r="AY66" s="25" t="s">
        <v>5009</v>
      </c>
      <c r="AZ66" s="29" t="s">
        <v>3711</v>
      </c>
      <c r="BA66" s="25" t="s">
        <v>5010</v>
      </c>
      <c r="BB66" s="29" t="s">
        <v>3711</v>
      </c>
      <c r="BC66" s="25" t="s">
        <v>5011</v>
      </c>
      <c r="BD66" s="29" t="s">
        <v>3714</v>
      </c>
      <c r="BE66" s="25"/>
      <c r="BF66" s="29" t="s">
        <v>3711</v>
      </c>
      <c r="BG66" s="25" t="s">
        <v>5012</v>
      </c>
      <c r="BH66" s="25" t="s">
        <v>3714</v>
      </c>
      <c r="BI66" s="25"/>
      <c r="BJ66" s="25" t="s">
        <v>3714</v>
      </c>
      <c r="BK66" s="25" t="s">
        <v>3714</v>
      </c>
      <c r="BL66" s="25" t="s">
        <v>3714</v>
      </c>
      <c r="BM66" s="25" t="s">
        <v>3714</v>
      </c>
      <c r="BN66" s="25" t="s">
        <v>3714</v>
      </c>
      <c r="BO66" s="25"/>
      <c r="BP66" s="25" t="s">
        <v>3714</v>
      </c>
      <c r="BQ66" s="25"/>
      <c r="BR66" s="25" t="s">
        <v>3714</v>
      </c>
      <c r="BS66" s="25"/>
      <c r="BT66" s="25" t="s">
        <v>3711</v>
      </c>
      <c r="BU66" s="25" t="s">
        <v>3711</v>
      </c>
      <c r="BV66" s="29" t="s">
        <v>3711</v>
      </c>
      <c r="BW66" s="25" t="s">
        <v>5013</v>
      </c>
      <c r="BX66" s="25"/>
      <c r="BY66" s="25" t="s">
        <v>3776</v>
      </c>
      <c r="BZ66" s="29" t="s">
        <v>3711</v>
      </c>
      <c r="CA66" s="25" t="s">
        <v>5014</v>
      </c>
      <c r="CB66" s="25" t="s">
        <v>5015</v>
      </c>
      <c r="CC66" s="49">
        <v>7619</v>
      </c>
      <c r="CD66" s="49">
        <v>7577</v>
      </c>
      <c r="CE66" s="49">
        <v>7494</v>
      </c>
      <c r="CF66" s="49">
        <v>7391</v>
      </c>
      <c r="CG66" s="52">
        <v>59356</v>
      </c>
      <c r="CH66" s="52">
        <v>58870</v>
      </c>
      <c r="CI66" s="52">
        <v>58592</v>
      </c>
      <c r="CJ66" s="52">
        <v>58333</v>
      </c>
      <c r="CK66" s="32">
        <v>7.79</v>
      </c>
      <c r="CL66" s="32">
        <v>7.77</v>
      </c>
      <c r="CM66" s="32">
        <v>7.82</v>
      </c>
      <c r="CN66" s="32">
        <v>7.89</v>
      </c>
      <c r="CO66" s="33">
        <v>0.58499999999999996</v>
      </c>
      <c r="CP66" s="33">
        <v>0.59099999999999997</v>
      </c>
      <c r="CQ66" s="33">
        <v>0.60799999999999998</v>
      </c>
      <c r="CR66" s="34"/>
      <c r="CT66" s="60"/>
    </row>
    <row r="67" spans="1:98" s="59" customFormat="1" ht="200" customHeight="1" x14ac:dyDescent="0.2">
      <c r="A67" s="26" t="s">
        <v>100</v>
      </c>
      <c r="B67" s="27" t="s">
        <v>3130</v>
      </c>
      <c r="C67" s="28" t="str">
        <f>IF(A67="","自動表示",IF(B67="",VLOOKUP(A67,リスト!$C$2:$D$48,2,FALSE),VLOOKUP(A67&amp;B67,リスト!$C$49:$D$1789,2,FALSE)))</f>
        <v>406473</v>
      </c>
      <c r="D67" s="28" t="str">
        <f>IF(C67="自動表示","自動表示",VLOOKUP(C67,リスト!$D$2:$E$1789,2,FALSE))</f>
        <v>町村Ⅳ－２</v>
      </c>
      <c r="E67" s="29" t="s">
        <v>3708</v>
      </c>
      <c r="F67" s="25" t="s">
        <v>3709</v>
      </c>
      <c r="G67" s="30">
        <v>20</v>
      </c>
      <c r="H67" s="28" t="str">
        <f t="shared" si="0"/>
        <v>11年～20年</v>
      </c>
      <c r="I67" s="35" t="s">
        <v>3719</v>
      </c>
      <c r="J67" s="31">
        <v>1.7</v>
      </c>
      <c r="K67" s="29" t="s">
        <v>3711</v>
      </c>
      <c r="L67" s="25" t="s">
        <v>5016</v>
      </c>
      <c r="M67" s="29" t="s">
        <v>3711</v>
      </c>
      <c r="N67" s="29" t="s">
        <v>3712</v>
      </c>
      <c r="O67" s="25" t="s">
        <v>5017</v>
      </c>
      <c r="P67" s="29" t="s">
        <v>3711</v>
      </c>
      <c r="Q67" s="25" t="s">
        <v>5018</v>
      </c>
      <c r="R67" s="29" t="s">
        <v>3711</v>
      </c>
      <c r="S67" s="29" t="s">
        <v>3713</v>
      </c>
      <c r="T67" s="25">
        <v>17.96</v>
      </c>
      <c r="U67" s="25"/>
      <c r="V67" s="29" t="s">
        <v>3711</v>
      </c>
      <c r="W67" s="25" t="s">
        <v>5019</v>
      </c>
      <c r="X67" s="29">
        <v>2022</v>
      </c>
      <c r="Y67" s="29">
        <v>2061</v>
      </c>
      <c r="Z67" s="29">
        <v>40</v>
      </c>
      <c r="AA67" s="29" t="s">
        <v>5020</v>
      </c>
      <c r="AB67" s="29" t="s">
        <v>3711</v>
      </c>
      <c r="AC67" s="25" t="s">
        <v>5021</v>
      </c>
      <c r="AD67" s="29">
        <v>2022</v>
      </c>
      <c r="AE67" s="29">
        <v>2061</v>
      </c>
      <c r="AF67" s="29">
        <v>40</v>
      </c>
      <c r="AG67" s="29" t="s">
        <v>5022</v>
      </c>
      <c r="AH67" s="29" t="s">
        <v>3711</v>
      </c>
      <c r="AI67" s="25" t="s">
        <v>5023</v>
      </c>
      <c r="AJ67" s="29">
        <v>2022</v>
      </c>
      <c r="AK67" s="29">
        <v>2061</v>
      </c>
      <c r="AL67" s="29">
        <v>40</v>
      </c>
      <c r="AM67" s="29">
        <v>162.5</v>
      </c>
      <c r="AN67" s="29" t="s">
        <v>3711</v>
      </c>
      <c r="AO67" s="25" t="s">
        <v>5024</v>
      </c>
      <c r="AP67" s="29" t="s">
        <v>3711</v>
      </c>
      <c r="AQ67" s="25" t="s">
        <v>5025</v>
      </c>
      <c r="AR67" s="29" t="s">
        <v>3711</v>
      </c>
      <c r="AS67" s="25" t="s">
        <v>5026</v>
      </c>
      <c r="AT67" s="29" t="s">
        <v>3711</v>
      </c>
      <c r="AU67" s="25" t="s">
        <v>5027</v>
      </c>
      <c r="AV67" s="29" t="s">
        <v>3711</v>
      </c>
      <c r="AW67" s="25" t="s">
        <v>5028</v>
      </c>
      <c r="AX67" s="29" t="s">
        <v>3711</v>
      </c>
      <c r="AY67" s="25" t="s">
        <v>5029</v>
      </c>
      <c r="AZ67" s="29" t="s">
        <v>3711</v>
      </c>
      <c r="BA67" s="25" t="s">
        <v>5030</v>
      </c>
      <c r="BB67" s="29" t="s">
        <v>3711</v>
      </c>
      <c r="BC67" s="25" t="s">
        <v>5031</v>
      </c>
      <c r="BD67" s="29" t="s">
        <v>3714</v>
      </c>
      <c r="BE67" s="25" t="s">
        <v>3717</v>
      </c>
      <c r="BF67" s="29" t="s">
        <v>3711</v>
      </c>
      <c r="BG67" s="25" t="s">
        <v>5032</v>
      </c>
      <c r="BH67" s="25" t="s">
        <v>3711</v>
      </c>
      <c r="BI67" s="25" t="s">
        <v>5033</v>
      </c>
      <c r="BJ67" s="25" t="s">
        <v>3714</v>
      </c>
      <c r="BK67" s="25" t="s">
        <v>3711</v>
      </c>
      <c r="BL67" s="25" t="s">
        <v>3714</v>
      </c>
      <c r="BM67" s="25" t="s">
        <v>3714</v>
      </c>
      <c r="BN67" s="25" t="s">
        <v>3714</v>
      </c>
      <c r="BO67" s="25"/>
      <c r="BP67" s="25" t="s">
        <v>3711</v>
      </c>
      <c r="BQ67" s="25" t="s">
        <v>5034</v>
      </c>
      <c r="BR67" s="25" t="s">
        <v>3711</v>
      </c>
      <c r="BS67" s="25" t="s">
        <v>5035</v>
      </c>
      <c r="BT67" s="25" t="s">
        <v>3714</v>
      </c>
      <c r="BU67" s="25" t="s">
        <v>3711</v>
      </c>
      <c r="BV67" s="29" t="s">
        <v>3711</v>
      </c>
      <c r="BW67" s="25" t="s">
        <v>5036</v>
      </c>
      <c r="BX67" s="25" t="s">
        <v>3717</v>
      </c>
      <c r="BY67" s="25" t="s">
        <v>4851</v>
      </c>
      <c r="BZ67" s="29" t="s">
        <v>3711</v>
      </c>
      <c r="CA67" s="25" t="s">
        <v>3927</v>
      </c>
      <c r="CB67" s="25" t="s">
        <v>3717</v>
      </c>
      <c r="CC67" s="49">
        <v>18119</v>
      </c>
      <c r="CD67" s="49">
        <v>17806</v>
      </c>
      <c r="CE67" s="49">
        <v>17489</v>
      </c>
      <c r="CF67" s="49">
        <v>17309</v>
      </c>
      <c r="CG67" s="52">
        <v>153956</v>
      </c>
      <c r="CH67" s="52">
        <v>156161</v>
      </c>
      <c r="CI67" s="52">
        <v>159930</v>
      </c>
      <c r="CJ67" s="52">
        <v>157377</v>
      </c>
      <c r="CK67" s="32">
        <v>8.5</v>
      </c>
      <c r="CL67" s="32">
        <v>8.77</v>
      </c>
      <c r="CM67" s="32">
        <v>9.14</v>
      </c>
      <c r="CN67" s="32">
        <v>9.09</v>
      </c>
      <c r="CO67" s="33">
        <v>0.59299999999999997</v>
      </c>
      <c r="CP67" s="33">
        <v>0.59299999999999997</v>
      </c>
      <c r="CQ67" s="33">
        <v>0.57999999999999996</v>
      </c>
      <c r="CR67" s="34">
        <v>0.59799999999999998</v>
      </c>
      <c r="CT67" s="60"/>
    </row>
    <row r="68" spans="1:98" s="59" customFormat="1" ht="200" customHeight="1" x14ac:dyDescent="0.2">
      <c r="A68" s="26" t="s">
        <v>102</v>
      </c>
      <c r="B68" s="27" t="s">
        <v>3132</v>
      </c>
      <c r="C68" s="28" t="str">
        <f>IF(A68="","自動表示",IF(B68="",VLOOKUP(A68,リスト!$C$2:$D$48,2,FALSE),VLOOKUP(A68&amp;B68,リスト!$C$49:$D$1789,2,FALSE)))</f>
        <v>412015</v>
      </c>
      <c r="D68" s="28" t="str">
        <f>IF(C68="自動表示","自動表示",VLOOKUP(C68,リスト!$D$2:$E$1789,2,FALSE))</f>
        <v>施行時特例市</v>
      </c>
      <c r="E68" s="29" t="s">
        <v>3701</v>
      </c>
      <c r="F68" s="25" t="s">
        <v>3752</v>
      </c>
      <c r="G68" s="30">
        <v>25</v>
      </c>
      <c r="H68" s="28" t="str">
        <f t="shared" si="0"/>
        <v>20年超</v>
      </c>
      <c r="I68" s="29" t="s">
        <v>3730</v>
      </c>
      <c r="J68" s="31">
        <v>23.6</v>
      </c>
      <c r="K68" s="29" t="s">
        <v>3704</v>
      </c>
      <c r="L68" s="25" t="s">
        <v>5037</v>
      </c>
      <c r="M68" s="29" t="s">
        <v>3704</v>
      </c>
      <c r="N68" s="29" t="s">
        <v>3730</v>
      </c>
      <c r="O68" s="25" t="s">
        <v>5038</v>
      </c>
      <c r="P68" s="29" t="s">
        <v>3704</v>
      </c>
      <c r="Q68" s="25" t="s">
        <v>5039</v>
      </c>
      <c r="R68" s="29" t="s">
        <v>3704</v>
      </c>
      <c r="S68" s="29" t="s">
        <v>3706</v>
      </c>
      <c r="T68" s="25">
        <v>260.89999999999998</v>
      </c>
      <c r="U68" s="25"/>
      <c r="V68" s="29" t="s">
        <v>3704</v>
      </c>
      <c r="W68" s="25" t="s">
        <v>5040</v>
      </c>
      <c r="X68" s="29">
        <v>2022</v>
      </c>
      <c r="Y68" s="29">
        <v>2046</v>
      </c>
      <c r="Z68" s="29">
        <v>25</v>
      </c>
      <c r="AA68" s="29">
        <v>6523.6</v>
      </c>
      <c r="AB68" s="29" t="s">
        <v>3704</v>
      </c>
      <c r="AC68" s="25" t="s">
        <v>5041</v>
      </c>
      <c r="AD68" s="29">
        <v>2022</v>
      </c>
      <c r="AE68" s="29">
        <v>2046</v>
      </c>
      <c r="AF68" s="29">
        <v>25</v>
      </c>
      <c r="AG68" s="29">
        <v>2607.8000000000002</v>
      </c>
      <c r="AH68" s="29" t="s">
        <v>3704</v>
      </c>
      <c r="AI68" s="25" t="s">
        <v>5042</v>
      </c>
      <c r="AJ68" s="29">
        <v>2022</v>
      </c>
      <c r="AK68" s="29">
        <v>2046</v>
      </c>
      <c r="AL68" s="29">
        <v>25</v>
      </c>
      <c r="AM68" s="29">
        <v>5191.1000000000004</v>
      </c>
      <c r="AN68" s="29" t="s">
        <v>3704</v>
      </c>
      <c r="AO68" s="25" t="s">
        <v>5043</v>
      </c>
      <c r="AP68" s="29" t="s">
        <v>3707</v>
      </c>
      <c r="AQ68" s="25"/>
      <c r="AR68" s="29" t="s">
        <v>3704</v>
      </c>
      <c r="AS68" s="25" t="s">
        <v>5044</v>
      </c>
      <c r="AT68" s="29" t="s">
        <v>3704</v>
      </c>
      <c r="AU68" s="25" t="s">
        <v>5045</v>
      </c>
      <c r="AV68" s="29" t="s">
        <v>3704</v>
      </c>
      <c r="AW68" s="25" t="s">
        <v>5045</v>
      </c>
      <c r="AX68" s="29" t="s">
        <v>3704</v>
      </c>
      <c r="AY68" s="25" t="s">
        <v>5046</v>
      </c>
      <c r="AZ68" s="29" t="s">
        <v>3704</v>
      </c>
      <c r="BA68" s="25" t="s">
        <v>5047</v>
      </c>
      <c r="BB68" s="29" t="s">
        <v>3704</v>
      </c>
      <c r="BC68" s="25" t="s">
        <v>5048</v>
      </c>
      <c r="BD68" s="29" t="s">
        <v>3704</v>
      </c>
      <c r="BE68" s="25" t="s">
        <v>5049</v>
      </c>
      <c r="BF68" s="29" t="s">
        <v>3704</v>
      </c>
      <c r="BG68" s="25" t="s">
        <v>5050</v>
      </c>
      <c r="BH68" s="25" t="s">
        <v>3704</v>
      </c>
      <c r="BI68" s="25" t="s">
        <v>5051</v>
      </c>
      <c r="BJ68" s="25" t="s">
        <v>3707</v>
      </c>
      <c r="BK68" s="25" t="s">
        <v>3704</v>
      </c>
      <c r="BL68" s="25" t="s">
        <v>3707</v>
      </c>
      <c r="BM68" s="25" t="s">
        <v>3704</v>
      </c>
      <c r="BN68" s="25" t="s">
        <v>3707</v>
      </c>
      <c r="BO68" s="25"/>
      <c r="BP68" s="25" t="s">
        <v>3707</v>
      </c>
      <c r="BQ68" s="25"/>
      <c r="BR68" s="25" t="s">
        <v>3704</v>
      </c>
      <c r="BS68" s="25" t="s">
        <v>5052</v>
      </c>
      <c r="BT68" s="25" t="s">
        <v>3707</v>
      </c>
      <c r="BU68" s="25" t="s">
        <v>3704</v>
      </c>
      <c r="BV68" s="29" t="s">
        <v>3704</v>
      </c>
      <c r="BW68" s="25" t="s">
        <v>5053</v>
      </c>
      <c r="BX68" s="25"/>
      <c r="BY68" s="25" t="s">
        <v>5054</v>
      </c>
      <c r="BZ68" s="29" t="s">
        <v>3704</v>
      </c>
      <c r="CA68" s="25" t="s">
        <v>5055</v>
      </c>
      <c r="CB68" s="25" t="s">
        <v>5056</v>
      </c>
      <c r="CC68" s="49">
        <v>232476</v>
      </c>
      <c r="CD68" s="49">
        <v>231648</v>
      </c>
      <c r="CE68" s="49">
        <v>230316</v>
      </c>
      <c r="CF68" s="49">
        <v>229427</v>
      </c>
      <c r="CG68" s="52">
        <v>806557.01</v>
      </c>
      <c r="CH68" s="52">
        <v>814444.32000000007</v>
      </c>
      <c r="CI68" s="52">
        <v>802412.35999999987</v>
      </c>
      <c r="CJ68" s="52">
        <v>804167.94</v>
      </c>
      <c r="CK68" s="32">
        <v>3.47</v>
      </c>
      <c r="CL68" s="32">
        <v>3.52</v>
      </c>
      <c r="CM68" s="32">
        <v>3.48</v>
      </c>
      <c r="CN68" s="32">
        <v>3.51</v>
      </c>
      <c r="CO68" s="33">
        <v>0.62</v>
      </c>
      <c r="CP68" s="33">
        <v>0.63400000000000001</v>
      </c>
      <c r="CQ68" s="33">
        <v>0.64600000000000002</v>
      </c>
      <c r="CR68" s="34" t="s">
        <v>3717</v>
      </c>
      <c r="CT68" s="60"/>
    </row>
    <row r="69" spans="1:98" s="59" customFormat="1" ht="200" customHeight="1" x14ac:dyDescent="0.2">
      <c r="A69" s="26" t="s">
        <v>102</v>
      </c>
      <c r="B69" s="27" t="s">
        <v>3134</v>
      </c>
      <c r="C69" s="28" t="str">
        <f>IF(A69="","自動表示",IF(B69="",VLOOKUP(A69,リスト!$C$2:$D$48,2,FALSE),VLOOKUP(A69&amp;B69,リスト!$C$49:$D$1789,2,FALSE)))</f>
        <v>412023</v>
      </c>
      <c r="D69" s="28" t="str">
        <f>IF(C69="自動表示","自動表示",VLOOKUP(C69,リスト!$D$2:$E$1789,2,FALSE))</f>
        <v>都市Ⅲ－１</v>
      </c>
      <c r="E69" s="29" t="s">
        <v>3701</v>
      </c>
      <c r="F69" s="25" t="s">
        <v>5057</v>
      </c>
      <c r="G69" s="30">
        <v>19</v>
      </c>
      <c r="H69" s="28" t="str">
        <f t="shared" si="0"/>
        <v>11年～20年</v>
      </c>
      <c r="I69" s="29" t="s">
        <v>3730</v>
      </c>
      <c r="J69" s="31">
        <v>12.3</v>
      </c>
      <c r="K69" s="29" t="s">
        <v>3704</v>
      </c>
      <c r="L69" s="25" t="s">
        <v>5058</v>
      </c>
      <c r="M69" s="29" t="s">
        <v>3704</v>
      </c>
      <c r="N69" s="29" t="s">
        <v>3705</v>
      </c>
      <c r="O69" s="25" t="s">
        <v>5059</v>
      </c>
      <c r="P69" s="29" t="s">
        <v>3704</v>
      </c>
      <c r="Q69" s="25" t="s">
        <v>5060</v>
      </c>
      <c r="R69" s="29" t="s">
        <v>3704</v>
      </c>
      <c r="S69" s="29" t="s">
        <v>3706</v>
      </c>
      <c r="T69" s="25">
        <v>109</v>
      </c>
      <c r="U69" s="25"/>
      <c r="V69" s="29" t="s">
        <v>3704</v>
      </c>
      <c r="W69" s="25" t="s">
        <v>5061</v>
      </c>
      <c r="X69" s="29">
        <v>2015</v>
      </c>
      <c r="Y69" s="29">
        <v>2075</v>
      </c>
      <c r="Z69" s="29">
        <v>60</v>
      </c>
      <c r="AA69" s="29">
        <v>8111</v>
      </c>
      <c r="AB69" s="29" t="s">
        <v>3704</v>
      </c>
      <c r="AC69" s="25" t="s">
        <v>5062</v>
      </c>
      <c r="AD69" s="29">
        <v>2015</v>
      </c>
      <c r="AE69" s="29">
        <v>2075</v>
      </c>
      <c r="AF69" s="29">
        <v>60</v>
      </c>
      <c r="AG69" s="29">
        <v>7867</v>
      </c>
      <c r="AH69" s="29" t="s">
        <v>3704</v>
      </c>
      <c r="AI69" s="25" t="s">
        <v>5063</v>
      </c>
      <c r="AJ69" s="29">
        <v>2015</v>
      </c>
      <c r="AK69" s="29">
        <v>2075</v>
      </c>
      <c r="AL69" s="29">
        <v>60</v>
      </c>
      <c r="AM69" s="29">
        <v>244</v>
      </c>
      <c r="AN69" s="29" t="s">
        <v>3704</v>
      </c>
      <c r="AO69" s="25" t="s">
        <v>5064</v>
      </c>
      <c r="AP69" s="29" t="s">
        <v>3704</v>
      </c>
      <c r="AQ69" s="25" t="s">
        <v>5065</v>
      </c>
      <c r="AR69" s="29" t="s">
        <v>3704</v>
      </c>
      <c r="AS69" s="25" t="s">
        <v>5066</v>
      </c>
      <c r="AT69" s="29" t="s">
        <v>3704</v>
      </c>
      <c r="AU69" s="25" t="s">
        <v>5067</v>
      </c>
      <c r="AV69" s="29" t="s">
        <v>3704</v>
      </c>
      <c r="AW69" s="25" t="s">
        <v>5068</v>
      </c>
      <c r="AX69" s="29" t="s">
        <v>3704</v>
      </c>
      <c r="AY69" s="25" t="s">
        <v>5069</v>
      </c>
      <c r="AZ69" s="29" t="s">
        <v>3704</v>
      </c>
      <c r="BA69" s="25" t="s">
        <v>5070</v>
      </c>
      <c r="BB69" s="29" t="s">
        <v>3704</v>
      </c>
      <c r="BC69" s="25" t="s">
        <v>5071</v>
      </c>
      <c r="BD69" s="29" t="s">
        <v>3704</v>
      </c>
      <c r="BE69" s="25" t="s">
        <v>5072</v>
      </c>
      <c r="BF69" s="29" t="s">
        <v>3704</v>
      </c>
      <c r="BG69" s="25" t="s">
        <v>5073</v>
      </c>
      <c r="BH69" s="25" t="s">
        <v>3704</v>
      </c>
      <c r="BI69" s="25" t="s">
        <v>5074</v>
      </c>
      <c r="BJ69" s="25" t="s">
        <v>3707</v>
      </c>
      <c r="BK69" s="25" t="s">
        <v>3704</v>
      </c>
      <c r="BL69" s="25" t="s">
        <v>3707</v>
      </c>
      <c r="BM69" s="25" t="s">
        <v>3707</v>
      </c>
      <c r="BN69" s="25" t="s">
        <v>3704</v>
      </c>
      <c r="BO69" s="25" t="s">
        <v>5075</v>
      </c>
      <c r="BP69" s="25" t="s">
        <v>3704</v>
      </c>
      <c r="BQ69" s="25" t="s">
        <v>5076</v>
      </c>
      <c r="BR69" s="25" t="s">
        <v>3704</v>
      </c>
      <c r="BS69" s="25" t="s">
        <v>5077</v>
      </c>
      <c r="BT69" s="25" t="s">
        <v>3704</v>
      </c>
      <c r="BU69" s="25" t="s">
        <v>3704</v>
      </c>
      <c r="BV69" s="29" t="s">
        <v>3704</v>
      </c>
      <c r="BW69" s="25" t="s">
        <v>5078</v>
      </c>
      <c r="BX69" s="25"/>
      <c r="BY69" s="25" t="s">
        <v>5079</v>
      </c>
      <c r="BZ69" s="29" t="s">
        <v>3704</v>
      </c>
      <c r="CA69" s="25" t="s">
        <v>5080</v>
      </c>
      <c r="CB69" s="25" t="s">
        <v>5081</v>
      </c>
      <c r="CC69" s="49">
        <v>121278</v>
      </c>
      <c r="CD69" s="49">
        <v>119869</v>
      </c>
      <c r="CE69" s="49">
        <v>118400</v>
      </c>
      <c r="CF69" s="49">
        <v>116972</v>
      </c>
      <c r="CG69" s="52">
        <v>731191</v>
      </c>
      <c r="CH69" s="52">
        <v>730795</v>
      </c>
      <c r="CI69" s="52">
        <v>701023</v>
      </c>
      <c r="CJ69" s="52">
        <v>721287</v>
      </c>
      <c r="CK69" s="32">
        <v>6.03</v>
      </c>
      <c r="CL69" s="32">
        <v>6.1</v>
      </c>
      <c r="CM69" s="32">
        <v>5.92</v>
      </c>
      <c r="CN69" s="32">
        <v>6.17</v>
      </c>
      <c r="CO69" s="33">
        <v>0.76300000000000001</v>
      </c>
      <c r="CP69" s="33">
        <v>0.77100000000000002</v>
      </c>
      <c r="CQ69" s="33">
        <v>0.77800000000000002</v>
      </c>
      <c r="CR69" s="34">
        <v>0.78</v>
      </c>
      <c r="CT69" s="60"/>
    </row>
    <row r="70" spans="1:98" s="59" customFormat="1" ht="200" customHeight="1" x14ac:dyDescent="0.2">
      <c r="A70" s="26" t="s">
        <v>102</v>
      </c>
      <c r="B70" s="27" t="s">
        <v>3136</v>
      </c>
      <c r="C70" s="28" t="str">
        <f>IF(A70="","自動表示",IF(B70="",VLOOKUP(A70,リスト!$C$2:$D$48,2,FALSE),VLOOKUP(A70&amp;B70,リスト!$C$49:$D$1789,2,FALSE)))</f>
        <v>412031</v>
      </c>
      <c r="D70" s="28" t="str">
        <f>IF(C70="自動表示","自動表示",VLOOKUP(C70,リスト!$D$2:$E$1789,2,FALSE))</f>
        <v>都市Ⅱ－３</v>
      </c>
      <c r="E70" s="29" t="s">
        <v>3701</v>
      </c>
      <c r="F70" s="25" t="s">
        <v>9377</v>
      </c>
      <c r="G70" s="30">
        <v>40</v>
      </c>
      <c r="H70" s="28" t="str">
        <f t="shared" si="0"/>
        <v>20年超</v>
      </c>
      <c r="I70" s="35" t="s">
        <v>3719</v>
      </c>
      <c r="J70" s="31">
        <v>7.4</v>
      </c>
      <c r="K70" s="29" t="s">
        <v>3704</v>
      </c>
      <c r="L70" s="25" t="s">
        <v>5082</v>
      </c>
      <c r="M70" s="29" t="s">
        <v>3704</v>
      </c>
      <c r="N70" s="29" t="s">
        <v>3799</v>
      </c>
      <c r="O70" s="25" t="s">
        <v>5083</v>
      </c>
      <c r="P70" s="29" t="s">
        <v>3704</v>
      </c>
      <c r="Q70" s="25" t="s">
        <v>5084</v>
      </c>
      <c r="R70" s="29" t="s">
        <v>3704</v>
      </c>
      <c r="S70" s="29" t="s">
        <v>3706</v>
      </c>
      <c r="T70" s="25" t="s">
        <v>5085</v>
      </c>
      <c r="U70" s="25"/>
      <c r="V70" s="29" t="s">
        <v>3704</v>
      </c>
      <c r="W70" s="25" t="s">
        <v>5086</v>
      </c>
      <c r="X70" s="29">
        <v>2015</v>
      </c>
      <c r="Y70" s="29">
        <v>2054</v>
      </c>
      <c r="Z70" s="29">
        <v>40</v>
      </c>
      <c r="AA70" s="29">
        <v>2327</v>
      </c>
      <c r="AB70" s="29" t="s">
        <v>3704</v>
      </c>
      <c r="AC70" s="25" t="s">
        <v>5087</v>
      </c>
      <c r="AD70" s="29">
        <v>2015</v>
      </c>
      <c r="AE70" s="29">
        <v>2054</v>
      </c>
      <c r="AF70" s="29">
        <v>40</v>
      </c>
      <c r="AG70" s="29">
        <v>528</v>
      </c>
      <c r="AH70" s="29" t="s">
        <v>3704</v>
      </c>
      <c r="AI70" s="25" t="s">
        <v>5088</v>
      </c>
      <c r="AJ70" s="29">
        <v>2022</v>
      </c>
      <c r="AK70" s="29">
        <v>2031</v>
      </c>
      <c r="AL70" s="29">
        <v>10</v>
      </c>
      <c r="AM70" s="29">
        <v>50</v>
      </c>
      <c r="AN70" s="29" t="s">
        <v>3704</v>
      </c>
      <c r="AO70" s="25" t="s">
        <v>5089</v>
      </c>
      <c r="AP70" s="29" t="s">
        <v>3704</v>
      </c>
      <c r="AQ70" s="25" t="s">
        <v>5090</v>
      </c>
      <c r="AR70" s="29" t="s">
        <v>3704</v>
      </c>
      <c r="AS70" s="25" t="s">
        <v>5091</v>
      </c>
      <c r="AT70" s="29" t="s">
        <v>3704</v>
      </c>
      <c r="AU70" s="25" t="s">
        <v>9458</v>
      </c>
      <c r="AV70" s="29" t="s">
        <v>3704</v>
      </c>
      <c r="AW70" s="25" t="s">
        <v>9459</v>
      </c>
      <c r="AX70" s="29" t="s">
        <v>3704</v>
      </c>
      <c r="AY70" s="25" t="s">
        <v>5092</v>
      </c>
      <c r="AZ70" s="29" t="s">
        <v>3704</v>
      </c>
      <c r="BA70" s="25" t="s">
        <v>5093</v>
      </c>
      <c r="BB70" s="29" t="s">
        <v>3704</v>
      </c>
      <c r="BC70" s="25" t="s">
        <v>5094</v>
      </c>
      <c r="BD70" s="29" t="s">
        <v>3704</v>
      </c>
      <c r="BE70" s="25" t="s">
        <v>5095</v>
      </c>
      <c r="BF70" s="29" t="s">
        <v>3704</v>
      </c>
      <c r="BG70" s="25" t="s">
        <v>5096</v>
      </c>
      <c r="BH70" s="25" t="s">
        <v>3704</v>
      </c>
      <c r="BI70" s="25" t="s">
        <v>5097</v>
      </c>
      <c r="BJ70" s="25" t="s">
        <v>3707</v>
      </c>
      <c r="BK70" s="25" t="s">
        <v>3704</v>
      </c>
      <c r="BL70" s="25" t="s">
        <v>3707</v>
      </c>
      <c r="BM70" s="25" t="s">
        <v>3707</v>
      </c>
      <c r="BN70" s="25" t="s">
        <v>3707</v>
      </c>
      <c r="BO70" s="25"/>
      <c r="BP70" s="25" t="s">
        <v>3707</v>
      </c>
      <c r="BQ70" s="25"/>
      <c r="BR70" s="25" t="s">
        <v>3707</v>
      </c>
      <c r="BS70" s="25"/>
      <c r="BT70" s="25" t="s">
        <v>3707</v>
      </c>
      <c r="BU70" s="25" t="s">
        <v>3707</v>
      </c>
      <c r="BV70" s="29" t="s">
        <v>3704</v>
      </c>
      <c r="BW70" s="25" t="s">
        <v>5098</v>
      </c>
      <c r="BX70" s="25">
        <v>5</v>
      </c>
      <c r="BY70" s="25"/>
      <c r="BZ70" s="29" t="s">
        <v>3704</v>
      </c>
      <c r="CA70" s="25" t="s">
        <v>5099</v>
      </c>
      <c r="CB70" s="25" t="s">
        <v>5100</v>
      </c>
      <c r="CC70" s="49">
        <v>73918</v>
      </c>
      <c r="CD70" s="49">
        <v>73983</v>
      </c>
      <c r="CE70" s="49">
        <v>74037</v>
      </c>
      <c r="CF70" s="49">
        <v>74537</v>
      </c>
      <c r="CG70" s="52">
        <v>211388</v>
      </c>
      <c r="CH70" s="52">
        <v>212833</v>
      </c>
      <c r="CI70" s="52">
        <v>212921</v>
      </c>
      <c r="CJ70" s="52">
        <v>226559</v>
      </c>
      <c r="CK70" s="32">
        <v>2.86</v>
      </c>
      <c r="CL70" s="32">
        <v>2.88</v>
      </c>
      <c r="CM70" s="32">
        <v>2.88</v>
      </c>
      <c r="CN70" s="32">
        <v>3.04</v>
      </c>
      <c r="CO70" s="33">
        <v>0.60199999999999998</v>
      </c>
      <c r="CP70" s="33">
        <v>0.61099999999999999</v>
      </c>
      <c r="CQ70" s="33">
        <v>0.621</v>
      </c>
      <c r="CR70" s="34" t="s">
        <v>3717</v>
      </c>
      <c r="CT70" s="60"/>
    </row>
    <row r="71" spans="1:98" s="59" customFormat="1" ht="200" customHeight="1" x14ac:dyDescent="0.2">
      <c r="A71" s="26" t="s">
        <v>102</v>
      </c>
      <c r="B71" s="27" t="s">
        <v>3138</v>
      </c>
      <c r="C71" s="28" t="str">
        <f>IF(A71="","自動表示",IF(B71="",VLOOKUP(A71,リスト!$C$2:$D$48,2,FALSE),VLOOKUP(A71&amp;B71,リスト!$C$49:$D$1789,2,FALSE)))</f>
        <v>412040</v>
      </c>
      <c r="D71" s="28" t="str">
        <f>IF(C71="自動表示","自動表示",VLOOKUP(C71,リスト!$D$2:$E$1789,2,FALSE))</f>
        <v>都市Ⅰ－１</v>
      </c>
      <c r="E71" s="29" t="s">
        <v>3701</v>
      </c>
      <c r="F71" s="25" t="s">
        <v>3727</v>
      </c>
      <c r="G71" s="30">
        <v>40</v>
      </c>
      <c r="H71" s="28" t="str">
        <f t="shared" si="0"/>
        <v>20年超</v>
      </c>
      <c r="I71" s="35" t="s">
        <v>3719</v>
      </c>
      <c r="J71" s="31">
        <v>1.8</v>
      </c>
      <c r="K71" s="29" t="s">
        <v>3704</v>
      </c>
      <c r="L71" s="25" t="s">
        <v>5101</v>
      </c>
      <c r="M71" s="29" t="s">
        <v>3704</v>
      </c>
      <c r="N71" s="29" t="s">
        <v>3738</v>
      </c>
      <c r="O71" s="25" t="s">
        <v>5102</v>
      </c>
      <c r="P71" s="29" t="s">
        <v>3704</v>
      </c>
      <c r="Q71" s="25" t="s">
        <v>5103</v>
      </c>
      <c r="R71" s="29" t="s">
        <v>3704</v>
      </c>
      <c r="S71" s="29" t="s">
        <v>3706</v>
      </c>
      <c r="T71" s="25">
        <v>14.5</v>
      </c>
      <c r="U71" s="25"/>
      <c r="V71" s="29" t="s">
        <v>3704</v>
      </c>
      <c r="W71" s="25" t="s">
        <v>5104</v>
      </c>
      <c r="X71" s="29">
        <v>2024</v>
      </c>
      <c r="Y71" s="29">
        <v>2056</v>
      </c>
      <c r="Z71" s="29">
        <v>33</v>
      </c>
      <c r="AA71" s="29">
        <v>944.1</v>
      </c>
      <c r="AB71" s="29" t="s">
        <v>3704</v>
      </c>
      <c r="AC71" s="25" t="s">
        <v>5105</v>
      </c>
      <c r="AD71" s="29">
        <v>2024</v>
      </c>
      <c r="AE71" s="29">
        <v>2056</v>
      </c>
      <c r="AF71" s="29">
        <v>33</v>
      </c>
      <c r="AG71" s="29">
        <v>572.79999999999995</v>
      </c>
      <c r="AH71" s="29" t="s">
        <v>3704</v>
      </c>
      <c r="AI71" s="25" t="s">
        <v>5106</v>
      </c>
      <c r="AJ71" s="29">
        <v>2024</v>
      </c>
      <c r="AK71" s="29">
        <v>2056</v>
      </c>
      <c r="AL71" s="29">
        <v>33</v>
      </c>
      <c r="AM71" s="29">
        <v>371.3</v>
      </c>
      <c r="AN71" s="29" t="s">
        <v>3704</v>
      </c>
      <c r="AO71" s="25" t="s">
        <v>5107</v>
      </c>
      <c r="AP71" s="29" t="s">
        <v>3704</v>
      </c>
      <c r="AQ71" s="25" t="s">
        <v>5108</v>
      </c>
      <c r="AR71" s="29" t="s">
        <v>3704</v>
      </c>
      <c r="AS71" s="25" t="s">
        <v>5109</v>
      </c>
      <c r="AT71" s="29" t="s">
        <v>3704</v>
      </c>
      <c r="AU71" s="25" t="s">
        <v>5110</v>
      </c>
      <c r="AV71" s="29" t="s">
        <v>3704</v>
      </c>
      <c r="AW71" s="25" t="s">
        <v>5111</v>
      </c>
      <c r="AX71" s="29" t="s">
        <v>3704</v>
      </c>
      <c r="AY71" s="25" t="s">
        <v>5112</v>
      </c>
      <c r="AZ71" s="29" t="s">
        <v>3704</v>
      </c>
      <c r="BA71" s="25" t="s">
        <v>5113</v>
      </c>
      <c r="BB71" s="29" t="s">
        <v>3704</v>
      </c>
      <c r="BC71" s="25" t="s">
        <v>5114</v>
      </c>
      <c r="BD71" s="29" t="s">
        <v>3704</v>
      </c>
      <c r="BE71" s="25" t="s">
        <v>5115</v>
      </c>
      <c r="BF71" s="29" t="s">
        <v>3704</v>
      </c>
      <c r="BG71" s="25" t="s">
        <v>5116</v>
      </c>
      <c r="BH71" s="25" t="s">
        <v>3704</v>
      </c>
      <c r="BI71" s="25" t="s">
        <v>5117</v>
      </c>
      <c r="BJ71" s="25" t="s">
        <v>3707</v>
      </c>
      <c r="BK71" s="25" t="s">
        <v>3704</v>
      </c>
      <c r="BL71" s="25" t="s">
        <v>3707</v>
      </c>
      <c r="BM71" s="25" t="s">
        <v>3707</v>
      </c>
      <c r="BN71" s="25" t="s">
        <v>3707</v>
      </c>
      <c r="BO71" s="25"/>
      <c r="BP71" s="25" t="s">
        <v>3707</v>
      </c>
      <c r="BQ71" s="25"/>
      <c r="BR71" s="25" t="s">
        <v>3704</v>
      </c>
      <c r="BS71" s="25" t="s">
        <v>5118</v>
      </c>
      <c r="BT71" s="25" t="s">
        <v>3707</v>
      </c>
      <c r="BU71" s="25" t="s">
        <v>3704</v>
      </c>
      <c r="BV71" s="29" t="s">
        <v>3704</v>
      </c>
      <c r="BW71" s="25" t="s">
        <v>5119</v>
      </c>
      <c r="BX71" s="25">
        <v>10</v>
      </c>
      <c r="BY71" s="25"/>
      <c r="BZ71" s="29" t="s">
        <v>3704</v>
      </c>
      <c r="CA71" s="25" t="s">
        <v>5120</v>
      </c>
      <c r="CB71" s="25" t="s">
        <v>5121</v>
      </c>
      <c r="CC71" s="49">
        <v>19030</v>
      </c>
      <c r="CD71" s="49">
        <v>18721</v>
      </c>
      <c r="CE71" s="49">
        <v>18569</v>
      </c>
      <c r="CF71" s="49">
        <v>18285</v>
      </c>
      <c r="CG71" s="52">
        <v>131182</v>
      </c>
      <c r="CH71" s="52">
        <v>131193</v>
      </c>
      <c r="CI71" s="52">
        <v>124321</v>
      </c>
      <c r="CJ71" s="52">
        <v>124155</v>
      </c>
      <c r="CK71" s="32">
        <v>6.89</v>
      </c>
      <c r="CL71" s="32">
        <v>7.01</v>
      </c>
      <c r="CM71" s="32">
        <v>6.7</v>
      </c>
      <c r="CN71" s="32">
        <v>6.79</v>
      </c>
      <c r="CO71" s="33">
        <v>0.623</v>
      </c>
      <c r="CP71" s="33">
        <v>0.63700000000000001</v>
      </c>
      <c r="CQ71" s="33">
        <v>0.65</v>
      </c>
      <c r="CR71" s="34">
        <v>0.63100000000000001</v>
      </c>
      <c r="CT71" s="60"/>
    </row>
    <row r="72" spans="1:98" s="59" customFormat="1" ht="200" customHeight="1" x14ac:dyDescent="0.2">
      <c r="A72" s="26" t="s">
        <v>102</v>
      </c>
      <c r="B72" s="27" t="s">
        <v>3140</v>
      </c>
      <c r="C72" s="28" t="str">
        <f>IF(A72="","自動表示",IF(B72="",VLOOKUP(A72,リスト!$C$2:$D$48,2,FALSE),VLOOKUP(A72&amp;B72,リスト!$C$49:$D$1789,2,FALSE)))</f>
        <v>412058</v>
      </c>
      <c r="D72" s="28" t="str">
        <f>IF(C72="自動表示","自動表示",VLOOKUP(C72,リスト!$D$2:$E$1789,2,FALSE))</f>
        <v>都市Ⅱ－２</v>
      </c>
      <c r="E72" s="29" t="s">
        <v>3701</v>
      </c>
      <c r="F72" s="25" t="s">
        <v>3762</v>
      </c>
      <c r="G72" s="30">
        <v>44</v>
      </c>
      <c r="H72" s="28" t="str">
        <f t="shared" si="0"/>
        <v>20年超</v>
      </c>
      <c r="I72" s="35" t="s">
        <v>3719</v>
      </c>
      <c r="J72" s="31">
        <v>5.3</v>
      </c>
      <c r="K72" s="29" t="s">
        <v>3704</v>
      </c>
      <c r="L72" s="25" t="s">
        <v>5122</v>
      </c>
      <c r="M72" s="29" t="s">
        <v>3704</v>
      </c>
      <c r="N72" s="29" t="s">
        <v>3721</v>
      </c>
      <c r="O72" s="25" t="s">
        <v>5123</v>
      </c>
      <c r="P72" s="29" t="s">
        <v>3704</v>
      </c>
      <c r="Q72" s="25" t="s">
        <v>5124</v>
      </c>
      <c r="R72" s="29" t="s">
        <v>3704</v>
      </c>
      <c r="S72" s="29" t="s">
        <v>3706</v>
      </c>
      <c r="T72" s="25">
        <v>7.6</v>
      </c>
      <c r="U72" s="25"/>
      <c r="V72" s="29" t="s">
        <v>3704</v>
      </c>
      <c r="W72" s="25" t="s">
        <v>5125</v>
      </c>
      <c r="X72" s="29">
        <v>2021</v>
      </c>
      <c r="Y72" s="29">
        <v>2060</v>
      </c>
      <c r="Z72" s="29">
        <v>40</v>
      </c>
      <c r="AA72" s="29">
        <v>1032</v>
      </c>
      <c r="AB72" s="29" t="s">
        <v>3704</v>
      </c>
      <c r="AC72" s="25" t="s">
        <v>5126</v>
      </c>
      <c r="AD72" s="29">
        <v>2021</v>
      </c>
      <c r="AE72" s="29">
        <v>2060</v>
      </c>
      <c r="AF72" s="29">
        <v>40</v>
      </c>
      <c r="AG72" s="29">
        <v>576</v>
      </c>
      <c r="AH72" s="29" t="s">
        <v>3704</v>
      </c>
      <c r="AI72" s="25" t="s">
        <v>5127</v>
      </c>
      <c r="AJ72" s="29">
        <v>2021</v>
      </c>
      <c r="AK72" s="29">
        <v>2060</v>
      </c>
      <c r="AL72" s="29">
        <v>40</v>
      </c>
      <c r="AM72" s="29">
        <v>517.6</v>
      </c>
      <c r="AN72" s="29" t="s">
        <v>3704</v>
      </c>
      <c r="AO72" s="25" t="s">
        <v>5128</v>
      </c>
      <c r="AP72" s="29" t="s">
        <v>3704</v>
      </c>
      <c r="AQ72" s="25" t="s">
        <v>5129</v>
      </c>
      <c r="AR72" s="29" t="s">
        <v>3704</v>
      </c>
      <c r="AS72" s="25" t="s">
        <v>5130</v>
      </c>
      <c r="AT72" s="29" t="s">
        <v>3704</v>
      </c>
      <c r="AU72" s="25" t="s">
        <v>5131</v>
      </c>
      <c r="AV72" s="29" t="s">
        <v>3704</v>
      </c>
      <c r="AW72" s="25" t="s">
        <v>5132</v>
      </c>
      <c r="AX72" s="29" t="s">
        <v>3704</v>
      </c>
      <c r="AY72" s="25" t="s">
        <v>5133</v>
      </c>
      <c r="AZ72" s="29" t="s">
        <v>3704</v>
      </c>
      <c r="BA72" s="25" t="s">
        <v>5134</v>
      </c>
      <c r="BB72" s="29" t="s">
        <v>3704</v>
      </c>
      <c r="BC72" s="25" t="s">
        <v>5135</v>
      </c>
      <c r="BD72" s="29" t="s">
        <v>3704</v>
      </c>
      <c r="BE72" s="25" t="s">
        <v>5136</v>
      </c>
      <c r="BF72" s="29" t="s">
        <v>3704</v>
      </c>
      <c r="BG72" s="25" t="s">
        <v>5137</v>
      </c>
      <c r="BH72" s="25" t="s">
        <v>3707</v>
      </c>
      <c r="BI72" s="25"/>
      <c r="BJ72" s="25" t="s">
        <v>3707</v>
      </c>
      <c r="BK72" s="25" t="s">
        <v>3707</v>
      </c>
      <c r="BL72" s="25" t="s">
        <v>3707</v>
      </c>
      <c r="BM72" s="25" t="s">
        <v>3707</v>
      </c>
      <c r="BN72" s="25" t="s">
        <v>3704</v>
      </c>
      <c r="BO72" s="25" t="s">
        <v>5138</v>
      </c>
      <c r="BP72" s="25" t="s">
        <v>3704</v>
      </c>
      <c r="BQ72" s="25" t="s">
        <v>5139</v>
      </c>
      <c r="BR72" s="25" t="s">
        <v>3704</v>
      </c>
      <c r="BS72" s="25" t="s">
        <v>5140</v>
      </c>
      <c r="BT72" s="25" t="s">
        <v>3704</v>
      </c>
      <c r="BU72" s="25" t="s">
        <v>3704</v>
      </c>
      <c r="BV72" s="29" t="s">
        <v>3704</v>
      </c>
      <c r="BW72" s="25" t="s">
        <v>5141</v>
      </c>
      <c r="BX72" s="25" t="s">
        <v>3761</v>
      </c>
      <c r="BY72" s="25"/>
      <c r="BZ72" s="29" t="s">
        <v>3704</v>
      </c>
      <c r="CA72" s="25" t="s">
        <v>5142</v>
      </c>
      <c r="CB72" s="25" t="s">
        <v>5143</v>
      </c>
      <c r="CC72" s="49">
        <v>54580</v>
      </c>
      <c r="CD72" s="49">
        <v>53948</v>
      </c>
      <c r="CE72" s="49">
        <v>53336</v>
      </c>
      <c r="CF72" s="49">
        <v>52721</v>
      </c>
      <c r="CG72" s="52">
        <v>243149</v>
      </c>
      <c r="CH72" s="52">
        <v>244638</v>
      </c>
      <c r="CI72" s="52">
        <v>242447</v>
      </c>
      <c r="CJ72" s="52">
        <v>242724.2</v>
      </c>
      <c r="CK72" s="32">
        <v>4.45</v>
      </c>
      <c r="CL72" s="32">
        <v>4.53</v>
      </c>
      <c r="CM72" s="32">
        <v>4.55</v>
      </c>
      <c r="CN72" s="32">
        <v>4.5999999999999996</v>
      </c>
      <c r="CO72" s="33">
        <v>0.65310000000000001</v>
      </c>
      <c r="CP72" s="33">
        <v>0.63239999999999996</v>
      </c>
      <c r="CQ72" s="33">
        <v>0.65229999999999999</v>
      </c>
      <c r="CR72" s="34">
        <v>0.6411</v>
      </c>
      <c r="CT72" s="60"/>
    </row>
    <row r="73" spans="1:98" s="59" customFormat="1" ht="200" customHeight="1" x14ac:dyDescent="0.2">
      <c r="A73" s="26" t="s">
        <v>102</v>
      </c>
      <c r="B73" s="27" t="s">
        <v>3142</v>
      </c>
      <c r="C73" s="28" t="str">
        <f>IF(A73="","自動表示",IF(B73="",VLOOKUP(A73,リスト!$C$2:$D$48,2,FALSE),VLOOKUP(A73&amp;B73,リスト!$C$49:$D$1789,2,FALSE)))</f>
        <v>412066</v>
      </c>
      <c r="D73" s="28" t="str">
        <f>IF(C73="自動表示","自動表示",VLOOKUP(C73,リスト!$D$2:$E$1789,2,FALSE))</f>
        <v>都市Ⅰ－２</v>
      </c>
      <c r="E73" s="29" t="s">
        <v>3701</v>
      </c>
      <c r="F73" s="25" t="s">
        <v>3731</v>
      </c>
      <c r="G73" s="30">
        <v>10</v>
      </c>
      <c r="H73" s="28" t="str">
        <f t="shared" si="0"/>
        <v>10年</v>
      </c>
      <c r="I73" s="29" t="s">
        <v>3730</v>
      </c>
      <c r="J73" s="31">
        <v>5</v>
      </c>
      <c r="K73" s="29" t="s">
        <v>3704</v>
      </c>
      <c r="L73" s="25" t="s">
        <v>5144</v>
      </c>
      <c r="M73" s="29" t="s">
        <v>3704</v>
      </c>
      <c r="N73" s="29" t="s">
        <v>3730</v>
      </c>
      <c r="O73" s="25" t="s">
        <v>5145</v>
      </c>
      <c r="P73" s="29" t="s">
        <v>3704</v>
      </c>
      <c r="Q73" s="25" t="s">
        <v>5146</v>
      </c>
      <c r="R73" s="29" t="s">
        <v>3704</v>
      </c>
      <c r="S73" s="29" t="s">
        <v>3722</v>
      </c>
      <c r="T73" s="25">
        <v>2</v>
      </c>
      <c r="U73" s="25"/>
      <c r="V73" s="29" t="s">
        <v>3704</v>
      </c>
      <c r="W73" s="25" t="s">
        <v>5147</v>
      </c>
      <c r="X73" s="29">
        <v>2016</v>
      </c>
      <c r="Y73" s="29">
        <v>2055</v>
      </c>
      <c r="Z73" s="29">
        <v>40</v>
      </c>
      <c r="AA73" s="29" t="s">
        <v>5147</v>
      </c>
      <c r="AB73" s="29" t="s">
        <v>3704</v>
      </c>
      <c r="AC73" s="25" t="s">
        <v>5148</v>
      </c>
      <c r="AD73" s="29">
        <v>2016</v>
      </c>
      <c r="AE73" s="29">
        <v>2025</v>
      </c>
      <c r="AF73" s="29">
        <v>10</v>
      </c>
      <c r="AG73" s="29">
        <v>248.54</v>
      </c>
      <c r="AH73" s="29" t="s">
        <v>3704</v>
      </c>
      <c r="AI73" s="25" t="s">
        <v>5149</v>
      </c>
      <c r="AJ73" s="29">
        <v>2016</v>
      </c>
      <c r="AK73" s="29">
        <v>2025</v>
      </c>
      <c r="AL73" s="29">
        <v>10</v>
      </c>
      <c r="AM73" s="29">
        <v>46.26</v>
      </c>
      <c r="AN73" s="29" t="s">
        <v>3704</v>
      </c>
      <c r="AO73" s="25" t="s">
        <v>5150</v>
      </c>
      <c r="AP73" s="29" t="s">
        <v>3704</v>
      </c>
      <c r="AQ73" s="25" t="s">
        <v>5151</v>
      </c>
      <c r="AR73" s="29" t="s">
        <v>3704</v>
      </c>
      <c r="AS73" s="25" t="s">
        <v>5152</v>
      </c>
      <c r="AT73" s="29" t="s">
        <v>3704</v>
      </c>
      <c r="AU73" s="25" t="s">
        <v>5153</v>
      </c>
      <c r="AV73" s="29" t="s">
        <v>3704</v>
      </c>
      <c r="AW73" s="25" t="s">
        <v>5154</v>
      </c>
      <c r="AX73" s="29" t="s">
        <v>3704</v>
      </c>
      <c r="AY73" s="25" t="s">
        <v>5155</v>
      </c>
      <c r="AZ73" s="29" t="s">
        <v>3704</v>
      </c>
      <c r="BA73" s="25" t="s">
        <v>5156</v>
      </c>
      <c r="BB73" s="29" t="s">
        <v>3704</v>
      </c>
      <c r="BC73" s="25" t="s">
        <v>5157</v>
      </c>
      <c r="BD73" s="29" t="s">
        <v>3707</v>
      </c>
      <c r="BE73" s="25"/>
      <c r="BF73" s="29" t="s">
        <v>3704</v>
      </c>
      <c r="BG73" s="25" t="s">
        <v>5158</v>
      </c>
      <c r="BH73" s="25" t="s">
        <v>3704</v>
      </c>
      <c r="BI73" s="25" t="s">
        <v>5159</v>
      </c>
      <c r="BJ73" s="25" t="s">
        <v>3707</v>
      </c>
      <c r="BK73" s="25" t="s">
        <v>3707</v>
      </c>
      <c r="BL73" s="25" t="s">
        <v>3704</v>
      </c>
      <c r="BM73" s="25" t="s">
        <v>3707</v>
      </c>
      <c r="BN73" s="25" t="s">
        <v>3707</v>
      </c>
      <c r="BO73" s="25"/>
      <c r="BP73" s="25" t="s">
        <v>3704</v>
      </c>
      <c r="BQ73" s="25" t="s">
        <v>5160</v>
      </c>
      <c r="BR73" s="25" t="s">
        <v>3704</v>
      </c>
      <c r="BS73" s="25" t="s">
        <v>5161</v>
      </c>
      <c r="BT73" s="25" t="s">
        <v>3707</v>
      </c>
      <c r="BU73" s="25" t="s">
        <v>3707</v>
      </c>
      <c r="BV73" s="29" t="s">
        <v>3704</v>
      </c>
      <c r="BW73" s="25" t="s">
        <v>5162</v>
      </c>
      <c r="BX73" s="25">
        <v>5</v>
      </c>
      <c r="BY73" s="25"/>
      <c r="BZ73" s="29" t="s">
        <v>3707</v>
      </c>
      <c r="CA73" s="25"/>
      <c r="CB73" s="25" t="s">
        <v>5163</v>
      </c>
      <c r="CC73" s="49">
        <v>48854</v>
      </c>
      <c r="CD73" s="49">
        <v>48637</v>
      </c>
      <c r="CE73" s="49">
        <v>48151</v>
      </c>
      <c r="CF73" s="49">
        <v>47705</v>
      </c>
      <c r="CG73" s="52">
        <v>221240.17</v>
      </c>
      <c r="CH73" s="52">
        <v>223069.31</v>
      </c>
      <c r="CI73" s="52">
        <v>221211.58</v>
      </c>
      <c r="CJ73" s="52">
        <v>227655</v>
      </c>
      <c r="CK73" s="32">
        <v>4.53</v>
      </c>
      <c r="CL73" s="32">
        <v>4.59</v>
      </c>
      <c r="CM73" s="32">
        <v>4.59</v>
      </c>
      <c r="CN73" s="32">
        <v>4.7699999999999996</v>
      </c>
      <c r="CO73" s="33">
        <v>0.56999999999999995</v>
      </c>
      <c r="CP73" s="33">
        <v>0.58299999999999996</v>
      </c>
      <c r="CQ73" s="33">
        <v>0.59</v>
      </c>
      <c r="CR73" s="34">
        <v>0.59699999999999998</v>
      </c>
      <c r="CT73" s="60"/>
    </row>
    <row r="74" spans="1:98" s="59" customFormat="1" ht="200" customHeight="1" x14ac:dyDescent="0.2">
      <c r="A74" s="26" t="s">
        <v>102</v>
      </c>
      <c r="B74" s="27" t="s">
        <v>3144</v>
      </c>
      <c r="C74" s="28" t="str">
        <f>IF(A74="","自動表示",IF(B74="",VLOOKUP(A74,リスト!$C$2:$D$48,2,FALSE),VLOOKUP(A74&amp;B74,リスト!$C$49:$D$1789,2,FALSE)))</f>
        <v>412074</v>
      </c>
      <c r="D74" s="28" t="str">
        <f>IF(C74="自動表示","自動表示",VLOOKUP(C74,リスト!$D$2:$E$1789,2,FALSE))</f>
        <v>都市Ⅰ－１</v>
      </c>
      <c r="E74" s="29" t="s">
        <v>3701</v>
      </c>
      <c r="F74" s="25" t="s">
        <v>3733</v>
      </c>
      <c r="G74" s="30">
        <v>30</v>
      </c>
      <c r="H74" s="28" t="str">
        <f t="shared" ref="H74:H137" si="1">IF(G74="","自動表示（左隣の「年数」のみ入力）",IF(G74="終期無","終期無",IF(G74=10,"10年",IF(G74&lt;=20,"11年～20年",IF(G74&lt;=80,"20年超","")))))</f>
        <v>20年超</v>
      </c>
      <c r="I74" s="29" t="s">
        <v>3703</v>
      </c>
      <c r="J74" s="31">
        <v>3.1</v>
      </c>
      <c r="K74" s="29" t="s">
        <v>3704</v>
      </c>
      <c r="L74" s="25" t="s">
        <v>5164</v>
      </c>
      <c r="M74" s="29" t="s">
        <v>3704</v>
      </c>
      <c r="N74" s="29" t="s">
        <v>3807</v>
      </c>
      <c r="O74" s="25" t="s">
        <v>5165</v>
      </c>
      <c r="P74" s="29" t="s">
        <v>3704</v>
      </c>
      <c r="Q74" s="25" t="s">
        <v>5166</v>
      </c>
      <c r="R74" s="29" t="s">
        <v>3704</v>
      </c>
      <c r="S74" s="29" t="s">
        <v>3706</v>
      </c>
      <c r="T74" s="25">
        <v>19</v>
      </c>
      <c r="U74" s="25"/>
      <c r="V74" s="29" t="s">
        <v>3704</v>
      </c>
      <c r="W74" s="25" t="s">
        <v>5167</v>
      </c>
      <c r="X74" s="29">
        <v>2016</v>
      </c>
      <c r="Y74" s="29">
        <v>2046</v>
      </c>
      <c r="Z74" s="29">
        <v>31</v>
      </c>
      <c r="AA74" s="29">
        <v>4068</v>
      </c>
      <c r="AB74" s="29" t="s">
        <v>3704</v>
      </c>
      <c r="AC74" s="25" t="s">
        <v>5168</v>
      </c>
      <c r="AD74" s="29">
        <v>2016</v>
      </c>
      <c r="AE74" s="29">
        <v>2046</v>
      </c>
      <c r="AF74" s="29">
        <v>31</v>
      </c>
      <c r="AG74" s="29">
        <v>3899</v>
      </c>
      <c r="AH74" s="29" t="s">
        <v>3704</v>
      </c>
      <c r="AI74" s="25" t="s">
        <v>5169</v>
      </c>
      <c r="AJ74" s="29">
        <v>2016</v>
      </c>
      <c r="AK74" s="29">
        <v>2046</v>
      </c>
      <c r="AL74" s="29">
        <v>31</v>
      </c>
      <c r="AM74" s="29">
        <v>169</v>
      </c>
      <c r="AN74" s="29" t="s">
        <v>3704</v>
      </c>
      <c r="AO74" s="25" t="s">
        <v>5170</v>
      </c>
      <c r="AP74" s="29" t="s">
        <v>3704</v>
      </c>
      <c r="AQ74" s="25" t="s">
        <v>5171</v>
      </c>
      <c r="AR74" s="29" t="s">
        <v>3704</v>
      </c>
      <c r="AS74" s="25" t="s">
        <v>5172</v>
      </c>
      <c r="AT74" s="29" t="s">
        <v>3704</v>
      </c>
      <c r="AU74" s="25" t="s">
        <v>5173</v>
      </c>
      <c r="AV74" s="29" t="s">
        <v>3704</v>
      </c>
      <c r="AW74" s="25" t="s">
        <v>5174</v>
      </c>
      <c r="AX74" s="29" t="s">
        <v>3704</v>
      </c>
      <c r="AY74" s="25" t="s">
        <v>5175</v>
      </c>
      <c r="AZ74" s="29" t="s">
        <v>3704</v>
      </c>
      <c r="BA74" s="25" t="s">
        <v>5176</v>
      </c>
      <c r="BB74" s="29" t="s">
        <v>3704</v>
      </c>
      <c r="BC74" s="25" t="s">
        <v>5177</v>
      </c>
      <c r="BD74" s="29" t="s">
        <v>3704</v>
      </c>
      <c r="BE74" s="25" t="s">
        <v>5178</v>
      </c>
      <c r="BF74" s="29" t="s">
        <v>3704</v>
      </c>
      <c r="BG74" s="25" t="s">
        <v>5179</v>
      </c>
      <c r="BH74" s="25" t="s">
        <v>3704</v>
      </c>
      <c r="BI74" s="25" t="s">
        <v>5180</v>
      </c>
      <c r="BJ74" s="25" t="s">
        <v>3704</v>
      </c>
      <c r="BK74" s="25" t="s">
        <v>3704</v>
      </c>
      <c r="BL74" s="25" t="s">
        <v>3704</v>
      </c>
      <c r="BM74" s="25" t="s">
        <v>3704</v>
      </c>
      <c r="BN74" s="25" t="s">
        <v>3704</v>
      </c>
      <c r="BO74" s="25" t="s">
        <v>5181</v>
      </c>
      <c r="BP74" s="25" t="s">
        <v>3704</v>
      </c>
      <c r="BQ74" s="25" t="s">
        <v>5182</v>
      </c>
      <c r="BR74" s="25" t="s">
        <v>3707</v>
      </c>
      <c r="BS74" s="25"/>
      <c r="BT74" s="25" t="s">
        <v>3704</v>
      </c>
      <c r="BU74" s="25" t="s">
        <v>3704</v>
      </c>
      <c r="BV74" s="29" t="s">
        <v>3704</v>
      </c>
      <c r="BW74" s="25" t="s">
        <v>5183</v>
      </c>
      <c r="BX74" s="25"/>
      <c r="BY74" s="25" t="s">
        <v>5184</v>
      </c>
      <c r="BZ74" s="29" t="s">
        <v>3704</v>
      </c>
      <c r="CA74" s="25" t="s">
        <v>5185</v>
      </c>
      <c r="CB74" s="25" t="s">
        <v>5186</v>
      </c>
      <c r="CC74" s="49">
        <v>28964</v>
      </c>
      <c r="CD74" s="49">
        <v>28606</v>
      </c>
      <c r="CE74" s="49">
        <v>28258</v>
      </c>
      <c r="CF74" s="49">
        <v>27914</v>
      </c>
      <c r="CG74" s="52">
        <v>140853</v>
      </c>
      <c r="CH74" s="52">
        <v>132727</v>
      </c>
      <c r="CI74" s="52">
        <v>132386</v>
      </c>
      <c r="CJ74" s="52">
        <v>132386</v>
      </c>
      <c r="CK74" s="32">
        <v>4.8600000000000003</v>
      </c>
      <c r="CL74" s="32">
        <v>4.6399999999999997</v>
      </c>
      <c r="CM74" s="32">
        <v>4.68</v>
      </c>
      <c r="CN74" s="32">
        <v>4.74</v>
      </c>
      <c r="CO74" s="33">
        <v>0.60599999999999998</v>
      </c>
      <c r="CP74" s="33">
        <v>0.61899999999999999</v>
      </c>
      <c r="CQ74" s="33">
        <v>0.63200000000000001</v>
      </c>
      <c r="CR74" s="34">
        <v>0.64400000000000002</v>
      </c>
      <c r="CT74" s="60"/>
    </row>
    <row r="75" spans="1:98" s="59" customFormat="1" ht="200" customHeight="1" x14ac:dyDescent="0.2">
      <c r="A75" s="26" t="s">
        <v>102</v>
      </c>
      <c r="B75" s="27" t="s">
        <v>3146</v>
      </c>
      <c r="C75" s="28" t="str">
        <f>IF(A75="","自動表示",IF(B75="",VLOOKUP(A75,リスト!$C$2:$D$48,2,FALSE),VLOOKUP(A75&amp;B75,リスト!$C$49:$D$1789,2,FALSE)))</f>
        <v>412082</v>
      </c>
      <c r="D75" s="28" t="str">
        <f>IF(C75="自動表示","自動表示",VLOOKUP(C75,リスト!$D$2:$E$1789,2,FALSE))</f>
        <v>都市Ⅰ－３</v>
      </c>
      <c r="E75" s="29" t="s">
        <v>3701</v>
      </c>
      <c r="F75" s="25"/>
      <c r="G75" s="30">
        <v>50</v>
      </c>
      <c r="H75" s="28" t="str">
        <f t="shared" si="1"/>
        <v>20年超</v>
      </c>
      <c r="I75" s="29" t="s">
        <v>3705</v>
      </c>
      <c r="J75" s="31">
        <v>4.5999999999999996</v>
      </c>
      <c r="K75" s="29" t="s">
        <v>3704</v>
      </c>
      <c r="L75" s="25" t="s">
        <v>5187</v>
      </c>
      <c r="M75" s="29" t="s">
        <v>3704</v>
      </c>
      <c r="N75" s="29" t="s">
        <v>3705</v>
      </c>
      <c r="O75" s="25" t="s">
        <v>5188</v>
      </c>
      <c r="P75" s="29" t="s">
        <v>3704</v>
      </c>
      <c r="Q75" s="25" t="s">
        <v>5189</v>
      </c>
      <c r="R75" s="29" t="s">
        <v>3704</v>
      </c>
      <c r="S75" s="29" t="s">
        <v>3706</v>
      </c>
      <c r="T75" s="25" t="s">
        <v>5190</v>
      </c>
      <c r="U75" s="25"/>
      <c r="V75" s="29" t="s">
        <v>3704</v>
      </c>
      <c r="W75" s="25" t="s">
        <v>5191</v>
      </c>
      <c r="X75" s="29">
        <v>2015</v>
      </c>
      <c r="Y75" s="29">
        <v>2064</v>
      </c>
      <c r="Z75" s="29">
        <v>50</v>
      </c>
      <c r="AA75" s="29">
        <v>1535</v>
      </c>
      <c r="AB75" s="29" t="s">
        <v>3704</v>
      </c>
      <c r="AC75" s="25" t="s">
        <v>5192</v>
      </c>
      <c r="AD75" s="29">
        <v>2015</v>
      </c>
      <c r="AE75" s="29">
        <v>2064</v>
      </c>
      <c r="AF75" s="29">
        <v>50</v>
      </c>
      <c r="AG75" s="29">
        <v>401</v>
      </c>
      <c r="AH75" s="29" t="s">
        <v>3704</v>
      </c>
      <c r="AI75" s="25" t="s">
        <v>5193</v>
      </c>
      <c r="AJ75" s="29">
        <v>2015</v>
      </c>
      <c r="AK75" s="29">
        <v>2064</v>
      </c>
      <c r="AL75" s="29">
        <v>50</v>
      </c>
      <c r="AM75" s="29">
        <v>140</v>
      </c>
      <c r="AN75" s="29" t="s">
        <v>3704</v>
      </c>
      <c r="AO75" s="25" t="s">
        <v>5194</v>
      </c>
      <c r="AP75" s="29" t="s">
        <v>3704</v>
      </c>
      <c r="AQ75" s="25" t="s">
        <v>5195</v>
      </c>
      <c r="AR75" s="29" t="s">
        <v>3704</v>
      </c>
      <c r="AS75" s="25" t="s">
        <v>5196</v>
      </c>
      <c r="AT75" s="29" t="s">
        <v>3704</v>
      </c>
      <c r="AU75" s="25" t="s">
        <v>5197</v>
      </c>
      <c r="AV75" s="29" t="s">
        <v>3704</v>
      </c>
      <c r="AW75" s="25" t="s">
        <v>5198</v>
      </c>
      <c r="AX75" s="29" t="s">
        <v>3704</v>
      </c>
      <c r="AY75" s="25" t="s">
        <v>5199</v>
      </c>
      <c r="AZ75" s="29" t="s">
        <v>3704</v>
      </c>
      <c r="BA75" s="25" t="s">
        <v>5200</v>
      </c>
      <c r="BB75" s="29" t="s">
        <v>3707</v>
      </c>
      <c r="BC75" s="25" t="s">
        <v>5201</v>
      </c>
      <c r="BD75" s="29" t="s">
        <v>3707</v>
      </c>
      <c r="BE75" s="25"/>
      <c r="BF75" s="29" t="s">
        <v>3704</v>
      </c>
      <c r="BG75" s="25" t="s">
        <v>5202</v>
      </c>
      <c r="BH75" s="25" t="s">
        <v>3704</v>
      </c>
      <c r="BI75" s="25" t="s">
        <v>5203</v>
      </c>
      <c r="BJ75" s="25" t="s">
        <v>3707</v>
      </c>
      <c r="BK75" s="25" t="s">
        <v>3704</v>
      </c>
      <c r="BL75" s="25" t="s">
        <v>3707</v>
      </c>
      <c r="BM75" s="25" t="s">
        <v>3707</v>
      </c>
      <c r="BN75" s="25" t="s">
        <v>3704</v>
      </c>
      <c r="BO75" s="25" t="s">
        <v>5204</v>
      </c>
      <c r="BP75" s="25" t="s">
        <v>3707</v>
      </c>
      <c r="BQ75" s="25"/>
      <c r="BR75" s="25" t="s">
        <v>3707</v>
      </c>
      <c r="BS75" s="25"/>
      <c r="BT75" s="25" t="s">
        <v>3707</v>
      </c>
      <c r="BU75" s="25" t="s">
        <v>3704</v>
      </c>
      <c r="BV75" s="29" t="s">
        <v>3704</v>
      </c>
      <c r="BW75" s="25" t="s">
        <v>5205</v>
      </c>
      <c r="BX75" s="25"/>
      <c r="BY75" s="25" t="s">
        <v>5206</v>
      </c>
      <c r="BZ75" s="29" t="s">
        <v>3704</v>
      </c>
      <c r="CA75" s="25" t="s">
        <v>5207</v>
      </c>
      <c r="CB75" s="25" t="s">
        <v>5208</v>
      </c>
      <c r="CC75" s="49">
        <v>45327</v>
      </c>
      <c r="CD75" s="49">
        <v>44953</v>
      </c>
      <c r="CE75" s="49">
        <v>44639</v>
      </c>
      <c r="CF75" s="49">
        <v>44365</v>
      </c>
      <c r="CG75" s="52">
        <v>163486</v>
      </c>
      <c r="CH75" s="52">
        <v>163486</v>
      </c>
      <c r="CI75" s="52">
        <v>162479</v>
      </c>
      <c r="CJ75" s="52">
        <v>163460</v>
      </c>
      <c r="CK75" s="32">
        <v>3.61</v>
      </c>
      <c r="CL75" s="32">
        <v>3.64</v>
      </c>
      <c r="CM75" s="32">
        <v>3.64</v>
      </c>
      <c r="CN75" s="32">
        <v>3.68</v>
      </c>
      <c r="CO75" s="33">
        <v>0.45800000000000002</v>
      </c>
      <c r="CP75" s="33">
        <v>0.47499999999999998</v>
      </c>
      <c r="CQ75" s="33">
        <v>0.49099999999999999</v>
      </c>
      <c r="CR75" s="34">
        <v>0.50900000000000001</v>
      </c>
      <c r="CT75" s="60"/>
    </row>
    <row r="76" spans="1:98" s="59" customFormat="1" ht="200" customHeight="1" x14ac:dyDescent="0.2">
      <c r="A76" s="26" t="s">
        <v>102</v>
      </c>
      <c r="B76" s="27" t="s">
        <v>3148</v>
      </c>
      <c r="C76" s="28" t="str">
        <f>IF(A76="","自動表示",IF(B76="",VLOOKUP(A76,リスト!$C$2:$D$48,2,FALSE),VLOOKUP(A76&amp;B76,リスト!$C$49:$D$1789,2,FALSE)))</f>
        <v>412091</v>
      </c>
      <c r="D76" s="28" t="str">
        <f>IF(C76="自動表示","自動表示",VLOOKUP(C76,リスト!$D$2:$E$1789,2,FALSE))</f>
        <v>都市Ⅰ－３</v>
      </c>
      <c r="E76" s="29" t="s">
        <v>3701</v>
      </c>
      <c r="F76" s="25" t="s">
        <v>3727</v>
      </c>
      <c r="G76" s="30">
        <v>40</v>
      </c>
      <c r="H76" s="28" t="str">
        <f t="shared" si="1"/>
        <v>20年超</v>
      </c>
      <c r="I76" s="35" t="s">
        <v>3719</v>
      </c>
      <c r="J76" s="31">
        <v>2.6</v>
      </c>
      <c r="K76" s="29" t="s">
        <v>3704</v>
      </c>
      <c r="L76" s="25" t="s">
        <v>5209</v>
      </c>
      <c r="M76" s="29" t="s">
        <v>3704</v>
      </c>
      <c r="N76" s="29" t="s">
        <v>3738</v>
      </c>
      <c r="O76" s="25" t="s">
        <v>5210</v>
      </c>
      <c r="P76" s="29" t="s">
        <v>3704</v>
      </c>
      <c r="Q76" s="25" t="s">
        <v>5211</v>
      </c>
      <c r="R76" s="29" t="s">
        <v>3704</v>
      </c>
      <c r="S76" s="29" t="s">
        <v>3706</v>
      </c>
      <c r="T76" s="25">
        <v>22.2</v>
      </c>
      <c r="U76" s="25"/>
      <c r="V76" s="29" t="s">
        <v>3704</v>
      </c>
      <c r="W76" s="25" t="s">
        <v>5212</v>
      </c>
      <c r="X76" s="29">
        <v>2015</v>
      </c>
      <c r="Y76" s="29">
        <v>2054</v>
      </c>
      <c r="Z76" s="29">
        <v>40</v>
      </c>
      <c r="AA76" s="29">
        <v>841.3</v>
      </c>
      <c r="AB76" s="29" t="s">
        <v>3704</v>
      </c>
      <c r="AC76" s="25" t="s">
        <v>5213</v>
      </c>
      <c r="AD76" s="29">
        <v>2015</v>
      </c>
      <c r="AE76" s="29">
        <v>2054</v>
      </c>
      <c r="AF76" s="29">
        <v>40</v>
      </c>
      <c r="AG76" s="29">
        <v>744.9</v>
      </c>
      <c r="AH76" s="29" t="s">
        <v>3704</v>
      </c>
      <c r="AI76" s="25" t="s">
        <v>5214</v>
      </c>
      <c r="AJ76" s="29">
        <v>2015</v>
      </c>
      <c r="AK76" s="29">
        <v>2054</v>
      </c>
      <c r="AL76" s="29">
        <v>40</v>
      </c>
      <c r="AM76" s="29">
        <v>96.4</v>
      </c>
      <c r="AN76" s="29" t="s">
        <v>3704</v>
      </c>
      <c r="AO76" s="25" t="s">
        <v>5215</v>
      </c>
      <c r="AP76" s="29" t="s">
        <v>3704</v>
      </c>
      <c r="AQ76" s="25" t="s">
        <v>5216</v>
      </c>
      <c r="AR76" s="29" t="s">
        <v>3704</v>
      </c>
      <c r="AS76" s="25" t="s">
        <v>5217</v>
      </c>
      <c r="AT76" s="29" t="s">
        <v>3704</v>
      </c>
      <c r="AU76" s="25" t="s">
        <v>5218</v>
      </c>
      <c r="AV76" s="29" t="s">
        <v>3704</v>
      </c>
      <c r="AW76" s="25" t="s">
        <v>5219</v>
      </c>
      <c r="AX76" s="29" t="s">
        <v>3704</v>
      </c>
      <c r="AY76" s="25" t="s">
        <v>5220</v>
      </c>
      <c r="AZ76" s="29" t="s">
        <v>3704</v>
      </c>
      <c r="BA76" s="25" t="s">
        <v>5221</v>
      </c>
      <c r="BB76" s="29" t="s">
        <v>3704</v>
      </c>
      <c r="BC76" s="25" t="s">
        <v>5222</v>
      </c>
      <c r="BD76" s="29" t="s">
        <v>3704</v>
      </c>
      <c r="BE76" s="25" t="s">
        <v>5223</v>
      </c>
      <c r="BF76" s="29" t="s">
        <v>3704</v>
      </c>
      <c r="BG76" s="25" t="s">
        <v>5224</v>
      </c>
      <c r="BH76" s="25" t="s">
        <v>3704</v>
      </c>
      <c r="BI76" s="25" t="s">
        <v>5225</v>
      </c>
      <c r="BJ76" s="25" t="s">
        <v>3707</v>
      </c>
      <c r="BK76" s="25" t="s">
        <v>3704</v>
      </c>
      <c r="BL76" s="25" t="s">
        <v>3704</v>
      </c>
      <c r="BM76" s="25" t="s">
        <v>3707</v>
      </c>
      <c r="BN76" s="25" t="s">
        <v>3704</v>
      </c>
      <c r="BO76" s="25" t="s">
        <v>5226</v>
      </c>
      <c r="BP76" s="25" t="s">
        <v>3704</v>
      </c>
      <c r="BQ76" s="25" t="s">
        <v>5227</v>
      </c>
      <c r="BR76" s="25" t="s">
        <v>3704</v>
      </c>
      <c r="BS76" s="25" t="s">
        <v>5228</v>
      </c>
      <c r="BT76" s="25" t="s">
        <v>3704</v>
      </c>
      <c r="BU76" s="25" t="s">
        <v>3704</v>
      </c>
      <c r="BV76" s="29" t="s">
        <v>3704</v>
      </c>
      <c r="BW76" s="25" t="s">
        <v>5229</v>
      </c>
      <c r="BX76" s="25"/>
      <c r="BY76" s="25" t="s">
        <v>5230</v>
      </c>
      <c r="BZ76" s="29" t="s">
        <v>3704</v>
      </c>
      <c r="CA76" s="25" t="s">
        <v>5231</v>
      </c>
      <c r="CB76" s="25" t="s">
        <v>5232</v>
      </c>
      <c r="CC76" s="49">
        <v>25945</v>
      </c>
      <c r="CD76" s="49">
        <v>25677</v>
      </c>
      <c r="CE76" s="49">
        <v>25323</v>
      </c>
      <c r="CF76" s="49">
        <v>25090</v>
      </c>
      <c r="CG76" s="52">
        <v>113810</v>
      </c>
      <c r="CH76" s="52">
        <v>114104</v>
      </c>
      <c r="CI76" s="52">
        <v>112890</v>
      </c>
      <c r="CJ76" s="52">
        <v>110415</v>
      </c>
      <c r="CK76" s="32">
        <v>4.3899999999999997</v>
      </c>
      <c r="CL76" s="32">
        <v>4.4400000000000004</v>
      </c>
      <c r="CM76" s="32">
        <v>4.46</v>
      </c>
      <c r="CN76" s="32">
        <v>4.4000000000000004</v>
      </c>
      <c r="CO76" s="33">
        <v>0.57699999999999996</v>
      </c>
      <c r="CP76" s="33">
        <v>0.58799999999999997</v>
      </c>
      <c r="CQ76" s="33">
        <v>0.60199999999999998</v>
      </c>
      <c r="CR76" s="34">
        <v>0.60299999999999998</v>
      </c>
      <c r="CT76" s="60"/>
    </row>
    <row r="77" spans="1:98" s="59" customFormat="1" ht="200" customHeight="1" x14ac:dyDescent="0.2">
      <c r="A77" s="26" t="s">
        <v>102</v>
      </c>
      <c r="B77" s="27" t="s">
        <v>3150</v>
      </c>
      <c r="C77" s="28" t="str">
        <f>IF(A77="","自動表示",IF(B77="",VLOOKUP(A77,リスト!$C$2:$D$48,2,FALSE),VLOOKUP(A77&amp;B77,リスト!$C$49:$D$1789,2,FALSE)))</f>
        <v>412104</v>
      </c>
      <c r="D77" s="28" t="str">
        <f>IF(C77="自動表示","自動表示",VLOOKUP(C77,リスト!$D$2:$E$1789,2,FALSE))</f>
        <v>都市Ⅰ－１</v>
      </c>
      <c r="E77" s="29" t="s">
        <v>3701</v>
      </c>
      <c r="F77" s="25" t="s">
        <v>3709</v>
      </c>
      <c r="G77" s="30">
        <v>39</v>
      </c>
      <c r="H77" s="28" t="str">
        <f t="shared" si="1"/>
        <v>20年超</v>
      </c>
      <c r="I77" s="35" t="s">
        <v>3719</v>
      </c>
      <c r="J77" s="31">
        <v>3.1</v>
      </c>
      <c r="K77" s="29" t="s">
        <v>3704</v>
      </c>
      <c r="L77" s="25" t="s">
        <v>5233</v>
      </c>
      <c r="M77" s="29" t="s">
        <v>3704</v>
      </c>
      <c r="N77" s="29" t="s">
        <v>3719</v>
      </c>
      <c r="O77" s="25" t="s">
        <v>5234</v>
      </c>
      <c r="P77" s="29" t="s">
        <v>3704</v>
      </c>
      <c r="Q77" s="25" t="s">
        <v>5235</v>
      </c>
      <c r="R77" s="29" t="s">
        <v>3704</v>
      </c>
      <c r="S77" s="29" t="s">
        <v>3706</v>
      </c>
      <c r="T77" s="25">
        <v>35.74</v>
      </c>
      <c r="U77" s="25" t="s">
        <v>5236</v>
      </c>
      <c r="V77" s="29" t="s">
        <v>3704</v>
      </c>
      <c r="W77" s="25" t="s">
        <v>5237</v>
      </c>
      <c r="X77" s="29">
        <v>2022</v>
      </c>
      <c r="Y77" s="29">
        <v>2060</v>
      </c>
      <c r="Z77" s="29">
        <v>38</v>
      </c>
      <c r="AA77" s="29">
        <v>545.20000000000005</v>
      </c>
      <c r="AB77" s="29" t="s">
        <v>3704</v>
      </c>
      <c r="AC77" s="25" t="s">
        <v>5238</v>
      </c>
      <c r="AD77" s="29">
        <v>2022</v>
      </c>
      <c r="AE77" s="29">
        <v>2060</v>
      </c>
      <c r="AF77" s="29">
        <v>38</v>
      </c>
      <c r="AG77" s="29">
        <v>760.5</v>
      </c>
      <c r="AH77" s="29" t="s">
        <v>3704</v>
      </c>
      <c r="AI77" s="25" t="s">
        <v>5239</v>
      </c>
      <c r="AJ77" s="29">
        <v>2022</v>
      </c>
      <c r="AK77" s="29">
        <v>2060</v>
      </c>
      <c r="AL77" s="29">
        <v>38</v>
      </c>
      <c r="AM77" s="29">
        <v>264.39999999999998</v>
      </c>
      <c r="AN77" s="29" t="s">
        <v>3704</v>
      </c>
      <c r="AO77" s="25" t="s">
        <v>5240</v>
      </c>
      <c r="AP77" s="29" t="s">
        <v>3704</v>
      </c>
      <c r="AQ77" s="25" t="s">
        <v>5241</v>
      </c>
      <c r="AR77" s="29" t="s">
        <v>3704</v>
      </c>
      <c r="AS77" s="25" t="s">
        <v>5242</v>
      </c>
      <c r="AT77" s="29" t="s">
        <v>3704</v>
      </c>
      <c r="AU77" s="25" t="s">
        <v>5243</v>
      </c>
      <c r="AV77" s="29" t="s">
        <v>3704</v>
      </c>
      <c r="AW77" s="25" t="s">
        <v>5244</v>
      </c>
      <c r="AX77" s="29" t="s">
        <v>3704</v>
      </c>
      <c r="AY77" s="25" t="s">
        <v>5245</v>
      </c>
      <c r="AZ77" s="29" t="s">
        <v>3704</v>
      </c>
      <c r="BA77" s="25" t="s">
        <v>5246</v>
      </c>
      <c r="BB77" s="29" t="s">
        <v>3704</v>
      </c>
      <c r="BC77" s="25" t="s">
        <v>5247</v>
      </c>
      <c r="BD77" s="29" t="s">
        <v>3707</v>
      </c>
      <c r="BE77" s="25"/>
      <c r="BF77" s="29" t="s">
        <v>3704</v>
      </c>
      <c r="BG77" s="25" t="s">
        <v>5248</v>
      </c>
      <c r="BH77" s="25" t="s">
        <v>3707</v>
      </c>
      <c r="BI77" s="25"/>
      <c r="BJ77" s="25" t="s">
        <v>3707</v>
      </c>
      <c r="BK77" s="25" t="s">
        <v>3707</v>
      </c>
      <c r="BL77" s="25" t="s">
        <v>3707</v>
      </c>
      <c r="BM77" s="25" t="s">
        <v>3707</v>
      </c>
      <c r="BN77" s="25" t="s">
        <v>3707</v>
      </c>
      <c r="BO77" s="25"/>
      <c r="BP77" s="25" t="s">
        <v>3704</v>
      </c>
      <c r="BQ77" s="25" t="s">
        <v>5249</v>
      </c>
      <c r="BR77" s="25" t="s">
        <v>3707</v>
      </c>
      <c r="BS77" s="25"/>
      <c r="BT77" s="25" t="s">
        <v>3707</v>
      </c>
      <c r="BU77" s="25" t="s">
        <v>3707</v>
      </c>
      <c r="BV77" s="29" t="s">
        <v>3704</v>
      </c>
      <c r="BW77" s="25" t="s">
        <v>5250</v>
      </c>
      <c r="BX77" s="25"/>
      <c r="BY77" s="25" t="s">
        <v>5251</v>
      </c>
      <c r="BZ77" s="29" t="s">
        <v>3707</v>
      </c>
      <c r="CA77" s="25"/>
      <c r="CB77" s="25" t="s">
        <v>5252</v>
      </c>
      <c r="CC77" s="49">
        <v>31528</v>
      </c>
      <c r="CD77" s="49">
        <v>31257</v>
      </c>
      <c r="CE77" s="49">
        <v>30890</v>
      </c>
      <c r="CF77" s="49">
        <v>30624</v>
      </c>
      <c r="CG77" s="52" t="s">
        <v>3717</v>
      </c>
      <c r="CH77" s="52" t="s">
        <v>3717</v>
      </c>
      <c r="CI77" s="52" t="s">
        <v>3717</v>
      </c>
      <c r="CJ77" s="52" t="s">
        <v>3717</v>
      </c>
      <c r="CK77" s="32" t="s">
        <v>9385</v>
      </c>
      <c r="CL77" s="32" t="s">
        <v>9385</v>
      </c>
      <c r="CM77" s="32" t="s">
        <v>9385</v>
      </c>
      <c r="CN77" s="32" t="s">
        <v>9385</v>
      </c>
      <c r="CO77" s="33">
        <v>0.55600000000000005</v>
      </c>
      <c r="CP77" s="33">
        <v>0.53200000000000003</v>
      </c>
      <c r="CQ77" s="33">
        <v>0.54700000000000004</v>
      </c>
      <c r="CR77" s="34" t="s">
        <v>3717</v>
      </c>
      <c r="CT77" s="60"/>
    </row>
    <row r="78" spans="1:98" s="59" customFormat="1" ht="200" customHeight="1" x14ac:dyDescent="0.2">
      <c r="A78" s="26" t="s">
        <v>102</v>
      </c>
      <c r="B78" s="27" t="s">
        <v>3152</v>
      </c>
      <c r="C78" s="28" t="str">
        <f>IF(A78="","自動表示",IF(B78="",VLOOKUP(A78,リスト!$C$2:$D$48,2,FALSE),VLOOKUP(A78&amp;B78,リスト!$C$49:$D$1789,2,FALSE)))</f>
        <v>413275</v>
      </c>
      <c r="D78" s="28" t="str">
        <f>IF(C78="自動表示","自動表示",VLOOKUP(C78,リスト!$D$2:$E$1789,2,FALSE))</f>
        <v>町村Ⅳ－２</v>
      </c>
      <c r="E78" s="29" t="s">
        <v>3701</v>
      </c>
      <c r="F78" s="25" t="s">
        <v>5253</v>
      </c>
      <c r="G78" s="30">
        <v>40</v>
      </c>
      <c r="H78" s="28" t="str">
        <f t="shared" si="1"/>
        <v>20年超</v>
      </c>
      <c r="I78" s="29" t="s">
        <v>3753</v>
      </c>
      <c r="J78" s="31">
        <v>1.6</v>
      </c>
      <c r="K78" s="29" t="s">
        <v>3704</v>
      </c>
      <c r="L78" s="25" t="s">
        <v>5254</v>
      </c>
      <c r="M78" s="29" t="s">
        <v>3704</v>
      </c>
      <c r="N78" s="29" t="s">
        <v>3728</v>
      </c>
      <c r="O78" s="25" t="s">
        <v>5255</v>
      </c>
      <c r="P78" s="29" t="s">
        <v>3704</v>
      </c>
      <c r="Q78" s="25" t="s">
        <v>5256</v>
      </c>
      <c r="R78" s="29" t="s">
        <v>3756</v>
      </c>
      <c r="S78" s="29" t="s">
        <v>3706</v>
      </c>
      <c r="T78" s="25">
        <v>14.2</v>
      </c>
      <c r="U78" s="25"/>
      <c r="V78" s="29" t="s">
        <v>3704</v>
      </c>
      <c r="W78" s="25" t="s">
        <v>5257</v>
      </c>
      <c r="X78" s="29">
        <v>2016</v>
      </c>
      <c r="Y78" s="29">
        <v>2055</v>
      </c>
      <c r="Z78" s="29">
        <v>40</v>
      </c>
      <c r="AA78" s="29" t="s">
        <v>5258</v>
      </c>
      <c r="AB78" s="29" t="s">
        <v>3704</v>
      </c>
      <c r="AC78" s="25" t="s">
        <v>5259</v>
      </c>
      <c r="AD78" s="29">
        <v>2017</v>
      </c>
      <c r="AE78" s="29">
        <v>2026</v>
      </c>
      <c r="AF78" s="29">
        <v>10</v>
      </c>
      <c r="AG78" s="29">
        <v>84.64</v>
      </c>
      <c r="AH78" s="29" t="s">
        <v>3704</v>
      </c>
      <c r="AI78" s="25" t="s">
        <v>5260</v>
      </c>
      <c r="AJ78" s="29">
        <v>2017</v>
      </c>
      <c r="AK78" s="29">
        <v>2026</v>
      </c>
      <c r="AL78" s="29">
        <v>10</v>
      </c>
      <c r="AM78" s="29">
        <v>13.47</v>
      </c>
      <c r="AN78" s="29" t="s">
        <v>3704</v>
      </c>
      <c r="AO78" s="25" t="s">
        <v>5261</v>
      </c>
      <c r="AP78" s="29" t="s">
        <v>3704</v>
      </c>
      <c r="AQ78" s="25" t="s">
        <v>5262</v>
      </c>
      <c r="AR78" s="29" t="s">
        <v>3704</v>
      </c>
      <c r="AS78" s="25" t="s">
        <v>5263</v>
      </c>
      <c r="AT78" s="29" t="s">
        <v>3704</v>
      </c>
      <c r="AU78" s="25" t="s">
        <v>5264</v>
      </c>
      <c r="AV78" s="29" t="s">
        <v>3704</v>
      </c>
      <c r="AW78" s="25" t="s">
        <v>5265</v>
      </c>
      <c r="AX78" s="29" t="s">
        <v>3704</v>
      </c>
      <c r="AY78" s="25" t="s">
        <v>5266</v>
      </c>
      <c r="AZ78" s="29" t="s">
        <v>3704</v>
      </c>
      <c r="BA78" s="25" t="s">
        <v>5264</v>
      </c>
      <c r="BB78" s="29" t="s">
        <v>3704</v>
      </c>
      <c r="BC78" s="25" t="s">
        <v>5267</v>
      </c>
      <c r="BD78" s="29" t="s">
        <v>3704</v>
      </c>
      <c r="BE78" s="25" t="s">
        <v>5268</v>
      </c>
      <c r="BF78" s="29" t="s">
        <v>3704</v>
      </c>
      <c r="BG78" s="25" t="s">
        <v>5269</v>
      </c>
      <c r="BH78" s="25" t="s">
        <v>3704</v>
      </c>
      <c r="BI78" s="25" t="s">
        <v>5270</v>
      </c>
      <c r="BJ78" s="25" t="s">
        <v>3707</v>
      </c>
      <c r="BK78" s="25" t="s">
        <v>3704</v>
      </c>
      <c r="BL78" s="25" t="s">
        <v>3707</v>
      </c>
      <c r="BM78" s="25" t="s">
        <v>3707</v>
      </c>
      <c r="BN78" s="25" t="s">
        <v>3707</v>
      </c>
      <c r="BO78" s="25"/>
      <c r="BP78" s="25" t="s">
        <v>3707</v>
      </c>
      <c r="BQ78" s="25"/>
      <c r="BR78" s="25" t="s">
        <v>3704</v>
      </c>
      <c r="BS78" s="25" t="s">
        <v>5271</v>
      </c>
      <c r="BT78" s="25" t="s">
        <v>3707</v>
      </c>
      <c r="BU78" s="25" t="s">
        <v>3707</v>
      </c>
      <c r="BV78" s="29" t="s">
        <v>3704</v>
      </c>
      <c r="BW78" s="25" t="s">
        <v>5272</v>
      </c>
      <c r="BX78" s="25"/>
      <c r="BY78" s="25" t="s">
        <v>3707</v>
      </c>
      <c r="BZ78" s="29" t="s">
        <v>3707</v>
      </c>
      <c r="CA78" s="25"/>
      <c r="CB78" s="25" t="s">
        <v>5273</v>
      </c>
      <c r="CC78" s="49">
        <v>16201</v>
      </c>
      <c r="CD78" s="49">
        <v>16187</v>
      </c>
      <c r="CE78" s="49">
        <v>16169</v>
      </c>
      <c r="CF78" s="49">
        <v>16234</v>
      </c>
      <c r="CG78" s="52">
        <v>78945</v>
      </c>
      <c r="CH78" s="52">
        <v>83338</v>
      </c>
      <c r="CI78" s="52">
        <v>83338</v>
      </c>
      <c r="CJ78" s="52">
        <v>83092</v>
      </c>
      <c r="CK78" s="32">
        <v>4.87</v>
      </c>
      <c r="CL78" s="32">
        <v>5.15</v>
      </c>
      <c r="CM78" s="32">
        <v>5.15</v>
      </c>
      <c r="CN78" s="32">
        <v>5.12</v>
      </c>
      <c r="CO78" s="33">
        <v>0.56299999999999994</v>
      </c>
      <c r="CP78" s="33">
        <v>0.55100000000000005</v>
      </c>
      <c r="CQ78" s="33">
        <v>0.56899999999999995</v>
      </c>
      <c r="CR78" s="34">
        <v>0.58899999999999997</v>
      </c>
      <c r="CT78" s="60"/>
    </row>
    <row r="79" spans="1:98" s="59" customFormat="1" ht="200" customHeight="1" x14ac:dyDescent="0.2">
      <c r="A79" s="26" t="s">
        <v>102</v>
      </c>
      <c r="B79" s="27" t="s">
        <v>3154</v>
      </c>
      <c r="C79" s="28" t="str">
        <f>IF(A79="","自動表示",IF(B79="",VLOOKUP(A79,リスト!$C$2:$D$48,2,FALSE),VLOOKUP(A79&amp;B79,リスト!$C$49:$D$1789,2,FALSE)))</f>
        <v>413411</v>
      </c>
      <c r="D79" s="28" t="str">
        <f>IF(C79="自動表示","自動表示",VLOOKUP(C79,リスト!$D$2:$E$1789,2,FALSE))</f>
        <v>町村Ⅳ－２</v>
      </c>
      <c r="E79" s="29" t="s">
        <v>3701</v>
      </c>
      <c r="F79" s="25" t="s">
        <v>3733</v>
      </c>
      <c r="G79" s="30">
        <v>30</v>
      </c>
      <c r="H79" s="28" t="str">
        <f t="shared" si="1"/>
        <v>20年超</v>
      </c>
      <c r="I79" s="29" t="s">
        <v>3828</v>
      </c>
      <c r="J79" s="31">
        <v>17.399999999999999</v>
      </c>
      <c r="K79" s="29" t="s">
        <v>3704</v>
      </c>
      <c r="L79" s="25" t="s">
        <v>5274</v>
      </c>
      <c r="M79" s="29" t="s">
        <v>3704</v>
      </c>
      <c r="N79" s="29" t="s">
        <v>3721</v>
      </c>
      <c r="O79" s="25" t="s">
        <v>5275</v>
      </c>
      <c r="P79" s="29" t="s">
        <v>3704</v>
      </c>
      <c r="Q79" s="25" t="s">
        <v>5276</v>
      </c>
      <c r="R79" s="29" t="s">
        <v>3704</v>
      </c>
      <c r="S79" s="29" t="s">
        <v>3722</v>
      </c>
      <c r="T79" s="25">
        <v>13.8</v>
      </c>
      <c r="U79" s="25"/>
      <c r="V79" s="29" t="s">
        <v>3704</v>
      </c>
      <c r="W79" s="25" t="s">
        <v>5277</v>
      </c>
      <c r="X79" s="29">
        <v>2021</v>
      </c>
      <c r="Y79" s="29">
        <v>2046</v>
      </c>
      <c r="Z79" s="29">
        <v>25</v>
      </c>
      <c r="AA79" s="29">
        <v>136.80000000000001</v>
      </c>
      <c r="AB79" s="29" t="s">
        <v>3704</v>
      </c>
      <c r="AC79" s="25" t="s">
        <v>5278</v>
      </c>
      <c r="AD79" s="29">
        <v>2021</v>
      </c>
      <c r="AE79" s="29">
        <v>2046</v>
      </c>
      <c r="AF79" s="29">
        <v>25</v>
      </c>
      <c r="AG79" s="29">
        <v>385</v>
      </c>
      <c r="AH79" s="29" t="s">
        <v>3704</v>
      </c>
      <c r="AI79" s="25" t="s">
        <v>5279</v>
      </c>
      <c r="AJ79" s="29">
        <v>2021</v>
      </c>
      <c r="AK79" s="29">
        <v>2046</v>
      </c>
      <c r="AL79" s="29">
        <v>25</v>
      </c>
      <c r="AM79" s="29">
        <v>1</v>
      </c>
      <c r="AN79" s="29" t="s">
        <v>3704</v>
      </c>
      <c r="AO79" s="25" t="s">
        <v>5280</v>
      </c>
      <c r="AP79" s="29" t="s">
        <v>3707</v>
      </c>
      <c r="AQ79" s="25"/>
      <c r="AR79" s="29" t="s">
        <v>3756</v>
      </c>
      <c r="AS79" s="25" t="s">
        <v>5281</v>
      </c>
      <c r="AT79" s="29" t="s">
        <v>3704</v>
      </c>
      <c r="AU79" s="25" t="s">
        <v>5282</v>
      </c>
      <c r="AV79" s="29" t="s">
        <v>3756</v>
      </c>
      <c r="AW79" s="25" t="s">
        <v>5283</v>
      </c>
      <c r="AX79" s="29" t="s">
        <v>3756</v>
      </c>
      <c r="AY79" s="25" t="s">
        <v>5284</v>
      </c>
      <c r="AZ79" s="29" t="s">
        <v>3756</v>
      </c>
      <c r="BA79" s="25" t="s">
        <v>5285</v>
      </c>
      <c r="BB79" s="29" t="s">
        <v>3707</v>
      </c>
      <c r="BC79" s="25" t="s">
        <v>5286</v>
      </c>
      <c r="BD79" s="29" t="s">
        <v>3707</v>
      </c>
      <c r="BE79" s="25"/>
      <c r="BF79" s="29" t="s">
        <v>3756</v>
      </c>
      <c r="BG79" s="25" t="s">
        <v>5287</v>
      </c>
      <c r="BH79" s="25" t="s">
        <v>3707</v>
      </c>
      <c r="BI79" s="25"/>
      <c r="BJ79" s="25" t="s">
        <v>3707</v>
      </c>
      <c r="BK79" s="25" t="s">
        <v>3707</v>
      </c>
      <c r="BL79" s="25" t="s">
        <v>3707</v>
      </c>
      <c r="BM79" s="25" t="s">
        <v>3707</v>
      </c>
      <c r="BN79" s="25" t="s">
        <v>3707</v>
      </c>
      <c r="BO79" s="25"/>
      <c r="BP79" s="25" t="s">
        <v>3707</v>
      </c>
      <c r="BQ79" s="25"/>
      <c r="BR79" s="25" t="s">
        <v>3707</v>
      </c>
      <c r="BS79" s="25"/>
      <c r="BT79" s="25" t="s">
        <v>3707</v>
      </c>
      <c r="BU79" s="25" t="s">
        <v>3707</v>
      </c>
      <c r="BV79" s="29" t="s">
        <v>3704</v>
      </c>
      <c r="BW79" s="25" t="s">
        <v>5288</v>
      </c>
      <c r="BX79" s="25"/>
      <c r="BY79" s="25" t="s">
        <v>5289</v>
      </c>
      <c r="BZ79" s="29" t="s">
        <v>3756</v>
      </c>
      <c r="CA79" s="25" t="s">
        <v>5290</v>
      </c>
      <c r="CB79" s="25" t="s">
        <v>5291</v>
      </c>
      <c r="CC79" s="49">
        <v>17256</v>
      </c>
      <c r="CD79" s="49">
        <v>17457</v>
      </c>
      <c r="CE79" s="49">
        <v>17491</v>
      </c>
      <c r="CF79" s="49">
        <v>17545</v>
      </c>
      <c r="CG79" s="52">
        <v>75507</v>
      </c>
      <c r="CH79" s="52">
        <v>75507</v>
      </c>
      <c r="CI79" s="52">
        <v>75507</v>
      </c>
      <c r="CJ79" s="52">
        <v>75507</v>
      </c>
      <c r="CK79" s="32">
        <v>4.38</v>
      </c>
      <c r="CL79" s="32">
        <v>4.33</v>
      </c>
      <c r="CM79" s="32">
        <v>4.32</v>
      </c>
      <c r="CN79" s="32">
        <v>4.3</v>
      </c>
      <c r="CO79" s="33">
        <v>0.50900000000000001</v>
      </c>
      <c r="CP79" s="33">
        <v>0.51100000000000001</v>
      </c>
      <c r="CQ79" s="33">
        <v>0.41099999999999998</v>
      </c>
      <c r="CR79" s="34" t="s">
        <v>3717</v>
      </c>
      <c r="CT79" s="60"/>
    </row>
    <row r="80" spans="1:98" s="59" customFormat="1" ht="200" customHeight="1" x14ac:dyDescent="0.2">
      <c r="A80" s="26" t="s">
        <v>102</v>
      </c>
      <c r="B80" s="27" t="s">
        <v>3156</v>
      </c>
      <c r="C80" s="28" t="str">
        <f>IF(A80="","自動表示",IF(B80="",VLOOKUP(A80,リスト!$C$2:$D$48,2,FALSE),VLOOKUP(A80&amp;B80,リスト!$C$49:$D$1789,2,FALSE)))</f>
        <v>413453</v>
      </c>
      <c r="D80" s="28" t="str">
        <f>IF(C80="自動表示","自動表示",VLOOKUP(C80,リスト!$D$2:$E$1789,2,FALSE))</f>
        <v>町村Ⅱ－２</v>
      </c>
      <c r="E80" s="29" t="s">
        <v>3701</v>
      </c>
      <c r="F80" s="25" t="s">
        <v>3731</v>
      </c>
      <c r="G80" s="30">
        <v>30</v>
      </c>
      <c r="H80" s="28" t="str">
        <f t="shared" si="1"/>
        <v>20年超</v>
      </c>
      <c r="I80" s="35" t="s">
        <v>3719</v>
      </c>
      <c r="J80" s="31">
        <v>1</v>
      </c>
      <c r="K80" s="29" t="s">
        <v>3704</v>
      </c>
      <c r="L80" s="25" t="s">
        <v>5292</v>
      </c>
      <c r="M80" s="29" t="s">
        <v>3704</v>
      </c>
      <c r="N80" s="29" t="s">
        <v>5293</v>
      </c>
      <c r="O80" s="25" t="s">
        <v>5294</v>
      </c>
      <c r="P80" s="29" t="s">
        <v>3704</v>
      </c>
      <c r="Q80" s="25" t="s">
        <v>5295</v>
      </c>
      <c r="R80" s="29" t="s">
        <v>3704</v>
      </c>
      <c r="S80" s="29" t="s">
        <v>3706</v>
      </c>
      <c r="T80" s="25">
        <v>6.3</v>
      </c>
      <c r="U80" s="25" t="s">
        <v>5296</v>
      </c>
      <c r="V80" s="29" t="s">
        <v>3704</v>
      </c>
      <c r="W80" s="25" t="s">
        <v>5297</v>
      </c>
      <c r="X80" s="29">
        <v>2020</v>
      </c>
      <c r="Y80" s="29">
        <v>2050</v>
      </c>
      <c r="Z80" s="29">
        <v>30</v>
      </c>
      <c r="AA80" s="29">
        <v>120</v>
      </c>
      <c r="AB80" s="29" t="s">
        <v>3704</v>
      </c>
      <c r="AC80" s="25" t="s">
        <v>5298</v>
      </c>
      <c r="AD80" s="29">
        <v>2020</v>
      </c>
      <c r="AE80" s="29">
        <v>2050</v>
      </c>
      <c r="AF80" s="29">
        <v>30</v>
      </c>
      <c r="AG80" s="29">
        <v>76</v>
      </c>
      <c r="AH80" s="29" t="s">
        <v>3704</v>
      </c>
      <c r="AI80" s="25" t="s">
        <v>5299</v>
      </c>
      <c r="AJ80" s="29">
        <v>2020</v>
      </c>
      <c r="AK80" s="29">
        <v>2050</v>
      </c>
      <c r="AL80" s="29">
        <v>30</v>
      </c>
      <c r="AM80" s="29">
        <v>44</v>
      </c>
      <c r="AN80" s="29" t="s">
        <v>3704</v>
      </c>
      <c r="AO80" s="25" t="s">
        <v>5300</v>
      </c>
      <c r="AP80" s="29" t="s">
        <v>3704</v>
      </c>
      <c r="AQ80" s="25" t="s">
        <v>5301</v>
      </c>
      <c r="AR80" s="29" t="s">
        <v>3704</v>
      </c>
      <c r="AS80" s="25" t="s">
        <v>5302</v>
      </c>
      <c r="AT80" s="29" t="s">
        <v>3704</v>
      </c>
      <c r="AU80" s="25" t="s">
        <v>5303</v>
      </c>
      <c r="AV80" s="29" t="s">
        <v>3704</v>
      </c>
      <c r="AW80" s="25" t="s">
        <v>5304</v>
      </c>
      <c r="AX80" s="29" t="s">
        <v>3704</v>
      </c>
      <c r="AY80" s="25" t="s">
        <v>5305</v>
      </c>
      <c r="AZ80" s="29" t="s">
        <v>3704</v>
      </c>
      <c r="BA80" s="25" t="s">
        <v>5306</v>
      </c>
      <c r="BB80" s="29" t="s">
        <v>3704</v>
      </c>
      <c r="BC80" s="25" t="s">
        <v>5307</v>
      </c>
      <c r="BD80" s="29" t="s">
        <v>3707</v>
      </c>
      <c r="BE80" s="25" t="s">
        <v>5308</v>
      </c>
      <c r="BF80" s="29" t="s">
        <v>3704</v>
      </c>
      <c r="BG80" s="25" t="s">
        <v>5309</v>
      </c>
      <c r="BH80" s="25" t="s">
        <v>3707</v>
      </c>
      <c r="BI80" s="25"/>
      <c r="BJ80" s="25" t="s">
        <v>3707</v>
      </c>
      <c r="BK80" s="25" t="s">
        <v>3707</v>
      </c>
      <c r="BL80" s="25" t="s">
        <v>3707</v>
      </c>
      <c r="BM80" s="25" t="s">
        <v>3707</v>
      </c>
      <c r="BN80" s="25" t="s">
        <v>3704</v>
      </c>
      <c r="BO80" s="25" t="s">
        <v>5310</v>
      </c>
      <c r="BP80" s="25" t="s">
        <v>3704</v>
      </c>
      <c r="BQ80" s="25" t="s">
        <v>5311</v>
      </c>
      <c r="BR80" s="25" t="s">
        <v>3704</v>
      </c>
      <c r="BS80" s="25" t="s">
        <v>5312</v>
      </c>
      <c r="BT80" s="25" t="s">
        <v>3704</v>
      </c>
      <c r="BU80" s="25" t="s">
        <v>3704</v>
      </c>
      <c r="BV80" s="29" t="s">
        <v>3704</v>
      </c>
      <c r="BW80" s="25" t="s">
        <v>5313</v>
      </c>
      <c r="BX80" s="25">
        <v>10</v>
      </c>
      <c r="BY80" s="25"/>
      <c r="BZ80" s="29" t="s">
        <v>3704</v>
      </c>
      <c r="CA80" s="25" t="s">
        <v>5314</v>
      </c>
      <c r="CB80" s="25" t="s">
        <v>5315</v>
      </c>
      <c r="CC80" s="49">
        <v>9510</v>
      </c>
      <c r="CD80" s="49">
        <v>9620</v>
      </c>
      <c r="CE80" s="49">
        <v>9653</v>
      </c>
      <c r="CF80" s="49">
        <v>9713</v>
      </c>
      <c r="CG80" s="52">
        <v>39343</v>
      </c>
      <c r="CH80" s="52">
        <v>40349</v>
      </c>
      <c r="CI80" s="52">
        <v>39284</v>
      </c>
      <c r="CJ80" s="52">
        <v>39138.97</v>
      </c>
      <c r="CK80" s="32">
        <v>4.1399999999999997</v>
      </c>
      <c r="CL80" s="32">
        <v>4.1900000000000004</v>
      </c>
      <c r="CM80" s="32">
        <v>4.07</v>
      </c>
      <c r="CN80" s="32">
        <v>4.03</v>
      </c>
      <c r="CO80" s="33">
        <v>0.63100000000000001</v>
      </c>
      <c r="CP80" s="33">
        <v>0.64100000000000001</v>
      </c>
      <c r="CQ80" s="33">
        <v>0.64</v>
      </c>
      <c r="CR80" s="34">
        <v>0.62</v>
      </c>
      <c r="CT80" s="60"/>
    </row>
    <row r="81" spans="1:98" s="59" customFormat="1" ht="200" customHeight="1" x14ac:dyDescent="0.2">
      <c r="A81" s="26" t="s">
        <v>102</v>
      </c>
      <c r="B81" s="27" t="s">
        <v>3158</v>
      </c>
      <c r="C81" s="28" t="str">
        <f>IF(A81="","自動表示",IF(B81="",VLOOKUP(A81,リスト!$C$2:$D$48,2,FALSE),VLOOKUP(A81&amp;B81,リスト!$C$49:$D$1789,2,FALSE)))</f>
        <v>413461</v>
      </c>
      <c r="D81" s="28" t="str">
        <f>IF(C81="自動表示","自動表示",VLOOKUP(C81,リスト!$D$2:$E$1789,2,FALSE))</f>
        <v>町村Ⅴ－２</v>
      </c>
      <c r="E81" s="29" t="s">
        <v>3701</v>
      </c>
      <c r="F81" s="25" t="s">
        <v>3733</v>
      </c>
      <c r="G81" s="30">
        <v>10</v>
      </c>
      <c r="H81" s="28" t="str">
        <f t="shared" si="1"/>
        <v>10年</v>
      </c>
      <c r="I81" s="35" t="s">
        <v>3719</v>
      </c>
      <c r="J81" s="31">
        <v>2.6</v>
      </c>
      <c r="K81" s="29" t="s">
        <v>3704</v>
      </c>
      <c r="L81" s="25" t="s">
        <v>5316</v>
      </c>
      <c r="M81" s="29" t="s">
        <v>3704</v>
      </c>
      <c r="N81" s="29" t="s">
        <v>3721</v>
      </c>
      <c r="O81" s="25" t="s">
        <v>5317</v>
      </c>
      <c r="P81" s="29" t="s">
        <v>3704</v>
      </c>
      <c r="Q81" s="25" t="s">
        <v>5318</v>
      </c>
      <c r="R81" s="29" t="s">
        <v>3704</v>
      </c>
      <c r="S81" s="29" t="s">
        <v>3706</v>
      </c>
      <c r="T81" s="25">
        <v>28.6</v>
      </c>
      <c r="U81" s="25" t="s">
        <v>5319</v>
      </c>
      <c r="V81" s="29" t="s">
        <v>3704</v>
      </c>
      <c r="W81" s="25" t="s">
        <v>5320</v>
      </c>
      <c r="X81" s="29">
        <v>2015</v>
      </c>
      <c r="Y81" s="29">
        <v>2054</v>
      </c>
      <c r="Z81" s="29">
        <v>40</v>
      </c>
      <c r="AA81" s="29">
        <v>802</v>
      </c>
      <c r="AB81" s="29" t="s">
        <v>3704</v>
      </c>
      <c r="AC81" s="25" t="s">
        <v>5321</v>
      </c>
      <c r="AD81" s="29">
        <v>2015</v>
      </c>
      <c r="AE81" s="29">
        <v>2054</v>
      </c>
      <c r="AF81" s="29">
        <v>40</v>
      </c>
      <c r="AG81" s="29">
        <v>462.9</v>
      </c>
      <c r="AH81" s="29" t="s">
        <v>3704</v>
      </c>
      <c r="AI81" s="25" t="s">
        <v>5322</v>
      </c>
      <c r="AJ81" s="29">
        <v>2015</v>
      </c>
      <c r="AK81" s="29">
        <v>2054</v>
      </c>
      <c r="AL81" s="29">
        <v>40</v>
      </c>
      <c r="AM81" s="29">
        <v>33.5</v>
      </c>
      <c r="AN81" s="29" t="s">
        <v>3704</v>
      </c>
      <c r="AO81" s="25" t="s">
        <v>5323</v>
      </c>
      <c r="AP81" s="29" t="s">
        <v>3704</v>
      </c>
      <c r="AQ81" s="25" t="s">
        <v>5324</v>
      </c>
      <c r="AR81" s="29" t="s">
        <v>3704</v>
      </c>
      <c r="AS81" s="25" t="s">
        <v>5325</v>
      </c>
      <c r="AT81" s="29" t="s">
        <v>3704</v>
      </c>
      <c r="AU81" s="25" t="s">
        <v>5326</v>
      </c>
      <c r="AV81" s="29" t="s">
        <v>3704</v>
      </c>
      <c r="AW81" s="25" t="s">
        <v>5326</v>
      </c>
      <c r="AX81" s="29" t="s">
        <v>3704</v>
      </c>
      <c r="AY81" s="25" t="s">
        <v>5327</v>
      </c>
      <c r="AZ81" s="29" t="s">
        <v>3704</v>
      </c>
      <c r="BA81" s="25" t="s">
        <v>5328</v>
      </c>
      <c r="BB81" s="29" t="s">
        <v>3704</v>
      </c>
      <c r="BC81" s="25" t="s">
        <v>5329</v>
      </c>
      <c r="BD81" s="29" t="s">
        <v>3704</v>
      </c>
      <c r="BE81" s="25" t="s">
        <v>5330</v>
      </c>
      <c r="BF81" s="29" t="s">
        <v>3704</v>
      </c>
      <c r="BG81" s="25" t="s">
        <v>5331</v>
      </c>
      <c r="BH81" s="25" t="s">
        <v>3704</v>
      </c>
      <c r="BI81" s="25" t="s">
        <v>5332</v>
      </c>
      <c r="BJ81" s="25" t="s">
        <v>3707</v>
      </c>
      <c r="BK81" s="25" t="s">
        <v>3707</v>
      </c>
      <c r="BL81" s="25" t="s">
        <v>3704</v>
      </c>
      <c r="BM81" s="25" t="s">
        <v>3707</v>
      </c>
      <c r="BN81" s="25" t="s">
        <v>3704</v>
      </c>
      <c r="BO81" s="25" t="s">
        <v>5333</v>
      </c>
      <c r="BP81" s="25" t="s">
        <v>3704</v>
      </c>
      <c r="BQ81" s="25" t="s">
        <v>5334</v>
      </c>
      <c r="BR81" s="25" t="s">
        <v>3704</v>
      </c>
      <c r="BS81" s="25" t="s">
        <v>5335</v>
      </c>
      <c r="BT81" s="25" t="s">
        <v>3704</v>
      </c>
      <c r="BU81" s="25" t="s">
        <v>3707</v>
      </c>
      <c r="BV81" s="29" t="s">
        <v>3704</v>
      </c>
      <c r="BW81" s="25" t="s">
        <v>5336</v>
      </c>
      <c r="BX81" s="25"/>
      <c r="BY81" s="25" t="s">
        <v>5337</v>
      </c>
      <c r="BZ81" s="29" t="s">
        <v>3704</v>
      </c>
      <c r="CA81" s="25" t="s">
        <v>5338</v>
      </c>
      <c r="CB81" s="25" t="s">
        <v>5339</v>
      </c>
      <c r="CC81" s="49">
        <v>25679</v>
      </c>
      <c r="CD81" s="49">
        <v>25748</v>
      </c>
      <c r="CE81" s="49">
        <v>25823</v>
      </c>
      <c r="CF81" s="49">
        <v>25752</v>
      </c>
      <c r="CG81" s="52">
        <v>144733</v>
      </c>
      <c r="CH81" s="52">
        <v>144733</v>
      </c>
      <c r="CI81" s="52">
        <v>150006</v>
      </c>
      <c r="CJ81" s="52">
        <v>153832</v>
      </c>
      <c r="CK81" s="32">
        <v>5.64</v>
      </c>
      <c r="CL81" s="32">
        <v>5.62</v>
      </c>
      <c r="CM81" s="32">
        <v>5.81</v>
      </c>
      <c r="CN81" s="32">
        <v>5.97</v>
      </c>
      <c r="CO81" s="33">
        <v>0.41099999999999998</v>
      </c>
      <c r="CP81" s="33">
        <v>0.42499999999999999</v>
      </c>
      <c r="CQ81" s="33">
        <v>0.42799999999999999</v>
      </c>
      <c r="CR81" s="34">
        <v>0.441</v>
      </c>
      <c r="CT81" s="60"/>
    </row>
    <row r="82" spans="1:98" s="59" customFormat="1" ht="200" customHeight="1" x14ac:dyDescent="0.2">
      <c r="A82" s="26" t="s">
        <v>102</v>
      </c>
      <c r="B82" s="27" t="s">
        <v>3160</v>
      </c>
      <c r="C82" s="28" t="str">
        <f>IF(A82="","自動表示",IF(B82="",VLOOKUP(A82,リスト!$C$2:$D$48,2,FALSE),VLOOKUP(A82&amp;B82,リスト!$C$49:$D$1789,2,FALSE)))</f>
        <v>413879</v>
      </c>
      <c r="D82" s="28" t="str">
        <f>IF(C82="自動表示","自動表示",VLOOKUP(C82,リスト!$D$2:$E$1789,2,FALSE))</f>
        <v>町村Ⅱ－０</v>
      </c>
      <c r="E82" s="29" t="s">
        <v>3701</v>
      </c>
      <c r="F82" s="25" t="s">
        <v>3720</v>
      </c>
      <c r="G82" s="30">
        <v>10</v>
      </c>
      <c r="H82" s="28" t="str">
        <f t="shared" si="1"/>
        <v>10年</v>
      </c>
      <c r="I82" s="29" t="s">
        <v>3730</v>
      </c>
      <c r="J82" s="31">
        <v>0.6</v>
      </c>
      <c r="K82" s="29" t="s">
        <v>3704</v>
      </c>
      <c r="L82" s="25" t="s">
        <v>5340</v>
      </c>
      <c r="M82" s="29" t="s">
        <v>3704</v>
      </c>
      <c r="N82" s="29" t="s">
        <v>3730</v>
      </c>
      <c r="O82" s="25" t="s">
        <v>5341</v>
      </c>
      <c r="P82" s="29" t="s">
        <v>3704</v>
      </c>
      <c r="Q82" s="25" t="s">
        <v>5342</v>
      </c>
      <c r="R82" s="29" t="s">
        <v>3704</v>
      </c>
      <c r="S82" s="29" t="s">
        <v>3722</v>
      </c>
      <c r="T82" s="25">
        <v>13.1</v>
      </c>
      <c r="U82" s="25"/>
      <c r="V82" s="29" t="s">
        <v>3704</v>
      </c>
      <c r="W82" s="25" t="s">
        <v>5343</v>
      </c>
      <c r="X82" s="29">
        <v>2022</v>
      </c>
      <c r="Y82" s="29">
        <v>2062</v>
      </c>
      <c r="Z82" s="29">
        <v>40</v>
      </c>
      <c r="AA82" s="29">
        <v>664</v>
      </c>
      <c r="AB82" s="29" t="s">
        <v>3704</v>
      </c>
      <c r="AC82" s="25" t="s">
        <v>5344</v>
      </c>
      <c r="AD82" s="29">
        <v>2022</v>
      </c>
      <c r="AE82" s="29">
        <v>2062</v>
      </c>
      <c r="AF82" s="29">
        <v>40</v>
      </c>
      <c r="AG82" s="29">
        <v>656</v>
      </c>
      <c r="AH82" s="29" t="s">
        <v>3704</v>
      </c>
      <c r="AI82" s="25" t="s">
        <v>5345</v>
      </c>
      <c r="AJ82" s="29">
        <v>2022</v>
      </c>
      <c r="AK82" s="29">
        <v>2062</v>
      </c>
      <c r="AL82" s="29">
        <v>40</v>
      </c>
      <c r="AM82" s="29">
        <v>20</v>
      </c>
      <c r="AN82" s="29" t="s">
        <v>3704</v>
      </c>
      <c r="AO82" s="25" t="s">
        <v>5346</v>
      </c>
      <c r="AP82" s="29" t="s">
        <v>3704</v>
      </c>
      <c r="AQ82" s="25" t="s">
        <v>5347</v>
      </c>
      <c r="AR82" s="29" t="s">
        <v>3704</v>
      </c>
      <c r="AS82" s="25" t="s">
        <v>5348</v>
      </c>
      <c r="AT82" s="29" t="s">
        <v>3704</v>
      </c>
      <c r="AU82" s="25" t="s">
        <v>5349</v>
      </c>
      <c r="AV82" s="29" t="s">
        <v>3704</v>
      </c>
      <c r="AW82" s="25" t="s">
        <v>5350</v>
      </c>
      <c r="AX82" s="29" t="s">
        <v>3704</v>
      </c>
      <c r="AY82" s="25" t="s">
        <v>5351</v>
      </c>
      <c r="AZ82" s="29" t="s">
        <v>3704</v>
      </c>
      <c r="BA82" s="25" t="s">
        <v>5352</v>
      </c>
      <c r="BB82" s="29" t="s">
        <v>3704</v>
      </c>
      <c r="BC82" s="25" t="s">
        <v>5353</v>
      </c>
      <c r="BD82" s="29" t="s">
        <v>3704</v>
      </c>
      <c r="BE82" s="25" t="s">
        <v>5354</v>
      </c>
      <c r="BF82" s="29" t="s">
        <v>3704</v>
      </c>
      <c r="BG82" s="25" t="s">
        <v>5355</v>
      </c>
      <c r="BH82" s="25" t="s">
        <v>3707</v>
      </c>
      <c r="BI82" s="25"/>
      <c r="BJ82" s="25" t="s">
        <v>3707</v>
      </c>
      <c r="BK82" s="25" t="s">
        <v>3707</v>
      </c>
      <c r="BL82" s="25" t="s">
        <v>3707</v>
      </c>
      <c r="BM82" s="25" t="s">
        <v>3707</v>
      </c>
      <c r="BN82" s="25" t="s">
        <v>3707</v>
      </c>
      <c r="BO82" s="25"/>
      <c r="BP82" s="25" t="s">
        <v>3707</v>
      </c>
      <c r="BQ82" s="25"/>
      <c r="BR82" s="25" t="s">
        <v>3707</v>
      </c>
      <c r="BS82" s="25"/>
      <c r="BT82" s="25" t="s">
        <v>3707</v>
      </c>
      <c r="BU82" s="25" t="s">
        <v>3707</v>
      </c>
      <c r="BV82" s="29" t="s">
        <v>3704</v>
      </c>
      <c r="BW82" s="25" t="s">
        <v>5356</v>
      </c>
      <c r="BX82" s="25">
        <v>10</v>
      </c>
      <c r="BY82" s="25" t="s">
        <v>3707</v>
      </c>
      <c r="BZ82" s="29" t="s">
        <v>3707</v>
      </c>
      <c r="CA82" s="25"/>
      <c r="CB82" s="25" t="s">
        <v>5357</v>
      </c>
      <c r="CC82" s="49">
        <v>5650</v>
      </c>
      <c r="CD82" s="49">
        <v>5505</v>
      </c>
      <c r="CE82" s="49">
        <v>5406</v>
      </c>
      <c r="CF82" s="49">
        <v>5292</v>
      </c>
      <c r="CG82" s="52">
        <v>90593</v>
      </c>
      <c r="CH82" s="52">
        <v>94770</v>
      </c>
      <c r="CI82" s="52">
        <v>94770</v>
      </c>
      <c r="CJ82" s="52">
        <v>94770</v>
      </c>
      <c r="CK82" s="32">
        <v>16.03</v>
      </c>
      <c r="CL82" s="32">
        <v>17.22</v>
      </c>
      <c r="CM82" s="32">
        <v>17.53</v>
      </c>
      <c r="CN82" s="32">
        <v>17.91</v>
      </c>
      <c r="CO82" s="33">
        <v>0.49399999999999999</v>
      </c>
      <c r="CP82" s="33">
        <v>0.51600000000000001</v>
      </c>
      <c r="CQ82" s="33">
        <v>0.51600000000000001</v>
      </c>
      <c r="CR82" s="34">
        <v>0.50800000000000001</v>
      </c>
      <c r="CT82" s="60"/>
    </row>
    <row r="83" spans="1:98" s="59" customFormat="1" ht="200" customHeight="1" x14ac:dyDescent="0.2">
      <c r="A83" s="26" t="s">
        <v>102</v>
      </c>
      <c r="B83" s="27" t="s">
        <v>3162</v>
      </c>
      <c r="C83" s="28" t="str">
        <f>IF(A83="","自動表示",IF(B83="",VLOOKUP(A83,リスト!$C$2:$D$48,2,FALSE),VLOOKUP(A83&amp;B83,リスト!$C$49:$D$1789,2,FALSE)))</f>
        <v>414018</v>
      </c>
      <c r="D83" s="28" t="str">
        <f>IF(C83="自動表示","自動表示",VLOOKUP(C83,リスト!$D$2:$E$1789,2,FALSE))</f>
        <v>町村Ⅳ－２</v>
      </c>
      <c r="E83" s="29" t="s">
        <v>3701</v>
      </c>
      <c r="F83" s="25" t="s">
        <v>3727</v>
      </c>
      <c r="G83" s="30">
        <v>20</v>
      </c>
      <c r="H83" s="28" t="str">
        <f t="shared" si="1"/>
        <v>11年～20年</v>
      </c>
      <c r="I83" s="35" t="s">
        <v>3719</v>
      </c>
      <c r="J83" s="31">
        <v>1.9</v>
      </c>
      <c r="K83" s="29" t="s">
        <v>3704</v>
      </c>
      <c r="L83" s="25" t="s">
        <v>5358</v>
      </c>
      <c r="M83" s="29" t="s">
        <v>3704</v>
      </c>
      <c r="N83" s="29" t="s">
        <v>3728</v>
      </c>
      <c r="O83" s="25" t="s">
        <v>5359</v>
      </c>
      <c r="P83" s="29" t="s">
        <v>3704</v>
      </c>
      <c r="Q83" s="25" t="s">
        <v>5360</v>
      </c>
      <c r="R83" s="29" t="s">
        <v>3704</v>
      </c>
      <c r="S83" s="29" t="s">
        <v>3706</v>
      </c>
      <c r="T83" s="25">
        <v>10.6</v>
      </c>
      <c r="U83" s="25"/>
      <c r="V83" s="29" t="s">
        <v>3704</v>
      </c>
      <c r="W83" s="25" t="s">
        <v>5361</v>
      </c>
      <c r="X83" s="29">
        <v>2016</v>
      </c>
      <c r="Y83" s="29">
        <v>2055</v>
      </c>
      <c r="Z83" s="29">
        <v>40</v>
      </c>
      <c r="AA83" s="29">
        <v>1071.3499999999999</v>
      </c>
      <c r="AB83" s="29" t="s">
        <v>3704</v>
      </c>
      <c r="AC83" s="25" t="s">
        <v>5362</v>
      </c>
      <c r="AD83" s="29">
        <v>2016</v>
      </c>
      <c r="AE83" s="29">
        <v>2055</v>
      </c>
      <c r="AF83" s="29">
        <v>40</v>
      </c>
      <c r="AG83" s="29">
        <v>750.9</v>
      </c>
      <c r="AH83" s="29" t="s">
        <v>3704</v>
      </c>
      <c r="AI83" s="25" t="s">
        <v>5363</v>
      </c>
      <c r="AJ83" s="29">
        <v>2016</v>
      </c>
      <c r="AK83" s="29">
        <v>2055</v>
      </c>
      <c r="AL83" s="29">
        <v>40</v>
      </c>
      <c r="AM83" s="29">
        <v>320.5</v>
      </c>
      <c r="AN83" s="29" t="s">
        <v>3704</v>
      </c>
      <c r="AO83" s="25" t="s">
        <v>5364</v>
      </c>
      <c r="AP83" s="29" t="s">
        <v>3704</v>
      </c>
      <c r="AQ83" s="25" t="s">
        <v>5365</v>
      </c>
      <c r="AR83" s="29" t="s">
        <v>3704</v>
      </c>
      <c r="AS83" s="25" t="s">
        <v>5366</v>
      </c>
      <c r="AT83" s="29" t="s">
        <v>3704</v>
      </c>
      <c r="AU83" s="25" t="s">
        <v>5367</v>
      </c>
      <c r="AV83" s="29" t="s">
        <v>3704</v>
      </c>
      <c r="AW83" s="25" t="s">
        <v>5368</v>
      </c>
      <c r="AX83" s="29" t="s">
        <v>3704</v>
      </c>
      <c r="AY83" s="25" t="s">
        <v>5369</v>
      </c>
      <c r="AZ83" s="29" t="s">
        <v>3704</v>
      </c>
      <c r="BA83" s="25" t="s">
        <v>5370</v>
      </c>
      <c r="BB83" s="29" t="s">
        <v>3704</v>
      </c>
      <c r="BC83" s="25" t="s">
        <v>5371</v>
      </c>
      <c r="BD83" s="29" t="s">
        <v>3704</v>
      </c>
      <c r="BE83" s="25" t="s">
        <v>5372</v>
      </c>
      <c r="BF83" s="29" t="s">
        <v>3704</v>
      </c>
      <c r="BG83" s="25" t="s">
        <v>5373</v>
      </c>
      <c r="BH83" s="25" t="s">
        <v>3704</v>
      </c>
      <c r="BI83" s="25" t="s">
        <v>5374</v>
      </c>
      <c r="BJ83" s="25" t="s">
        <v>3707</v>
      </c>
      <c r="BK83" s="25" t="s">
        <v>3704</v>
      </c>
      <c r="BL83" s="25" t="s">
        <v>3707</v>
      </c>
      <c r="BM83" s="25" t="s">
        <v>3707</v>
      </c>
      <c r="BN83" s="25" t="s">
        <v>3704</v>
      </c>
      <c r="BO83" s="25" t="s">
        <v>5375</v>
      </c>
      <c r="BP83" s="25" t="s">
        <v>3704</v>
      </c>
      <c r="BQ83" s="25" t="s">
        <v>5376</v>
      </c>
      <c r="BR83" s="25" t="s">
        <v>3704</v>
      </c>
      <c r="BS83" s="25" t="s">
        <v>5377</v>
      </c>
      <c r="BT83" s="25" t="s">
        <v>3704</v>
      </c>
      <c r="BU83" s="25" t="s">
        <v>3704</v>
      </c>
      <c r="BV83" s="29" t="s">
        <v>3704</v>
      </c>
      <c r="BW83" s="25" t="s">
        <v>5378</v>
      </c>
      <c r="BX83" s="25">
        <v>20</v>
      </c>
      <c r="BY83" s="25"/>
      <c r="BZ83" s="29" t="s">
        <v>3704</v>
      </c>
      <c r="CA83" s="25" t="s">
        <v>5379</v>
      </c>
      <c r="CB83" s="25" t="s">
        <v>5380</v>
      </c>
      <c r="CC83" s="49">
        <v>19812</v>
      </c>
      <c r="CD83" s="49">
        <v>19501</v>
      </c>
      <c r="CE83" s="49">
        <v>19265</v>
      </c>
      <c r="CF83" s="49">
        <v>19051</v>
      </c>
      <c r="CG83" s="52">
        <v>98010</v>
      </c>
      <c r="CH83" s="52">
        <v>98144</v>
      </c>
      <c r="CI83" s="52">
        <v>97531</v>
      </c>
      <c r="CJ83" s="52">
        <v>96807</v>
      </c>
      <c r="CK83" s="32">
        <v>4.95</v>
      </c>
      <c r="CL83" s="32">
        <v>5.03</v>
      </c>
      <c r="CM83" s="32">
        <v>5.0599999999999996</v>
      </c>
      <c r="CN83" s="32">
        <v>5.08</v>
      </c>
      <c r="CO83" s="33">
        <v>0.63600000000000001</v>
      </c>
      <c r="CP83" s="33">
        <v>0.64900000000000002</v>
      </c>
      <c r="CQ83" s="33">
        <v>0.65700000000000003</v>
      </c>
      <c r="CR83" s="34">
        <v>0.67300000000000004</v>
      </c>
      <c r="CT83" s="60"/>
    </row>
    <row r="84" spans="1:98" s="59" customFormat="1" ht="200" customHeight="1" x14ac:dyDescent="0.2">
      <c r="A84" s="26" t="s">
        <v>102</v>
      </c>
      <c r="B84" s="27" t="s">
        <v>3164</v>
      </c>
      <c r="C84" s="28" t="str">
        <f>IF(A84="","自動表示",IF(B84="",VLOOKUP(A84,リスト!$C$2:$D$48,2,FALSE),VLOOKUP(A84&amp;B84,リスト!$C$49:$D$1789,2,FALSE)))</f>
        <v>414239</v>
      </c>
      <c r="D84" s="28" t="str">
        <f>IF(C84="自動表示","自動表示",VLOOKUP(C84,リスト!$D$2:$E$1789,2,FALSE))</f>
        <v>町村Ⅱ－２</v>
      </c>
      <c r="E84" s="29" t="s">
        <v>3701</v>
      </c>
      <c r="F84" s="25" t="s">
        <v>3720</v>
      </c>
      <c r="G84" s="30">
        <v>20</v>
      </c>
      <c r="H84" s="28" t="str">
        <f t="shared" si="1"/>
        <v>11年～20年</v>
      </c>
      <c r="I84" s="29" t="s">
        <v>3721</v>
      </c>
      <c r="J84" s="31">
        <v>0.59989999999999999</v>
      </c>
      <c r="K84" s="29" t="s">
        <v>3704</v>
      </c>
      <c r="L84" s="25" t="s">
        <v>5381</v>
      </c>
      <c r="M84" s="29" t="s">
        <v>3704</v>
      </c>
      <c r="N84" s="29" t="s">
        <v>3719</v>
      </c>
      <c r="O84" s="25" t="s">
        <v>5382</v>
      </c>
      <c r="P84" s="29" t="s">
        <v>3704</v>
      </c>
      <c r="Q84" s="25" t="s">
        <v>5383</v>
      </c>
      <c r="R84" s="29" t="s">
        <v>3704</v>
      </c>
      <c r="S84" s="29" t="s">
        <v>3706</v>
      </c>
      <c r="T84" s="25">
        <v>5.3915800000000003</v>
      </c>
      <c r="U84" s="25"/>
      <c r="V84" s="29" t="s">
        <v>3704</v>
      </c>
      <c r="W84" s="25" t="s">
        <v>5384</v>
      </c>
      <c r="X84" s="29">
        <v>2022</v>
      </c>
      <c r="Y84" s="29">
        <v>2061</v>
      </c>
      <c r="Z84" s="29">
        <v>40</v>
      </c>
      <c r="AA84" s="29">
        <v>155.03</v>
      </c>
      <c r="AB84" s="29" t="s">
        <v>3704</v>
      </c>
      <c r="AC84" s="25" t="s">
        <v>5385</v>
      </c>
      <c r="AD84" s="29">
        <v>2022</v>
      </c>
      <c r="AE84" s="29">
        <v>2061</v>
      </c>
      <c r="AF84" s="29">
        <v>40</v>
      </c>
      <c r="AG84" s="29">
        <v>234.06</v>
      </c>
      <c r="AH84" s="29" t="s">
        <v>3704</v>
      </c>
      <c r="AI84" s="25" t="s">
        <v>5386</v>
      </c>
      <c r="AJ84" s="29">
        <v>2022</v>
      </c>
      <c r="AK84" s="29">
        <v>2061</v>
      </c>
      <c r="AL84" s="29">
        <v>40</v>
      </c>
      <c r="AM84" s="29">
        <v>152.91999999999999</v>
      </c>
      <c r="AN84" s="29" t="s">
        <v>3704</v>
      </c>
      <c r="AO84" s="25" t="s">
        <v>5387</v>
      </c>
      <c r="AP84" s="29" t="s">
        <v>3704</v>
      </c>
      <c r="AQ84" s="25" t="s">
        <v>5388</v>
      </c>
      <c r="AR84" s="29" t="s">
        <v>3704</v>
      </c>
      <c r="AS84" s="25" t="s">
        <v>5389</v>
      </c>
      <c r="AT84" s="29" t="s">
        <v>3704</v>
      </c>
      <c r="AU84" s="25" t="s">
        <v>5390</v>
      </c>
      <c r="AV84" s="29" t="s">
        <v>3704</v>
      </c>
      <c r="AW84" s="25" t="s">
        <v>5391</v>
      </c>
      <c r="AX84" s="29" t="s">
        <v>3704</v>
      </c>
      <c r="AY84" s="25" t="s">
        <v>5392</v>
      </c>
      <c r="AZ84" s="29" t="s">
        <v>3704</v>
      </c>
      <c r="BA84" s="25" t="s">
        <v>5393</v>
      </c>
      <c r="BB84" s="29" t="s">
        <v>3704</v>
      </c>
      <c r="BC84" s="25" t="s">
        <v>5394</v>
      </c>
      <c r="BD84" s="29" t="s">
        <v>3704</v>
      </c>
      <c r="BE84" s="25" t="s">
        <v>5395</v>
      </c>
      <c r="BF84" s="29" t="s">
        <v>3704</v>
      </c>
      <c r="BG84" s="25" t="s">
        <v>5396</v>
      </c>
      <c r="BH84" s="25" t="s">
        <v>3704</v>
      </c>
      <c r="BI84" s="25" t="s">
        <v>5397</v>
      </c>
      <c r="BJ84" s="25" t="s">
        <v>3707</v>
      </c>
      <c r="BK84" s="25" t="s">
        <v>3704</v>
      </c>
      <c r="BL84" s="25" t="s">
        <v>3707</v>
      </c>
      <c r="BM84" s="25" t="s">
        <v>3707</v>
      </c>
      <c r="BN84" s="25" t="s">
        <v>3704</v>
      </c>
      <c r="BO84" s="25" t="s">
        <v>5398</v>
      </c>
      <c r="BP84" s="25" t="s">
        <v>3704</v>
      </c>
      <c r="BQ84" s="25" t="s">
        <v>5399</v>
      </c>
      <c r="BR84" s="25" t="s">
        <v>3704</v>
      </c>
      <c r="BS84" s="25" t="s">
        <v>5400</v>
      </c>
      <c r="BT84" s="25" t="s">
        <v>3704</v>
      </c>
      <c r="BU84" s="25" t="s">
        <v>3707</v>
      </c>
      <c r="BV84" s="29" t="s">
        <v>3704</v>
      </c>
      <c r="BW84" s="25" t="s">
        <v>5401</v>
      </c>
      <c r="BX84" s="25">
        <v>10</v>
      </c>
      <c r="BY84" s="25"/>
      <c r="BZ84" s="29" t="s">
        <v>3704</v>
      </c>
      <c r="CA84" s="25" t="s">
        <v>5402</v>
      </c>
      <c r="CB84" s="25" t="s">
        <v>5403</v>
      </c>
      <c r="CC84" s="49">
        <v>6409</v>
      </c>
      <c r="CD84" s="49">
        <v>6306</v>
      </c>
      <c r="CE84" s="49">
        <v>6245</v>
      </c>
      <c r="CF84" s="49">
        <v>6306</v>
      </c>
      <c r="CG84" s="52">
        <v>43816</v>
      </c>
      <c r="CH84" s="52">
        <v>43816</v>
      </c>
      <c r="CI84" s="52">
        <v>43816</v>
      </c>
      <c r="CJ84" s="52">
        <v>43816</v>
      </c>
      <c r="CK84" s="32">
        <v>6.56</v>
      </c>
      <c r="CL84" s="32">
        <v>6.7</v>
      </c>
      <c r="CM84" s="32">
        <v>6.84</v>
      </c>
      <c r="CN84" s="32">
        <v>6.95</v>
      </c>
      <c r="CO84" s="33">
        <v>0.57799999999999996</v>
      </c>
      <c r="CP84" s="33">
        <v>0.59199999999999997</v>
      </c>
      <c r="CQ84" s="33">
        <v>0.627</v>
      </c>
      <c r="CR84" s="34">
        <v>0.63300000000000001</v>
      </c>
      <c r="CT84" s="60"/>
    </row>
    <row r="85" spans="1:98" s="59" customFormat="1" ht="200" customHeight="1" x14ac:dyDescent="0.2">
      <c r="A85" s="26" t="s">
        <v>102</v>
      </c>
      <c r="B85" s="27" t="s">
        <v>3166</v>
      </c>
      <c r="C85" s="28" t="str">
        <f>IF(A85="","自動表示",IF(B85="",VLOOKUP(A85,リスト!$C$2:$D$48,2,FALSE),VLOOKUP(A85&amp;B85,リスト!$C$49:$D$1789,2,FALSE)))</f>
        <v>414247</v>
      </c>
      <c r="D85" s="28" t="str">
        <f>IF(C85="自動表示","自動表示",VLOOKUP(C85,リスト!$D$2:$E$1789,2,FALSE))</f>
        <v>町村Ⅱ－２</v>
      </c>
      <c r="E85" s="29" t="s">
        <v>3751</v>
      </c>
      <c r="F85" s="25" t="s">
        <v>3720</v>
      </c>
      <c r="G85" s="30">
        <v>30</v>
      </c>
      <c r="H85" s="28" t="str">
        <f t="shared" si="1"/>
        <v>20年超</v>
      </c>
      <c r="I85" s="35" t="s">
        <v>3719</v>
      </c>
      <c r="J85" s="31">
        <v>1</v>
      </c>
      <c r="K85" s="29" t="s">
        <v>3704</v>
      </c>
      <c r="L85" s="25" t="s">
        <v>5404</v>
      </c>
      <c r="M85" s="29" t="s">
        <v>3704</v>
      </c>
      <c r="N85" s="29" t="s">
        <v>3770</v>
      </c>
      <c r="O85" s="25" t="s">
        <v>5405</v>
      </c>
      <c r="P85" s="29" t="s">
        <v>3704</v>
      </c>
      <c r="Q85" s="25" t="s">
        <v>5406</v>
      </c>
      <c r="R85" s="29" t="s">
        <v>3704</v>
      </c>
      <c r="S85" s="29" t="s">
        <v>3722</v>
      </c>
      <c r="T85" s="25">
        <v>8.3000000000000007</v>
      </c>
      <c r="U85" s="25"/>
      <c r="V85" s="29" t="s">
        <v>3704</v>
      </c>
      <c r="W85" s="25" t="s">
        <v>5407</v>
      </c>
      <c r="X85" s="29">
        <v>2018</v>
      </c>
      <c r="Y85" s="29">
        <v>2057</v>
      </c>
      <c r="Z85" s="29">
        <v>40</v>
      </c>
      <c r="AA85" s="29">
        <v>302</v>
      </c>
      <c r="AB85" s="29" t="s">
        <v>3704</v>
      </c>
      <c r="AC85" s="25" t="s">
        <v>5408</v>
      </c>
      <c r="AD85" s="29">
        <v>2018</v>
      </c>
      <c r="AE85" s="29">
        <v>2057</v>
      </c>
      <c r="AF85" s="29">
        <v>40</v>
      </c>
      <c r="AG85" s="29">
        <v>200.2</v>
      </c>
      <c r="AH85" s="29" t="s">
        <v>3704</v>
      </c>
      <c r="AI85" s="25" t="s">
        <v>5409</v>
      </c>
      <c r="AJ85" s="29">
        <v>2021</v>
      </c>
      <c r="AK85" s="29">
        <v>2046</v>
      </c>
      <c r="AL85" s="29">
        <v>26</v>
      </c>
      <c r="AM85" s="29">
        <v>40</v>
      </c>
      <c r="AN85" s="29" t="s">
        <v>3704</v>
      </c>
      <c r="AO85" s="25" t="s">
        <v>5410</v>
      </c>
      <c r="AP85" s="29" t="s">
        <v>3707</v>
      </c>
      <c r="AQ85" s="25"/>
      <c r="AR85" s="29" t="s">
        <v>3704</v>
      </c>
      <c r="AS85" s="25" t="s">
        <v>5411</v>
      </c>
      <c r="AT85" s="29" t="s">
        <v>3704</v>
      </c>
      <c r="AU85" s="25" t="s">
        <v>5412</v>
      </c>
      <c r="AV85" s="29" t="s">
        <v>3704</v>
      </c>
      <c r="AW85" s="25" t="s">
        <v>5413</v>
      </c>
      <c r="AX85" s="29" t="s">
        <v>3704</v>
      </c>
      <c r="AY85" s="25" t="s">
        <v>5414</v>
      </c>
      <c r="AZ85" s="29" t="s">
        <v>3704</v>
      </c>
      <c r="BA85" s="25" t="s">
        <v>5415</v>
      </c>
      <c r="BB85" s="29" t="s">
        <v>3704</v>
      </c>
      <c r="BC85" s="25" t="s">
        <v>5416</v>
      </c>
      <c r="BD85" s="29" t="s">
        <v>3704</v>
      </c>
      <c r="BE85" s="25" t="s">
        <v>5417</v>
      </c>
      <c r="BF85" s="29" t="s">
        <v>3704</v>
      </c>
      <c r="BG85" s="25" t="s">
        <v>5418</v>
      </c>
      <c r="BH85" s="25" t="s">
        <v>3707</v>
      </c>
      <c r="BI85" s="25"/>
      <c r="BJ85" s="25" t="s">
        <v>3707</v>
      </c>
      <c r="BK85" s="25" t="s">
        <v>3707</v>
      </c>
      <c r="BL85" s="25" t="s">
        <v>3707</v>
      </c>
      <c r="BM85" s="25" t="s">
        <v>3707</v>
      </c>
      <c r="BN85" s="25" t="s">
        <v>3707</v>
      </c>
      <c r="BO85" s="25"/>
      <c r="BP85" s="25" t="s">
        <v>3707</v>
      </c>
      <c r="BQ85" s="25"/>
      <c r="BR85" s="25" t="s">
        <v>3707</v>
      </c>
      <c r="BS85" s="25"/>
      <c r="BT85" s="25" t="s">
        <v>3707</v>
      </c>
      <c r="BU85" s="25" t="s">
        <v>3707</v>
      </c>
      <c r="BV85" s="29" t="s">
        <v>3704</v>
      </c>
      <c r="BW85" s="25" t="s">
        <v>5419</v>
      </c>
      <c r="BX85" s="25">
        <v>10</v>
      </c>
      <c r="BY85" s="25"/>
      <c r="BZ85" s="29" t="s">
        <v>3707</v>
      </c>
      <c r="CA85" s="25"/>
      <c r="CB85" s="25" t="s">
        <v>5420</v>
      </c>
      <c r="CC85" s="49">
        <v>9741</v>
      </c>
      <c r="CD85" s="49">
        <v>9709</v>
      </c>
      <c r="CE85" s="49">
        <v>9667</v>
      </c>
      <c r="CF85" s="49">
        <v>9609</v>
      </c>
      <c r="CG85" s="52">
        <v>43467</v>
      </c>
      <c r="CH85" s="52">
        <v>43888</v>
      </c>
      <c r="CI85" s="52">
        <v>44329</v>
      </c>
      <c r="CJ85" s="52">
        <v>44486</v>
      </c>
      <c r="CK85" s="32">
        <v>4.46</v>
      </c>
      <c r="CL85" s="32">
        <v>4.5199999999999996</v>
      </c>
      <c r="CM85" s="32">
        <v>4.59</v>
      </c>
      <c r="CN85" s="32">
        <v>4.63</v>
      </c>
      <c r="CO85" s="33">
        <v>0.628</v>
      </c>
      <c r="CP85" s="33">
        <v>0.64</v>
      </c>
      <c r="CQ85" s="33">
        <v>0.65300000000000002</v>
      </c>
      <c r="CR85" s="34">
        <v>0.66</v>
      </c>
      <c r="CT85" s="60"/>
    </row>
    <row r="86" spans="1:98" s="59" customFormat="1" ht="200" customHeight="1" x14ac:dyDescent="0.2">
      <c r="A86" s="26" t="s">
        <v>102</v>
      </c>
      <c r="B86" s="27" t="s">
        <v>3168</v>
      </c>
      <c r="C86" s="28" t="str">
        <f>IF(A86="","自動表示",IF(B86="",VLOOKUP(A86,リスト!$C$2:$D$48,2,FALSE),VLOOKUP(A86&amp;B86,リスト!$C$49:$D$1789,2,FALSE)))</f>
        <v>414255</v>
      </c>
      <c r="D86" s="28" t="str">
        <f>IF(C86="自動表示","自動表示",VLOOKUP(C86,リスト!$D$2:$E$1789,2,FALSE))</f>
        <v>町村Ⅴ－０</v>
      </c>
      <c r="E86" s="29" t="s">
        <v>3701</v>
      </c>
      <c r="F86" s="25" t="s">
        <v>3805</v>
      </c>
      <c r="G86" s="30">
        <v>20</v>
      </c>
      <c r="H86" s="28" t="str">
        <f t="shared" si="1"/>
        <v>11年～20年</v>
      </c>
      <c r="I86" s="29" t="s">
        <v>3738</v>
      </c>
      <c r="J86" s="31">
        <v>2.2000000000000002</v>
      </c>
      <c r="K86" s="29" t="s">
        <v>3704</v>
      </c>
      <c r="L86" s="25" t="s">
        <v>5421</v>
      </c>
      <c r="M86" s="29" t="s">
        <v>3704</v>
      </c>
      <c r="N86" s="29" t="s">
        <v>3738</v>
      </c>
      <c r="O86" s="25" t="s">
        <v>5422</v>
      </c>
      <c r="P86" s="29" t="s">
        <v>3704</v>
      </c>
      <c r="Q86" s="25" t="s">
        <v>5423</v>
      </c>
      <c r="R86" s="29" t="s">
        <v>3704</v>
      </c>
      <c r="S86" s="29" t="s">
        <v>3706</v>
      </c>
      <c r="T86" s="25">
        <v>14.6</v>
      </c>
      <c r="U86" s="25"/>
      <c r="V86" s="29" t="s">
        <v>3704</v>
      </c>
      <c r="W86" s="25" t="s">
        <v>5424</v>
      </c>
      <c r="X86" s="29">
        <v>2024</v>
      </c>
      <c r="Y86" s="29">
        <v>2063</v>
      </c>
      <c r="Z86" s="29">
        <v>40</v>
      </c>
      <c r="AA86" s="29">
        <v>1049.7</v>
      </c>
      <c r="AB86" s="29" t="s">
        <v>3704</v>
      </c>
      <c r="AC86" s="25" t="s">
        <v>5425</v>
      </c>
      <c r="AD86" s="29">
        <v>2024</v>
      </c>
      <c r="AE86" s="29">
        <v>2063</v>
      </c>
      <c r="AF86" s="29">
        <v>40</v>
      </c>
      <c r="AG86" s="29">
        <v>258.2</v>
      </c>
      <c r="AH86" s="29" t="s">
        <v>3704</v>
      </c>
      <c r="AI86" s="25" t="s">
        <v>5426</v>
      </c>
      <c r="AJ86" s="29">
        <v>2024</v>
      </c>
      <c r="AK86" s="29">
        <v>2063</v>
      </c>
      <c r="AL86" s="29">
        <v>40</v>
      </c>
      <c r="AM86" s="29">
        <v>88.8</v>
      </c>
      <c r="AN86" s="29" t="s">
        <v>3704</v>
      </c>
      <c r="AO86" s="25" t="s">
        <v>5427</v>
      </c>
      <c r="AP86" s="29" t="s">
        <v>3704</v>
      </c>
      <c r="AQ86" s="25" t="s">
        <v>5428</v>
      </c>
      <c r="AR86" s="29" t="s">
        <v>3704</v>
      </c>
      <c r="AS86" s="25" t="s">
        <v>5429</v>
      </c>
      <c r="AT86" s="29" t="s">
        <v>3704</v>
      </c>
      <c r="AU86" s="25" t="s">
        <v>5430</v>
      </c>
      <c r="AV86" s="29" t="s">
        <v>3704</v>
      </c>
      <c r="AW86" s="25" t="s">
        <v>5431</v>
      </c>
      <c r="AX86" s="29" t="s">
        <v>3704</v>
      </c>
      <c r="AY86" s="25" t="s">
        <v>5432</v>
      </c>
      <c r="AZ86" s="29" t="s">
        <v>3704</v>
      </c>
      <c r="BA86" s="25" t="s">
        <v>5433</v>
      </c>
      <c r="BB86" s="29" t="s">
        <v>3704</v>
      </c>
      <c r="BC86" s="25" t="s">
        <v>5434</v>
      </c>
      <c r="BD86" s="29" t="s">
        <v>3704</v>
      </c>
      <c r="BE86" s="25" t="s">
        <v>5435</v>
      </c>
      <c r="BF86" s="29" t="s">
        <v>3704</v>
      </c>
      <c r="BG86" s="25" t="s">
        <v>5436</v>
      </c>
      <c r="BH86" s="25" t="s">
        <v>3704</v>
      </c>
      <c r="BI86" s="25" t="s">
        <v>5437</v>
      </c>
      <c r="BJ86" s="25" t="s">
        <v>3707</v>
      </c>
      <c r="BK86" s="25" t="s">
        <v>3704</v>
      </c>
      <c r="BL86" s="25" t="s">
        <v>3707</v>
      </c>
      <c r="BM86" s="25" t="s">
        <v>3707</v>
      </c>
      <c r="BN86" s="25" t="s">
        <v>3704</v>
      </c>
      <c r="BO86" s="25" t="s">
        <v>5438</v>
      </c>
      <c r="BP86" s="25" t="s">
        <v>3704</v>
      </c>
      <c r="BQ86" s="25" t="s">
        <v>5439</v>
      </c>
      <c r="BR86" s="25" t="s">
        <v>3704</v>
      </c>
      <c r="BS86" s="25" t="s">
        <v>5440</v>
      </c>
      <c r="BT86" s="25" t="s">
        <v>3704</v>
      </c>
      <c r="BU86" s="25" t="s">
        <v>3704</v>
      </c>
      <c r="BV86" s="29" t="s">
        <v>3704</v>
      </c>
      <c r="BW86" s="25" t="s">
        <v>5441</v>
      </c>
      <c r="BX86" s="25"/>
      <c r="BY86" s="25" t="s">
        <v>3796</v>
      </c>
      <c r="BZ86" s="29" t="s">
        <v>3704</v>
      </c>
      <c r="CA86" s="25" t="s">
        <v>5442</v>
      </c>
      <c r="CB86" s="25" t="s">
        <v>5443</v>
      </c>
      <c r="CC86" s="49">
        <v>22780</v>
      </c>
      <c r="CD86" s="49">
        <v>22465</v>
      </c>
      <c r="CE86" s="49">
        <v>22130</v>
      </c>
      <c r="CF86" s="49">
        <v>21741</v>
      </c>
      <c r="CG86" s="52">
        <v>112975</v>
      </c>
      <c r="CH86" s="52">
        <v>108952</v>
      </c>
      <c r="CI86" s="52">
        <v>109200</v>
      </c>
      <c r="CJ86" s="52">
        <v>109187</v>
      </c>
      <c r="CK86" s="32">
        <v>4.96</v>
      </c>
      <c r="CL86" s="32">
        <v>4.8499999999999996</v>
      </c>
      <c r="CM86" s="32">
        <v>4.93</v>
      </c>
      <c r="CN86" s="32">
        <v>5.0199999999999996</v>
      </c>
      <c r="CO86" s="33">
        <v>0.56100000000000005</v>
      </c>
      <c r="CP86" s="33">
        <v>0.57599999999999996</v>
      </c>
      <c r="CQ86" s="33">
        <v>0.59199999999999997</v>
      </c>
      <c r="CR86" s="34">
        <v>0.60699999999999998</v>
      </c>
      <c r="CT86" s="60"/>
    </row>
    <row r="87" spans="1:98" s="59" customFormat="1" ht="200" customHeight="1" x14ac:dyDescent="0.2">
      <c r="A87" s="26" t="s">
        <v>102</v>
      </c>
      <c r="B87" s="27" t="s">
        <v>3170</v>
      </c>
      <c r="C87" s="28" t="str">
        <f>IF(A87="","自動表示",IF(B87="",VLOOKUP(A87,リスト!$C$2:$D$48,2,FALSE),VLOOKUP(A87&amp;B87,リスト!$C$49:$D$1789,2,FALSE)))</f>
        <v>414417</v>
      </c>
      <c r="D87" s="28" t="str">
        <f>IF(C87="自動表示","自動表示",VLOOKUP(C87,リスト!$D$2:$E$1789,2,FALSE))</f>
        <v>町村Ⅱ－０</v>
      </c>
      <c r="E87" s="29" t="s">
        <v>3701</v>
      </c>
      <c r="F87" s="25" t="s">
        <v>3709</v>
      </c>
      <c r="G87" s="30">
        <v>20</v>
      </c>
      <c r="H87" s="28" t="str">
        <f t="shared" si="1"/>
        <v>11年～20年</v>
      </c>
      <c r="I87" s="29" t="s">
        <v>3730</v>
      </c>
      <c r="J87" s="31">
        <v>0.9</v>
      </c>
      <c r="K87" s="29" t="s">
        <v>3704</v>
      </c>
      <c r="L87" s="25" t="s">
        <v>5444</v>
      </c>
      <c r="M87" s="29" t="s">
        <v>3704</v>
      </c>
      <c r="N87" s="29" t="s">
        <v>3719</v>
      </c>
      <c r="O87" s="25" t="s">
        <v>5445</v>
      </c>
      <c r="P87" s="29" t="s">
        <v>3704</v>
      </c>
      <c r="Q87" s="25" t="s">
        <v>5446</v>
      </c>
      <c r="R87" s="29" t="s">
        <v>3704</v>
      </c>
      <c r="S87" s="29" t="s">
        <v>3722</v>
      </c>
      <c r="T87" s="25">
        <v>13</v>
      </c>
      <c r="U87" s="25"/>
      <c r="V87" s="29" t="s">
        <v>3704</v>
      </c>
      <c r="W87" s="25" t="s">
        <v>5447</v>
      </c>
      <c r="X87" s="29">
        <v>2017</v>
      </c>
      <c r="Y87" s="29">
        <v>2046</v>
      </c>
      <c r="Z87" s="29">
        <v>30</v>
      </c>
      <c r="AA87" s="29">
        <v>434.3</v>
      </c>
      <c r="AB87" s="29" t="s">
        <v>3704</v>
      </c>
      <c r="AC87" s="25" t="s">
        <v>5448</v>
      </c>
      <c r="AD87" s="29">
        <v>2017</v>
      </c>
      <c r="AE87" s="29">
        <v>2046</v>
      </c>
      <c r="AF87" s="29">
        <v>30</v>
      </c>
      <c r="AG87" s="29">
        <v>114.2</v>
      </c>
      <c r="AH87" s="29" t="s">
        <v>3704</v>
      </c>
      <c r="AI87" s="25" t="s">
        <v>5449</v>
      </c>
      <c r="AJ87" s="29">
        <v>2017</v>
      </c>
      <c r="AK87" s="29">
        <v>2046</v>
      </c>
      <c r="AL87" s="29">
        <v>30</v>
      </c>
      <c r="AM87" s="29">
        <v>65.099999999999994</v>
      </c>
      <c r="AN87" s="29" t="s">
        <v>3704</v>
      </c>
      <c r="AO87" s="25" t="s">
        <v>5450</v>
      </c>
      <c r="AP87" s="29" t="s">
        <v>3704</v>
      </c>
      <c r="AQ87" s="25" t="s">
        <v>5451</v>
      </c>
      <c r="AR87" s="29" t="s">
        <v>3704</v>
      </c>
      <c r="AS87" s="25" t="s">
        <v>5452</v>
      </c>
      <c r="AT87" s="29" t="s">
        <v>3704</v>
      </c>
      <c r="AU87" s="25" t="s">
        <v>5453</v>
      </c>
      <c r="AV87" s="29" t="s">
        <v>3704</v>
      </c>
      <c r="AW87" s="25" t="s">
        <v>5454</v>
      </c>
      <c r="AX87" s="29" t="s">
        <v>3704</v>
      </c>
      <c r="AY87" s="25" t="s">
        <v>5455</v>
      </c>
      <c r="AZ87" s="29" t="s">
        <v>3704</v>
      </c>
      <c r="BA87" s="25" t="s">
        <v>5456</v>
      </c>
      <c r="BB87" s="29" t="s">
        <v>3704</v>
      </c>
      <c r="BC87" s="25" t="s">
        <v>5457</v>
      </c>
      <c r="BD87" s="29" t="s">
        <v>3707</v>
      </c>
      <c r="BE87" s="25"/>
      <c r="BF87" s="29" t="s">
        <v>3704</v>
      </c>
      <c r="BG87" s="25" t="s">
        <v>5458</v>
      </c>
      <c r="BH87" s="25" t="s">
        <v>3704</v>
      </c>
      <c r="BI87" s="25" t="s">
        <v>5459</v>
      </c>
      <c r="BJ87" s="25" t="s">
        <v>3707</v>
      </c>
      <c r="BK87" s="25" t="s">
        <v>3704</v>
      </c>
      <c r="BL87" s="25" t="s">
        <v>3707</v>
      </c>
      <c r="BM87" s="25" t="s">
        <v>3707</v>
      </c>
      <c r="BN87" s="25" t="s">
        <v>3707</v>
      </c>
      <c r="BO87" s="25"/>
      <c r="BP87" s="25" t="s">
        <v>3704</v>
      </c>
      <c r="BQ87" s="25" t="s">
        <v>5460</v>
      </c>
      <c r="BR87" s="25" t="s">
        <v>3704</v>
      </c>
      <c r="BS87" s="25" t="s">
        <v>5461</v>
      </c>
      <c r="BT87" s="25" t="s">
        <v>3707</v>
      </c>
      <c r="BU87" s="25" t="s">
        <v>3704</v>
      </c>
      <c r="BV87" s="29" t="s">
        <v>3704</v>
      </c>
      <c r="BW87" s="25" t="s">
        <v>5462</v>
      </c>
      <c r="BX87" s="25">
        <v>10</v>
      </c>
      <c r="BY87" s="25"/>
      <c r="BZ87" s="29" t="s">
        <v>3704</v>
      </c>
      <c r="CA87" s="25" t="s">
        <v>5463</v>
      </c>
      <c r="CB87" s="25" t="s">
        <v>9460</v>
      </c>
      <c r="CC87" s="49">
        <v>8714</v>
      </c>
      <c r="CD87" s="49">
        <v>8533</v>
      </c>
      <c r="CE87" s="49">
        <v>8413</v>
      </c>
      <c r="CF87" s="49">
        <v>8256</v>
      </c>
      <c r="CG87" s="52">
        <v>53711</v>
      </c>
      <c r="CH87" s="52">
        <v>54494</v>
      </c>
      <c r="CI87" s="52">
        <v>54795</v>
      </c>
      <c r="CJ87" s="52">
        <v>54763</v>
      </c>
      <c r="CK87" s="32">
        <v>6.16</v>
      </c>
      <c r="CL87" s="32">
        <v>6.39</v>
      </c>
      <c r="CM87" s="32">
        <v>6.51</v>
      </c>
      <c r="CN87" s="32">
        <v>6.63</v>
      </c>
      <c r="CO87" s="33">
        <v>0.45400000000000001</v>
      </c>
      <c r="CP87" s="33">
        <v>0.46800000000000003</v>
      </c>
      <c r="CQ87" s="33">
        <v>0.48399999999999999</v>
      </c>
      <c r="CR87" s="34">
        <v>0.497</v>
      </c>
      <c r="CT87" s="60"/>
    </row>
    <row r="88" spans="1:98" s="59" customFormat="1" ht="200" customHeight="1" x14ac:dyDescent="0.2">
      <c r="A88" s="26" t="s">
        <v>104</v>
      </c>
      <c r="B88" s="27" t="s">
        <v>3172</v>
      </c>
      <c r="C88" s="28" t="str">
        <f>IF(A88="","自動表示",IF(B88="",VLOOKUP(A88,リスト!$C$2:$D$48,2,FALSE),VLOOKUP(A88&amp;B88,リスト!$C$49:$D$1789,2,FALSE)))</f>
        <v>422011</v>
      </c>
      <c r="D88" s="28" t="str">
        <f>IF(C88="自動表示","自動表示",VLOOKUP(C88,リスト!$D$2:$E$1789,2,FALSE))</f>
        <v>中核市</v>
      </c>
      <c r="E88" s="29" t="s">
        <v>3701</v>
      </c>
      <c r="F88" s="25" t="s">
        <v>3732</v>
      </c>
      <c r="G88" s="30">
        <v>15</v>
      </c>
      <c r="H88" s="28" t="str">
        <f t="shared" si="1"/>
        <v>11年～20年</v>
      </c>
      <c r="I88" s="29" t="s">
        <v>3721</v>
      </c>
      <c r="J88" s="31">
        <v>40.9</v>
      </c>
      <c r="K88" s="29" t="s">
        <v>3704</v>
      </c>
      <c r="L88" s="25" t="s">
        <v>5464</v>
      </c>
      <c r="M88" s="29" t="s">
        <v>3704</v>
      </c>
      <c r="N88" s="29" t="s">
        <v>3721</v>
      </c>
      <c r="O88" s="25" t="s">
        <v>5465</v>
      </c>
      <c r="P88" s="29" t="s">
        <v>3704</v>
      </c>
      <c r="Q88" s="25" t="s">
        <v>5466</v>
      </c>
      <c r="R88" s="29" t="s">
        <v>3704</v>
      </c>
      <c r="S88" s="29" t="s">
        <v>3722</v>
      </c>
      <c r="T88" s="25">
        <v>213.1</v>
      </c>
      <c r="U88" s="25"/>
      <c r="V88" s="29" t="s">
        <v>3704</v>
      </c>
      <c r="W88" s="25" t="s">
        <v>5467</v>
      </c>
      <c r="X88" s="29">
        <v>2021</v>
      </c>
      <c r="Y88" s="29">
        <v>2044</v>
      </c>
      <c r="Z88" s="29">
        <v>24</v>
      </c>
      <c r="AA88" s="29">
        <v>8885</v>
      </c>
      <c r="AB88" s="29" t="s">
        <v>3704</v>
      </c>
      <c r="AC88" s="25" t="s">
        <v>5468</v>
      </c>
      <c r="AD88" s="29">
        <v>2021</v>
      </c>
      <c r="AE88" s="29">
        <v>2044</v>
      </c>
      <c r="AF88" s="29">
        <v>24</v>
      </c>
      <c r="AG88" s="29">
        <v>4602</v>
      </c>
      <c r="AH88" s="29" t="s">
        <v>3704</v>
      </c>
      <c r="AI88" s="25" t="s">
        <v>5469</v>
      </c>
      <c r="AJ88" s="29">
        <v>2021</v>
      </c>
      <c r="AK88" s="29">
        <v>2044</v>
      </c>
      <c r="AL88" s="29">
        <v>24</v>
      </c>
      <c r="AM88" s="29">
        <v>4283</v>
      </c>
      <c r="AN88" s="29" t="s">
        <v>3704</v>
      </c>
      <c r="AO88" s="25" t="s">
        <v>5470</v>
      </c>
      <c r="AP88" s="29" t="s">
        <v>3707</v>
      </c>
      <c r="AQ88" s="25"/>
      <c r="AR88" s="29" t="s">
        <v>3704</v>
      </c>
      <c r="AS88" s="25" t="s">
        <v>5471</v>
      </c>
      <c r="AT88" s="29" t="s">
        <v>3704</v>
      </c>
      <c r="AU88" s="25" t="s">
        <v>5472</v>
      </c>
      <c r="AV88" s="29" t="s">
        <v>3704</v>
      </c>
      <c r="AW88" s="25" t="s">
        <v>5473</v>
      </c>
      <c r="AX88" s="29" t="s">
        <v>3704</v>
      </c>
      <c r="AY88" s="25" t="s">
        <v>5473</v>
      </c>
      <c r="AZ88" s="29" t="s">
        <v>3704</v>
      </c>
      <c r="BA88" s="25" t="s">
        <v>5474</v>
      </c>
      <c r="BB88" s="29" t="s">
        <v>3704</v>
      </c>
      <c r="BC88" s="25" t="s">
        <v>5475</v>
      </c>
      <c r="BD88" s="29" t="s">
        <v>3704</v>
      </c>
      <c r="BE88" s="25" t="s">
        <v>5476</v>
      </c>
      <c r="BF88" s="29" t="s">
        <v>3704</v>
      </c>
      <c r="BG88" s="25" t="s">
        <v>5477</v>
      </c>
      <c r="BH88" s="25" t="s">
        <v>3704</v>
      </c>
      <c r="BI88" s="25" t="s">
        <v>5478</v>
      </c>
      <c r="BJ88" s="25" t="s">
        <v>3707</v>
      </c>
      <c r="BK88" s="25" t="s">
        <v>3707</v>
      </c>
      <c r="BL88" s="25" t="s">
        <v>3704</v>
      </c>
      <c r="BM88" s="25" t="s">
        <v>3707</v>
      </c>
      <c r="BN88" s="25" t="s">
        <v>3707</v>
      </c>
      <c r="BO88" s="25"/>
      <c r="BP88" s="25" t="s">
        <v>3707</v>
      </c>
      <c r="BQ88" s="25"/>
      <c r="BR88" s="25" t="s">
        <v>3707</v>
      </c>
      <c r="BS88" s="25"/>
      <c r="BT88" s="25" t="s">
        <v>3707</v>
      </c>
      <c r="BU88" s="25" t="s">
        <v>3704</v>
      </c>
      <c r="BV88" s="29" t="s">
        <v>3704</v>
      </c>
      <c r="BW88" s="25" t="s">
        <v>5479</v>
      </c>
      <c r="BX88" s="25" t="s">
        <v>5480</v>
      </c>
      <c r="BY88" s="25" t="s">
        <v>5481</v>
      </c>
      <c r="BZ88" s="29" t="s">
        <v>3704</v>
      </c>
      <c r="CA88" s="25" t="s">
        <v>5482</v>
      </c>
      <c r="CB88" s="25" t="s">
        <v>5483</v>
      </c>
      <c r="CC88" s="49">
        <v>416405</v>
      </c>
      <c r="CD88" s="49">
        <v>411505</v>
      </c>
      <c r="CE88" s="49">
        <v>406116</v>
      </c>
      <c r="CF88" s="49">
        <v>401195</v>
      </c>
      <c r="CG88" s="52">
        <v>1757387</v>
      </c>
      <c r="CH88" s="52">
        <v>1776746</v>
      </c>
      <c r="CI88" s="52">
        <v>1762972</v>
      </c>
      <c r="CJ88" s="52">
        <v>1746605</v>
      </c>
      <c r="CK88" s="32">
        <v>4.2203791981364294</v>
      </c>
      <c r="CL88" s="32">
        <v>4.3176777924934084</v>
      </c>
      <c r="CM88" s="32">
        <v>4.341055264998178</v>
      </c>
      <c r="CN88" s="32">
        <v>4.3535063996311019</v>
      </c>
      <c r="CO88" s="33">
        <v>0.65300000000000002</v>
      </c>
      <c r="CP88" s="33">
        <v>0.68100000000000005</v>
      </c>
      <c r="CQ88" s="33">
        <v>0.66800000000000004</v>
      </c>
      <c r="CR88" s="34">
        <v>0.67100000000000004</v>
      </c>
      <c r="CT88" s="60"/>
    </row>
    <row r="89" spans="1:98" s="59" customFormat="1" ht="200" customHeight="1" x14ac:dyDescent="0.2">
      <c r="A89" s="26" t="s">
        <v>104</v>
      </c>
      <c r="B89" s="27" t="s">
        <v>3174</v>
      </c>
      <c r="C89" s="28" t="str">
        <f>IF(A89="","自動表示",IF(B89="",VLOOKUP(A89,リスト!$C$2:$D$48,2,FALSE),VLOOKUP(A89&amp;B89,リスト!$C$49:$D$1789,2,FALSE)))</f>
        <v>422029</v>
      </c>
      <c r="D89" s="28" t="str">
        <f>IF(C89="自動表示","自動表示",VLOOKUP(C89,リスト!$D$2:$E$1789,2,FALSE))</f>
        <v>中核市</v>
      </c>
      <c r="E89" s="29" t="s">
        <v>3701</v>
      </c>
      <c r="F89" s="25" t="s">
        <v>3727</v>
      </c>
      <c r="G89" s="30">
        <v>20</v>
      </c>
      <c r="H89" s="28" t="str">
        <f t="shared" si="1"/>
        <v>11年～20年</v>
      </c>
      <c r="I89" s="35" t="s">
        <v>3719</v>
      </c>
      <c r="J89" s="31">
        <v>24.3</v>
      </c>
      <c r="K89" s="29" t="s">
        <v>3704</v>
      </c>
      <c r="L89" s="25" t="s">
        <v>5484</v>
      </c>
      <c r="M89" s="29" t="s">
        <v>3704</v>
      </c>
      <c r="N89" s="29" t="s">
        <v>3728</v>
      </c>
      <c r="O89" s="25" t="s">
        <v>5485</v>
      </c>
      <c r="P89" s="29" t="s">
        <v>3704</v>
      </c>
      <c r="Q89" s="25" t="s">
        <v>5486</v>
      </c>
      <c r="R89" s="29" t="s">
        <v>3704</v>
      </c>
      <c r="S89" s="29" t="s">
        <v>3706</v>
      </c>
      <c r="T89" s="25">
        <v>161.30000000000001</v>
      </c>
      <c r="U89" s="25"/>
      <c r="V89" s="29" t="s">
        <v>3704</v>
      </c>
      <c r="W89" s="25" t="s">
        <v>5487</v>
      </c>
      <c r="X89" s="29">
        <v>2024</v>
      </c>
      <c r="Y89" s="29">
        <v>2063</v>
      </c>
      <c r="Z89" s="29">
        <v>40</v>
      </c>
      <c r="AA89" s="29">
        <v>436.38</v>
      </c>
      <c r="AB89" s="29" t="s">
        <v>3704</v>
      </c>
      <c r="AC89" s="25" t="s">
        <v>5488</v>
      </c>
      <c r="AD89" s="29">
        <v>2024</v>
      </c>
      <c r="AE89" s="29">
        <v>2063</v>
      </c>
      <c r="AF89" s="29">
        <v>40</v>
      </c>
      <c r="AG89" s="29">
        <v>245.15</v>
      </c>
      <c r="AH89" s="29" t="s">
        <v>3704</v>
      </c>
      <c r="AI89" s="25" t="s">
        <v>5489</v>
      </c>
      <c r="AJ89" s="29">
        <v>2024</v>
      </c>
      <c r="AK89" s="29">
        <v>2063</v>
      </c>
      <c r="AL89" s="29">
        <v>40</v>
      </c>
      <c r="AM89" s="29">
        <v>91</v>
      </c>
      <c r="AN89" s="29" t="s">
        <v>3704</v>
      </c>
      <c r="AO89" s="25" t="s">
        <v>5490</v>
      </c>
      <c r="AP89" s="29" t="s">
        <v>3704</v>
      </c>
      <c r="AQ89" s="25" t="s">
        <v>5491</v>
      </c>
      <c r="AR89" s="29" t="s">
        <v>3704</v>
      </c>
      <c r="AS89" s="25" t="s">
        <v>5492</v>
      </c>
      <c r="AT89" s="29" t="s">
        <v>3704</v>
      </c>
      <c r="AU89" s="25" t="s">
        <v>5493</v>
      </c>
      <c r="AV89" s="29" t="s">
        <v>3704</v>
      </c>
      <c r="AW89" s="25" t="s">
        <v>5494</v>
      </c>
      <c r="AX89" s="29" t="s">
        <v>3704</v>
      </c>
      <c r="AY89" s="25" t="s">
        <v>5495</v>
      </c>
      <c r="AZ89" s="29" t="s">
        <v>3704</v>
      </c>
      <c r="BA89" s="25" t="s">
        <v>5496</v>
      </c>
      <c r="BB89" s="29" t="s">
        <v>3704</v>
      </c>
      <c r="BC89" s="25" t="s">
        <v>5497</v>
      </c>
      <c r="BD89" s="29" t="s">
        <v>3704</v>
      </c>
      <c r="BE89" s="25" t="s">
        <v>5498</v>
      </c>
      <c r="BF89" s="29" t="s">
        <v>3704</v>
      </c>
      <c r="BG89" s="25" t="s">
        <v>5499</v>
      </c>
      <c r="BH89" s="25" t="s">
        <v>3704</v>
      </c>
      <c r="BI89" s="25" t="s">
        <v>5500</v>
      </c>
      <c r="BJ89" s="25" t="s">
        <v>3707</v>
      </c>
      <c r="BK89" s="25" t="s">
        <v>3704</v>
      </c>
      <c r="BL89" s="25" t="s">
        <v>3707</v>
      </c>
      <c r="BM89" s="25" t="s">
        <v>3707</v>
      </c>
      <c r="BN89" s="25" t="s">
        <v>3707</v>
      </c>
      <c r="BO89" s="25"/>
      <c r="BP89" s="25" t="s">
        <v>3704</v>
      </c>
      <c r="BQ89" s="25" t="s">
        <v>5501</v>
      </c>
      <c r="BR89" s="25" t="s">
        <v>3707</v>
      </c>
      <c r="BS89" s="25"/>
      <c r="BT89" s="25" t="s">
        <v>3704</v>
      </c>
      <c r="BU89" s="25" t="s">
        <v>3704</v>
      </c>
      <c r="BV89" s="29" t="s">
        <v>3704</v>
      </c>
      <c r="BW89" s="25" t="s">
        <v>5502</v>
      </c>
      <c r="BX89" s="25">
        <v>5</v>
      </c>
      <c r="BY89" s="25"/>
      <c r="BZ89" s="29" t="s">
        <v>3704</v>
      </c>
      <c r="CA89" s="25" t="s">
        <v>5503</v>
      </c>
      <c r="CB89" s="25" t="s">
        <v>5504</v>
      </c>
      <c r="CC89" s="49">
        <v>249681</v>
      </c>
      <c r="CD89" s="49">
        <v>246441</v>
      </c>
      <c r="CE89" s="49">
        <v>243074</v>
      </c>
      <c r="CF89" s="49">
        <v>240473</v>
      </c>
      <c r="CG89" s="52">
        <v>1223236</v>
      </c>
      <c r="CH89" s="52">
        <v>1204972</v>
      </c>
      <c r="CI89" s="52">
        <v>1203747</v>
      </c>
      <c r="CJ89" s="52">
        <v>1194651</v>
      </c>
      <c r="CK89" s="32">
        <v>4.9000000000000004</v>
      </c>
      <c r="CL89" s="32">
        <v>4.8899999999999997</v>
      </c>
      <c r="CM89" s="32">
        <v>4.95</v>
      </c>
      <c r="CN89" s="32">
        <v>4.97</v>
      </c>
      <c r="CO89" s="33">
        <v>0.629</v>
      </c>
      <c r="CP89" s="33">
        <v>0.64</v>
      </c>
      <c r="CQ89" s="33">
        <v>0.65500000000000003</v>
      </c>
      <c r="CR89" s="34">
        <v>0.66900000000000004</v>
      </c>
      <c r="CT89" s="60"/>
    </row>
    <row r="90" spans="1:98" s="59" customFormat="1" ht="200" customHeight="1" x14ac:dyDescent="0.2">
      <c r="A90" s="26" t="s">
        <v>104</v>
      </c>
      <c r="B90" s="27" t="s">
        <v>3176</v>
      </c>
      <c r="C90" s="28" t="str">
        <f>IF(A90="","自動表示",IF(B90="",VLOOKUP(A90,リスト!$C$2:$D$48,2,FALSE),VLOOKUP(A90&amp;B90,リスト!$C$49:$D$1789,2,FALSE)))</f>
        <v>422037</v>
      </c>
      <c r="D90" s="28" t="str">
        <f>IF(C90="自動表示","自動表示",VLOOKUP(C90,リスト!$D$2:$E$1789,2,FALSE))</f>
        <v>都市Ⅰ－１</v>
      </c>
      <c r="E90" s="29" t="s">
        <v>3701</v>
      </c>
      <c r="F90" s="25" t="s">
        <v>3720</v>
      </c>
      <c r="G90" s="30">
        <v>10</v>
      </c>
      <c r="H90" s="28" t="str">
        <f t="shared" si="1"/>
        <v>10年</v>
      </c>
      <c r="I90" s="29" t="s">
        <v>3730</v>
      </c>
      <c r="J90" s="31">
        <v>4.7</v>
      </c>
      <c r="K90" s="29" t="s">
        <v>3704</v>
      </c>
      <c r="L90" s="25" t="s">
        <v>5505</v>
      </c>
      <c r="M90" s="29" t="s">
        <v>3704</v>
      </c>
      <c r="N90" s="29" t="s">
        <v>3705</v>
      </c>
      <c r="O90" s="25" t="s">
        <v>5506</v>
      </c>
      <c r="P90" s="29" t="s">
        <v>3704</v>
      </c>
      <c r="Q90" s="25" t="s">
        <v>5507</v>
      </c>
      <c r="R90" s="29" t="s">
        <v>3704</v>
      </c>
      <c r="S90" s="29" t="s">
        <v>3722</v>
      </c>
      <c r="T90" s="25">
        <v>23.5</v>
      </c>
      <c r="U90" s="25"/>
      <c r="V90" s="29" t="s">
        <v>3704</v>
      </c>
      <c r="W90" s="25" t="s">
        <v>5508</v>
      </c>
      <c r="X90" s="29">
        <v>2017</v>
      </c>
      <c r="Y90" s="29">
        <v>2056</v>
      </c>
      <c r="Z90" s="29">
        <v>40</v>
      </c>
      <c r="AA90" s="29">
        <v>1097</v>
      </c>
      <c r="AB90" s="29" t="s">
        <v>3704</v>
      </c>
      <c r="AC90" s="25" t="s">
        <v>5509</v>
      </c>
      <c r="AD90" s="29">
        <v>2017</v>
      </c>
      <c r="AE90" s="29">
        <v>2056</v>
      </c>
      <c r="AF90" s="29">
        <v>40</v>
      </c>
      <c r="AG90" s="29">
        <v>627</v>
      </c>
      <c r="AH90" s="29" t="s">
        <v>3704</v>
      </c>
      <c r="AI90" s="25" t="s">
        <v>5510</v>
      </c>
      <c r="AJ90" s="29">
        <v>2017</v>
      </c>
      <c r="AK90" s="29">
        <v>2056</v>
      </c>
      <c r="AL90" s="29">
        <v>40</v>
      </c>
      <c r="AM90" s="29">
        <v>350</v>
      </c>
      <c r="AN90" s="29" t="s">
        <v>3704</v>
      </c>
      <c r="AO90" s="25" t="s">
        <v>5511</v>
      </c>
      <c r="AP90" s="29" t="s">
        <v>3707</v>
      </c>
      <c r="AQ90" s="25"/>
      <c r="AR90" s="29" t="s">
        <v>3704</v>
      </c>
      <c r="AS90" s="25" t="s">
        <v>5512</v>
      </c>
      <c r="AT90" s="29" t="s">
        <v>3704</v>
      </c>
      <c r="AU90" s="25" t="s">
        <v>5513</v>
      </c>
      <c r="AV90" s="29" t="s">
        <v>3704</v>
      </c>
      <c r="AW90" s="25" t="s">
        <v>5514</v>
      </c>
      <c r="AX90" s="29" t="s">
        <v>3704</v>
      </c>
      <c r="AY90" s="25" t="s">
        <v>5515</v>
      </c>
      <c r="AZ90" s="29" t="s">
        <v>3704</v>
      </c>
      <c r="BA90" s="25" t="s">
        <v>5516</v>
      </c>
      <c r="BB90" s="29" t="s">
        <v>3704</v>
      </c>
      <c r="BC90" s="25" t="s">
        <v>5517</v>
      </c>
      <c r="BD90" s="29" t="s">
        <v>3704</v>
      </c>
      <c r="BE90" s="25" t="s">
        <v>5518</v>
      </c>
      <c r="BF90" s="29" t="s">
        <v>3704</v>
      </c>
      <c r="BG90" s="25" t="s">
        <v>3964</v>
      </c>
      <c r="BH90" s="25" t="s">
        <v>3704</v>
      </c>
      <c r="BI90" s="25" t="s">
        <v>5519</v>
      </c>
      <c r="BJ90" s="25" t="s">
        <v>3707</v>
      </c>
      <c r="BK90" s="25" t="s">
        <v>3704</v>
      </c>
      <c r="BL90" s="25" t="s">
        <v>3707</v>
      </c>
      <c r="BM90" s="25" t="s">
        <v>3707</v>
      </c>
      <c r="BN90" s="25" t="s">
        <v>3704</v>
      </c>
      <c r="BO90" s="25" t="s">
        <v>5520</v>
      </c>
      <c r="BP90" s="25" t="s">
        <v>3707</v>
      </c>
      <c r="BQ90" s="25"/>
      <c r="BR90" s="25" t="s">
        <v>3707</v>
      </c>
      <c r="BS90" s="25"/>
      <c r="BT90" s="25" t="s">
        <v>3707</v>
      </c>
      <c r="BU90" s="25" t="s">
        <v>3704</v>
      </c>
      <c r="BV90" s="29" t="s">
        <v>3704</v>
      </c>
      <c r="BW90" s="25" t="s">
        <v>9341</v>
      </c>
      <c r="BX90" s="25" t="s">
        <v>3717</v>
      </c>
      <c r="BY90" s="25" t="s">
        <v>5521</v>
      </c>
      <c r="BZ90" s="29" t="s">
        <v>3704</v>
      </c>
      <c r="CA90" s="25" t="s">
        <v>5522</v>
      </c>
      <c r="CB90" s="25" t="s">
        <v>5523</v>
      </c>
      <c r="CC90" s="49">
        <v>45006</v>
      </c>
      <c r="CD90" s="49">
        <v>44386</v>
      </c>
      <c r="CE90" s="49">
        <v>43670</v>
      </c>
      <c r="CF90" s="49">
        <v>43169</v>
      </c>
      <c r="CG90" s="52">
        <v>236349</v>
      </c>
      <c r="CH90" s="52">
        <v>233201</v>
      </c>
      <c r="CI90" s="52">
        <v>233022</v>
      </c>
      <c r="CJ90" s="52">
        <v>231815</v>
      </c>
      <c r="CK90" s="32">
        <v>5.25</v>
      </c>
      <c r="CL90" s="32">
        <v>5.25</v>
      </c>
      <c r="CM90" s="32">
        <v>5.34</v>
      </c>
      <c r="CN90" s="32">
        <v>5.37</v>
      </c>
      <c r="CO90" s="33">
        <v>0.6</v>
      </c>
      <c r="CP90" s="33">
        <v>0.60899999999999999</v>
      </c>
      <c r="CQ90" s="33">
        <v>0.62</v>
      </c>
      <c r="CR90" s="34">
        <v>0.629</v>
      </c>
      <c r="CT90" s="60"/>
    </row>
    <row r="91" spans="1:98" s="59" customFormat="1" ht="200" customHeight="1" x14ac:dyDescent="0.2">
      <c r="A91" s="26" t="s">
        <v>104</v>
      </c>
      <c r="B91" s="27" t="s">
        <v>3178</v>
      </c>
      <c r="C91" s="28" t="str">
        <f>IF(A91="","自動表示",IF(B91="",VLOOKUP(A91,リスト!$C$2:$D$48,2,FALSE),VLOOKUP(A91&amp;B91,リスト!$C$49:$D$1789,2,FALSE)))</f>
        <v>422045</v>
      </c>
      <c r="D91" s="28" t="str">
        <f>IF(C91="自動表示","自動表示",VLOOKUP(C91,リスト!$D$2:$E$1789,2,FALSE))</f>
        <v>都市Ⅲ－３</v>
      </c>
      <c r="E91" s="29" t="s">
        <v>3751</v>
      </c>
      <c r="F91" s="25" t="s">
        <v>3752</v>
      </c>
      <c r="G91" s="30">
        <v>10</v>
      </c>
      <c r="H91" s="28" t="str">
        <f t="shared" si="1"/>
        <v>10年</v>
      </c>
      <c r="I91" s="29" t="s">
        <v>3770</v>
      </c>
      <c r="J91" s="31">
        <v>13.5</v>
      </c>
      <c r="K91" s="29" t="s">
        <v>3704</v>
      </c>
      <c r="L91" s="25" t="s">
        <v>5524</v>
      </c>
      <c r="M91" s="29" t="s">
        <v>3704</v>
      </c>
      <c r="N91" s="29" t="s">
        <v>3721</v>
      </c>
      <c r="O91" s="25" t="s">
        <v>5525</v>
      </c>
      <c r="P91" s="29" t="s">
        <v>3704</v>
      </c>
      <c r="Q91" s="25" t="s">
        <v>5526</v>
      </c>
      <c r="R91" s="29" t="s">
        <v>3704</v>
      </c>
      <c r="S91" s="29" t="s">
        <v>3706</v>
      </c>
      <c r="T91" s="25">
        <v>28.3</v>
      </c>
      <c r="U91" s="25"/>
      <c r="V91" s="29" t="s">
        <v>3704</v>
      </c>
      <c r="W91" s="25" t="s">
        <v>5527</v>
      </c>
      <c r="X91" s="29">
        <v>2017</v>
      </c>
      <c r="Y91" s="29">
        <v>2056</v>
      </c>
      <c r="Z91" s="29">
        <v>40</v>
      </c>
      <c r="AA91" s="29">
        <v>77.8</v>
      </c>
      <c r="AB91" s="29" t="s">
        <v>3704</v>
      </c>
      <c r="AC91" s="25" t="s">
        <v>5528</v>
      </c>
      <c r="AD91" s="29">
        <v>2020</v>
      </c>
      <c r="AE91" s="29">
        <v>2049</v>
      </c>
      <c r="AF91" s="29">
        <v>30</v>
      </c>
      <c r="AG91" s="29">
        <v>32.9</v>
      </c>
      <c r="AH91" s="29" t="s">
        <v>3704</v>
      </c>
      <c r="AI91" s="25" t="s">
        <v>5529</v>
      </c>
      <c r="AJ91" s="29">
        <v>2020</v>
      </c>
      <c r="AK91" s="29">
        <v>2049</v>
      </c>
      <c r="AL91" s="29">
        <v>30</v>
      </c>
      <c r="AM91" s="29">
        <v>44.9</v>
      </c>
      <c r="AN91" s="29" t="s">
        <v>3704</v>
      </c>
      <c r="AO91" s="25" t="s">
        <v>5530</v>
      </c>
      <c r="AP91" s="29" t="s">
        <v>3704</v>
      </c>
      <c r="AQ91" s="25" t="s">
        <v>5531</v>
      </c>
      <c r="AR91" s="29" t="s">
        <v>3704</v>
      </c>
      <c r="AS91" s="25" t="s">
        <v>5532</v>
      </c>
      <c r="AT91" s="29" t="s">
        <v>3704</v>
      </c>
      <c r="AU91" s="25" t="s">
        <v>5533</v>
      </c>
      <c r="AV91" s="29" t="s">
        <v>3704</v>
      </c>
      <c r="AW91" s="25" t="s">
        <v>5534</v>
      </c>
      <c r="AX91" s="29" t="s">
        <v>3704</v>
      </c>
      <c r="AY91" s="25" t="s">
        <v>5535</v>
      </c>
      <c r="AZ91" s="29" t="s">
        <v>3704</v>
      </c>
      <c r="BA91" s="25" t="s">
        <v>5536</v>
      </c>
      <c r="BB91" s="29" t="s">
        <v>3704</v>
      </c>
      <c r="BC91" s="25" t="s">
        <v>5537</v>
      </c>
      <c r="BD91" s="29" t="s">
        <v>3704</v>
      </c>
      <c r="BE91" s="25" t="s">
        <v>5538</v>
      </c>
      <c r="BF91" s="29" t="s">
        <v>3704</v>
      </c>
      <c r="BG91" s="25" t="s">
        <v>5539</v>
      </c>
      <c r="BH91" s="25" t="s">
        <v>3707</v>
      </c>
      <c r="BI91" s="25"/>
      <c r="BJ91" s="25" t="s">
        <v>3707</v>
      </c>
      <c r="BK91" s="25" t="s">
        <v>3707</v>
      </c>
      <c r="BL91" s="25" t="s">
        <v>3707</v>
      </c>
      <c r="BM91" s="25" t="s">
        <v>3707</v>
      </c>
      <c r="BN91" s="25" t="s">
        <v>3707</v>
      </c>
      <c r="BO91" s="25"/>
      <c r="BP91" s="25" t="s">
        <v>3707</v>
      </c>
      <c r="BQ91" s="25"/>
      <c r="BR91" s="25" t="s">
        <v>3707</v>
      </c>
      <c r="BS91" s="25"/>
      <c r="BT91" s="25" t="s">
        <v>3704</v>
      </c>
      <c r="BU91" s="25" t="s">
        <v>3707</v>
      </c>
      <c r="BV91" s="29" t="s">
        <v>3704</v>
      </c>
      <c r="BW91" s="25" t="s">
        <v>5540</v>
      </c>
      <c r="BX91" s="25" t="s">
        <v>3717</v>
      </c>
      <c r="BY91" s="25" t="s">
        <v>5541</v>
      </c>
      <c r="BZ91" s="29" t="s">
        <v>3707</v>
      </c>
      <c r="CA91" s="25"/>
      <c r="CB91" s="25" t="s">
        <v>5542</v>
      </c>
      <c r="CC91" s="49">
        <v>136679</v>
      </c>
      <c r="CD91" s="49">
        <v>135869</v>
      </c>
      <c r="CE91" s="49">
        <v>135349</v>
      </c>
      <c r="CF91" s="49">
        <v>134691</v>
      </c>
      <c r="CG91" s="52">
        <v>573400</v>
      </c>
      <c r="CH91" s="52">
        <v>581320</v>
      </c>
      <c r="CI91" s="52">
        <v>580492</v>
      </c>
      <c r="CJ91" s="52">
        <v>581023.62</v>
      </c>
      <c r="CK91" s="32">
        <v>4.2</v>
      </c>
      <c r="CL91" s="32">
        <v>4.28</v>
      </c>
      <c r="CM91" s="32">
        <v>4.29</v>
      </c>
      <c r="CN91" s="32">
        <v>4.3099999999999996</v>
      </c>
      <c r="CO91" s="33">
        <v>0.626</v>
      </c>
      <c r="CP91" s="33">
        <v>0.63300000000000001</v>
      </c>
      <c r="CQ91" s="33">
        <v>0.65100000000000002</v>
      </c>
      <c r="CR91" s="34" t="s">
        <v>3717</v>
      </c>
      <c r="CT91" s="60"/>
    </row>
    <row r="92" spans="1:98" s="59" customFormat="1" ht="200" customHeight="1" x14ac:dyDescent="0.2">
      <c r="A92" s="26" t="s">
        <v>104</v>
      </c>
      <c r="B92" s="27" t="s">
        <v>3180</v>
      </c>
      <c r="C92" s="28" t="str">
        <f>IF(A92="","自動表示",IF(B92="",VLOOKUP(A92,リスト!$C$2:$D$48,2,FALSE),VLOOKUP(A92&amp;B92,リスト!$C$49:$D$1789,2,FALSE)))</f>
        <v>422053</v>
      </c>
      <c r="D92" s="28" t="str">
        <f>IF(C92="自動表示","自動表示",VLOOKUP(C92,リスト!$D$2:$E$1789,2,FALSE))</f>
        <v>都市Ⅱ－３</v>
      </c>
      <c r="E92" s="29" t="s">
        <v>3804</v>
      </c>
      <c r="F92" s="25" t="s">
        <v>5543</v>
      </c>
      <c r="G92" s="30">
        <v>34</v>
      </c>
      <c r="H92" s="28" t="str">
        <f t="shared" si="1"/>
        <v>20年超</v>
      </c>
      <c r="I92" s="29" t="s">
        <v>3797</v>
      </c>
      <c r="J92" s="31">
        <v>9.3000000000000007</v>
      </c>
      <c r="K92" s="29" t="s">
        <v>3745</v>
      </c>
      <c r="L92" s="25" t="s">
        <v>5544</v>
      </c>
      <c r="M92" s="29" t="s">
        <v>3745</v>
      </c>
      <c r="N92" s="29" t="s">
        <v>3746</v>
      </c>
      <c r="O92" s="25" t="s">
        <v>5545</v>
      </c>
      <c r="P92" s="29" t="s">
        <v>3745</v>
      </c>
      <c r="Q92" s="25" t="s">
        <v>5546</v>
      </c>
      <c r="R92" s="29" t="s">
        <v>3745</v>
      </c>
      <c r="S92" s="29" t="s">
        <v>3782</v>
      </c>
      <c r="T92" s="25">
        <v>24.1</v>
      </c>
      <c r="U92" s="25"/>
      <c r="V92" s="29" t="s">
        <v>3745</v>
      </c>
      <c r="W92" s="25" t="s">
        <v>5547</v>
      </c>
      <c r="X92" s="29">
        <v>2017</v>
      </c>
      <c r="Y92" s="29">
        <v>2050</v>
      </c>
      <c r="Z92" s="29">
        <v>34</v>
      </c>
      <c r="AA92" s="29">
        <v>2478</v>
      </c>
      <c r="AB92" s="29" t="s">
        <v>3745</v>
      </c>
      <c r="AC92" s="25" t="s">
        <v>5548</v>
      </c>
      <c r="AD92" s="29">
        <v>2020</v>
      </c>
      <c r="AE92" s="29">
        <v>2069</v>
      </c>
      <c r="AF92" s="29">
        <v>50</v>
      </c>
      <c r="AG92" s="29">
        <v>538.4</v>
      </c>
      <c r="AH92" s="29" t="s">
        <v>3745</v>
      </c>
      <c r="AI92" s="25" t="s">
        <v>5549</v>
      </c>
      <c r="AJ92" s="29">
        <v>2020</v>
      </c>
      <c r="AK92" s="29">
        <v>2069</v>
      </c>
      <c r="AL92" s="29">
        <v>50</v>
      </c>
      <c r="AM92" s="29">
        <v>241.5</v>
      </c>
      <c r="AN92" s="29" t="s">
        <v>3745</v>
      </c>
      <c r="AO92" s="25" t="s">
        <v>5550</v>
      </c>
      <c r="AP92" s="29" t="s">
        <v>3747</v>
      </c>
      <c r="AQ92" s="25"/>
      <c r="AR92" s="29" t="s">
        <v>3745</v>
      </c>
      <c r="AS92" s="25" t="s">
        <v>5551</v>
      </c>
      <c r="AT92" s="29" t="s">
        <v>3745</v>
      </c>
      <c r="AU92" s="25" t="s">
        <v>5552</v>
      </c>
      <c r="AV92" s="29" t="s">
        <v>3745</v>
      </c>
      <c r="AW92" s="25" t="s">
        <v>5553</v>
      </c>
      <c r="AX92" s="29" t="s">
        <v>3745</v>
      </c>
      <c r="AY92" s="25" t="s">
        <v>5554</v>
      </c>
      <c r="AZ92" s="29" t="s">
        <v>3745</v>
      </c>
      <c r="BA92" s="25" t="s">
        <v>5555</v>
      </c>
      <c r="BB92" s="29" t="s">
        <v>3745</v>
      </c>
      <c r="BC92" s="25" t="s">
        <v>5556</v>
      </c>
      <c r="BD92" s="29" t="s">
        <v>3747</v>
      </c>
      <c r="BE92" s="25"/>
      <c r="BF92" s="29" t="s">
        <v>3745</v>
      </c>
      <c r="BG92" s="25" t="s">
        <v>5557</v>
      </c>
      <c r="BH92" s="25" t="s">
        <v>3747</v>
      </c>
      <c r="BI92" s="25"/>
      <c r="BJ92" s="25" t="s">
        <v>3747</v>
      </c>
      <c r="BK92" s="25" t="s">
        <v>3747</v>
      </c>
      <c r="BL92" s="25" t="s">
        <v>3747</v>
      </c>
      <c r="BM92" s="25" t="s">
        <v>3747</v>
      </c>
      <c r="BN92" s="25" t="s">
        <v>3747</v>
      </c>
      <c r="BO92" s="25"/>
      <c r="BP92" s="25" t="s">
        <v>3745</v>
      </c>
      <c r="BQ92" s="25" t="s">
        <v>5558</v>
      </c>
      <c r="BR92" s="25" t="s">
        <v>3747</v>
      </c>
      <c r="BS92" s="25"/>
      <c r="BT92" s="25" t="s">
        <v>3747</v>
      </c>
      <c r="BU92" s="25" t="s">
        <v>3747</v>
      </c>
      <c r="BV92" s="29" t="s">
        <v>3745</v>
      </c>
      <c r="BW92" s="25" t="s">
        <v>5559</v>
      </c>
      <c r="BX92" s="25"/>
      <c r="BY92" s="25" t="s">
        <v>5560</v>
      </c>
      <c r="BZ92" s="29" t="s">
        <v>3745</v>
      </c>
      <c r="CA92" s="25" t="s">
        <v>5561</v>
      </c>
      <c r="CB92" s="25" t="s">
        <v>5562</v>
      </c>
      <c r="CC92" s="49">
        <v>96963</v>
      </c>
      <c r="CD92" s="49">
        <v>97336</v>
      </c>
      <c r="CE92" s="49">
        <v>97824</v>
      </c>
      <c r="CF92" s="49">
        <v>98305</v>
      </c>
      <c r="CG92" s="52">
        <v>305436</v>
      </c>
      <c r="CH92" s="52">
        <v>310484</v>
      </c>
      <c r="CI92" s="52">
        <v>310512</v>
      </c>
      <c r="CJ92" s="52">
        <v>309231</v>
      </c>
      <c r="CK92" s="32">
        <v>3.15</v>
      </c>
      <c r="CL92" s="32">
        <v>3.19</v>
      </c>
      <c r="CM92" s="32">
        <v>3.17</v>
      </c>
      <c r="CN92" s="32">
        <v>3.15</v>
      </c>
      <c r="CO92" s="33">
        <v>0.58899999999999997</v>
      </c>
      <c r="CP92" s="33">
        <v>0.59399999999999997</v>
      </c>
      <c r="CQ92" s="33">
        <v>0.57799999999999996</v>
      </c>
      <c r="CR92" s="34">
        <v>0.57200000000000006</v>
      </c>
      <c r="CT92" s="60"/>
    </row>
    <row r="93" spans="1:98" s="59" customFormat="1" ht="200" customHeight="1" x14ac:dyDescent="0.2">
      <c r="A93" s="26" t="s">
        <v>104</v>
      </c>
      <c r="B93" s="27" t="s">
        <v>3182</v>
      </c>
      <c r="C93" s="28" t="str">
        <f>IF(A93="","自動表示",IF(B93="",VLOOKUP(A93,リスト!$C$2:$D$48,2,FALSE),VLOOKUP(A93&amp;B93,リスト!$C$49:$D$1789,2,FALSE)))</f>
        <v>422070</v>
      </c>
      <c r="D93" s="28" t="str">
        <f>IF(C93="自動表示","自動表示",VLOOKUP(C93,リスト!$D$2:$E$1789,2,FALSE))</f>
        <v>都市Ⅰ－１</v>
      </c>
      <c r="E93" s="29" t="s">
        <v>3701</v>
      </c>
      <c r="F93" s="25" t="s">
        <v>3702</v>
      </c>
      <c r="G93" s="30">
        <v>40</v>
      </c>
      <c r="H93" s="28" t="str">
        <f t="shared" si="1"/>
        <v>20年超</v>
      </c>
      <c r="I93" s="29" t="s">
        <v>3721</v>
      </c>
      <c r="J93" s="31">
        <v>3</v>
      </c>
      <c r="K93" s="29" t="s">
        <v>3704</v>
      </c>
      <c r="L93" s="25" t="s">
        <v>5563</v>
      </c>
      <c r="M93" s="29" t="s">
        <v>3704</v>
      </c>
      <c r="N93" s="29" t="s">
        <v>3719</v>
      </c>
      <c r="O93" s="25" t="s">
        <v>5564</v>
      </c>
      <c r="P93" s="29" t="s">
        <v>3704</v>
      </c>
      <c r="Q93" s="25" t="s">
        <v>5565</v>
      </c>
      <c r="R93" s="29" t="s">
        <v>3704</v>
      </c>
      <c r="S93" s="29" t="s">
        <v>3706</v>
      </c>
      <c r="T93" s="25">
        <v>50</v>
      </c>
      <c r="U93" s="25"/>
      <c r="V93" s="29" t="s">
        <v>3704</v>
      </c>
      <c r="W93" s="25" t="s">
        <v>5566</v>
      </c>
      <c r="X93" s="29">
        <v>2017</v>
      </c>
      <c r="Y93" s="29">
        <v>2056</v>
      </c>
      <c r="Z93" s="29">
        <v>40</v>
      </c>
      <c r="AA93" s="29">
        <v>2921</v>
      </c>
      <c r="AB93" s="29" t="s">
        <v>3704</v>
      </c>
      <c r="AC93" s="25" t="s">
        <v>5567</v>
      </c>
      <c r="AD93" s="29">
        <v>2017</v>
      </c>
      <c r="AE93" s="29">
        <v>2056</v>
      </c>
      <c r="AF93" s="29">
        <v>40</v>
      </c>
      <c r="AG93" s="29">
        <v>79</v>
      </c>
      <c r="AH93" s="29" t="s">
        <v>3704</v>
      </c>
      <c r="AI93" s="25" t="s">
        <v>5568</v>
      </c>
      <c r="AJ93" s="29">
        <v>2017</v>
      </c>
      <c r="AK93" s="29">
        <v>2056</v>
      </c>
      <c r="AL93" s="29">
        <v>40</v>
      </c>
      <c r="AM93" s="29">
        <v>53</v>
      </c>
      <c r="AN93" s="29" t="s">
        <v>3704</v>
      </c>
      <c r="AO93" s="25" t="s">
        <v>9461</v>
      </c>
      <c r="AP93" s="29" t="s">
        <v>3704</v>
      </c>
      <c r="AQ93" s="25" t="s">
        <v>5569</v>
      </c>
      <c r="AR93" s="29" t="s">
        <v>3704</v>
      </c>
      <c r="AS93" s="25" t="s">
        <v>5570</v>
      </c>
      <c r="AT93" s="29" t="s">
        <v>3704</v>
      </c>
      <c r="AU93" s="25" t="s">
        <v>5571</v>
      </c>
      <c r="AV93" s="29" t="s">
        <v>3704</v>
      </c>
      <c r="AW93" s="25" t="s">
        <v>5572</v>
      </c>
      <c r="AX93" s="29" t="s">
        <v>3704</v>
      </c>
      <c r="AY93" s="25" t="s">
        <v>5573</v>
      </c>
      <c r="AZ93" s="29" t="s">
        <v>3704</v>
      </c>
      <c r="BA93" s="25" t="s">
        <v>5574</v>
      </c>
      <c r="BB93" s="29" t="s">
        <v>3745</v>
      </c>
      <c r="BC93" s="25" t="s">
        <v>3725</v>
      </c>
      <c r="BD93" s="29" t="s">
        <v>3704</v>
      </c>
      <c r="BE93" s="25" t="s">
        <v>5575</v>
      </c>
      <c r="BF93" s="29" t="s">
        <v>3704</v>
      </c>
      <c r="BG93" s="25" t="s">
        <v>5576</v>
      </c>
      <c r="BH93" s="25" t="s">
        <v>3704</v>
      </c>
      <c r="BI93" s="25" t="s">
        <v>5577</v>
      </c>
      <c r="BJ93" s="25" t="s">
        <v>3704</v>
      </c>
      <c r="BK93" s="25" t="s">
        <v>3704</v>
      </c>
      <c r="BL93" s="25" t="s">
        <v>3704</v>
      </c>
      <c r="BM93" s="25" t="s">
        <v>3707</v>
      </c>
      <c r="BN93" s="25" t="s">
        <v>3704</v>
      </c>
      <c r="BO93" s="25" t="s">
        <v>5578</v>
      </c>
      <c r="BP93" s="25" t="s">
        <v>3704</v>
      </c>
      <c r="BQ93" s="25" t="s">
        <v>5579</v>
      </c>
      <c r="BR93" s="25" t="s">
        <v>3707</v>
      </c>
      <c r="BS93" s="25"/>
      <c r="BT93" s="25" t="s">
        <v>3704</v>
      </c>
      <c r="BU93" s="25" t="s">
        <v>3704</v>
      </c>
      <c r="BV93" s="29" t="s">
        <v>3704</v>
      </c>
      <c r="BW93" s="25" t="s">
        <v>5580</v>
      </c>
      <c r="BX93" s="25">
        <v>5</v>
      </c>
      <c r="BY93" s="25"/>
      <c r="BZ93" s="29" t="s">
        <v>3704</v>
      </c>
      <c r="CA93" s="25" t="s">
        <v>5581</v>
      </c>
      <c r="CB93" s="25"/>
      <c r="CC93" s="49">
        <v>30901</v>
      </c>
      <c r="CD93" s="49">
        <v>30265</v>
      </c>
      <c r="CE93" s="49">
        <v>29777</v>
      </c>
      <c r="CF93" s="49">
        <v>29162</v>
      </c>
      <c r="CG93" s="52">
        <v>199497</v>
      </c>
      <c r="CH93" s="52">
        <v>199083</v>
      </c>
      <c r="CI93" s="52">
        <v>194563</v>
      </c>
      <c r="CJ93" s="52">
        <v>195303</v>
      </c>
      <c r="CK93" s="32">
        <v>6.46</v>
      </c>
      <c r="CL93" s="32">
        <v>6.58</v>
      </c>
      <c r="CM93" s="32">
        <v>6.53</v>
      </c>
      <c r="CN93" s="32">
        <v>6.7</v>
      </c>
      <c r="CO93" s="33">
        <v>0.57199999999999995</v>
      </c>
      <c r="CP93" s="33">
        <v>0.58499999999999996</v>
      </c>
      <c r="CQ93" s="33">
        <v>0.59899999999999998</v>
      </c>
      <c r="CR93" s="34">
        <v>0.61499999999999999</v>
      </c>
      <c r="CT93" s="60"/>
    </row>
    <row r="94" spans="1:98" s="59" customFormat="1" ht="200" customHeight="1" x14ac:dyDescent="0.2">
      <c r="A94" s="26" t="s">
        <v>104</v>
      </c>
      <c r="B94" s="27" t="s">
        <v>3184</v>
      </c>
      <c r="C94" s="28" t="str">
        <f>IF(A94="","自動表示",IF(B94="",VLOOKUP(A94,リスト!$C$2:$D$48,2,FALSE),VLOOKUP(A94&amp;B94,リスト!$C$49:$D$1789,2,FALSE)))</f>
        <v>422088</v>
      </c>
      <c r="D94" s="28" t="str">
        <f>IF(C94="自動表示","自動表示",VLOOKUP(C94,リスト!$D$2:$E$1789,2,FALSE))</f>
        <v>都市Ⅰ－１</v>
      </c>
      <c r="E94" s="29" t="s">
        <v>3701</v>
      </c>
      <c r="F94" s="25" t="s">
        <v>3773</v>
      </c>
      <c r="G94" s="30">
        <v>30</v>
      </c>
      <c r="H94" s="28" t="str">
        <f t="shared" si="1"/>
        <v>20年超</v>
      </c>
      <c r="I94" s="29" t="s">
        <v>3721</v>
      </c>
      <c r="J94" s="31">
        <v>2.1</v>
      </c>
      <c r="K94" s="29" t="s">
        <v>3704</v>
      </c>
      <c r="L94" s="25" t="s">
        <v>5582</v>
      </c>
      <c r="M94" s="29" t="s">
        <v>3704</v>
      </c>
      <c r="N94" s="29" t="s">
        <v>3721</v>
      </c>
      <c r="O94" s="25" t="s">
        <v>5583</v>
      </c>
      <c r="P94" s="29" t="s">
        <v>3704</v>
      </c>
      <c r="Q94" s="25" t="s">
        <v>5584</v>
      </c>
      <c r="R94" s="29" t="s">
        <v>3704</v>
      </c>
      <c r="S94" s="29" t="s">
        <v>3706</v>
      </c>
      <c r="T94" s="25">
        <v>212.30600000000001</v>
      </c>
      <c r="U94" s="25"/>
      <c r="V94" s="29" t="s">
        <v>3704</v>
      </c>
      <c r="W94" s="25" t="s">
        <v>5585</v>
      </c>
      <c r="X94" s="29">
        <v>2021</v>
      </c>
      <c r="Y94" s="29">
        <v>2059</v>
      </c>
      <c r="Z94" s="29">
        <v>39</v>
      </c>
      <c r="AA94" s="29">
        <v>1000</v>
      </c>
      <c r="AB94" s="29" t="s">
        <v>3704</v>
      </c>
      <c r="AC94" s="25" t="s">
        <v>5586</v>
      </c>
      <c r="AD94" s="29">
        <v>2021</v>
      </c>
      <c r="AE94" s="29">
        <v>2059</v>
      </c>
      <c r="AF94" s="29">
        <v>39</v>
      </c>
      <c r="AG94" s="29">
        <v>517</v>
      </c>
      <c r="AH94" s="29" t="s">
        <v>3704</v>
      </c>
      <c r="AI94" s="25" t="s">
        <v>5587</v>
      </c>
      <c r="AJ94" s="29">
        <v>2021</v>
      </c>
      <c r="AK94" s="29">
        <v>2059</v>
      </c>
      <c r="AL94" s="29">
        <v>39</v>
      </c>
      <c r="AM94" s="29">
        <v>483</v>
      </c>
      <c r="AN94" s="29" t="s">
        <v>3704</v>
      </c>
      <c r="AO94" s="25" t="s">
        <v>5588</v>
      </c>
      <c r="AP94" s="29" t="s">
        <v>3704</v>
      </c>
      <c r="AQ94" s="25" t="s">
        <v>5589</v>
      </c>
      <c r="AR94" s="29" t="s">
        <v>3704</v>
      </c>
      <c r="AS94" s="25" t="s">
        <v>5590</v>
      </c>
      <c r="AT94" s="29" t="s">
        <v>3704</v>
      </c>
      <c r="AU94" s="25" t="s">
        <v>5591</v>
      </c>
      <c r="AV94" s="29" t="s">
        <v>3704</v>
      </c>
      <c r="AW94" s="25" t="s">
        <v>5592</v>
      </c>
      <c r="AX94" s="29" t="s">
        <v>3704</v>
      </c>
      <c r="AY94" s="25" t="s">
        <v>5593</v>
      </c>
      <c r="AZ94" s="29" t="s">
        <v>3704</v>
      </c>
      <c r="BA94" s="25" t="s">
        <v>5594</v>
      </c>
      <c r="BB94" s="29" t="s">
        <v>3704</v>
      </c>
      <c r="BC94" s="25" t="s">
        <v>5595</v>
      </c>
      <c r="BD94" s="29" t="s">
        <v>3707</v>
      </c>
      <c r="BE94" s="25" t="s">
        <v>5596</v>
      </c>
      <c r="BF94" s="29" t="s">
        <v>3704</v>
      </c>
      <c r="BG94" s="25" t="s">
        <v>5597</v>
      </c>
      <c r="BH94" s="25" t="s">
        <v>3704</v>
      </c>
      <c r="BI94" s="25" t="s">
        <v>5598</v>
      </c>
      <c r="BJ94" s="25" t="s">
        <v>3707</v>
      </c>
      <c r="BK94" s="25" t="s">
        <v>3704</v>
      </c>
      <c r="BL94" s="25" t="s">
        <v>3707</v>
      </c>
      <c r="BM94" s="25" t="s">
        <v>3707</v>
      </c>
      <c r="BN94" s="25" t="s">
        <v>3707</v>
      </c>
      <c r="BO94" s="25"/>
      <c r="BP94" s="25" t="s">
        <v>3704</v>
      </c>
      <c r="BQ94" s="25" t="s">
        <v>5599</v>
      </c>
      <c r="BR94" s="25" t="s">
        <v>3707</v>
      </c>
      <c r="BS94" s="25"/>
      <c r="BT94" s="25" t="s">
        <v>3704</v>
      </c>
      <c r="BU94" s="25" t="s">
        <v>3704</v>
      </c>
      <c r="BV94" s="29" t="s">
        <v>3704</v>
      </c>
      <c r="BW94" s="25" t="s">
        <v>5600</v>
      </c>
      <c r="BX94" s="25">
        <v>5</v>
      </c>
      <c r="BY94" s="25"/>
      <c r="BZ94" s="29" t="s">
        <v>3704</v>
      </c>
      <c r="CA94" s="25" t="s">
        <v>5601</v>
      </c>
      <c r="CB94" s="25" t="s">
        <v>5602</v>
      </c>
      <c r="CC94" s="49">
        <v>22533</v>
      </c>
      <c r="CD94" s="49">
        <v>22137</v>
      </c>
      <c r="CE94" s="49">
        <v>21700</v>
      </c>
      <c r="CF94" s="49">
        <v>21369</v>
      </c>
      <c r="CG94" s="52">
        <v>247651</v>
      </c>
      <c r="CH94" s="52">
        <v>247669</v>
      </c>
      <c r="CI94" s="52">
        <v>247669</v>
      </c>
      <c r="CJ94" s="52">
        <v>247559</v>
      </c>
      <c r="CK94" s="32">
        <v>10.99</v>
      </c>
      <c r="CL94" s="32">
        <v>11.19</v>
      </c>
      <c r="CM94" s="32">
        <v>11.41</v>
      </c>
      <c r="CN94" s="32">
        <v>11.58</v>
      </c>
      <c r="CO94" s="33">
        <v>0.61899999999999999</v>
      </c>
      <c r="CP94" s="33">
        <v>0.60499999999999998</v>
      </c>
      <c r="CQ94" s="33">
        <v>0.61799999999999999</v>
      </c>
      <c r="CR94" s="34">
        <v>0.627</v>
      </c>
      <c r="CT94" s="60"/>
    </row>
    <row r="95" spans="1:98" s="59" customFormat="1" ht="200" customHeight="1" x14ac:dyDescent="0.2">
      <c r="A95" s="26" t="s">
        <v>104</v>
      </c>
      <c r="B95" s="27" t="s">
        <v>3186</v>
      </c>
      <c r="C95" s="28" t="str">
        <f>IF(A95="","自動表示",IF(B95="",VLOOKUP(A95,リスト!$C$2:$D$48,2,FALSE),VLOOKUP(A95&amp;B95,リスト!$C$49:$D$1789,2,FALSE)))</f>
        <v>422096</v>
      </c>
      <c r="D95" s="28" t="str">
        <f>IF(C95="自動表示","自動表示",VLOOKUP(C95,リスト!$D$2:$E$1789,2,FALSE))</f>
        <v>都市Ⅰ－１</v>
      </c>
      <c r="E95" s="29" t="s">
        <v>3701</v>
      </c>
      <c r="F95" s="25" t="s">
        <v>3726</v>
      </c>
      <c r="G95" s="30">
        <v>20</v>
      </c>
      <c r="H95" s="28" t="str">
        <f t="shared" si="1"/>
        <v>11年～20年</v>
      </c>
      <c r="I95" s="35" t="s">
        <v>3719</v>
      </c>
      <c r="J95" s="31">
        <v>2.9</v>
      </c>
      <c r="K95" s="29" t="s">
        <v>3704</v>
      </c>
      <c r="L95" s="25" t="s">
        <v>5603</v>
      </c>
      <c r="M95" s="29" t="s">
        <v>3704</v>
      </c>
      <c r="N95" s="29" t="s">
        <v>3728</v>
      </c>
      <c r="O95" s="25" t="s">
        <v>9462</v>
      </c>
      <c r="P95" s="29" t="s">
        <v>3704</v>
      </c>
      <c r="Q95" s="25" t="s">
        <v>5604</v>
      </c>
      <c r="R95" s="29" t="s">
        <v>3704</v>
      </c>
      <c r="S95" s="29" t="s">
        <v>3706</v>
      </c>
      <c r="T95" s="25">
        <v>67.599999999999994</v>
      </c>
      <c r="U95" s="25"/>
      <c r="V95" s="29" t="s">
        <v>3704</v>
      </c>
      <c r="W95" s="25" t="s">
        <v>5605</v>
      </c>
      <c r="X95" s="29">
        <v>2022</v>
      </c>
      <c r="Y95" s="29">
        <v>2061</v>
      </c>
      <c r="Z95" s="29">
        <v>40</v>
      </c>
      <c r="AA95" s="29">
        <v>2614</v>
      </c>
      <c r="AB95" s="29" t="s">
        <v>3704</v>
      </c>
      <c r="AC95" s="25" t="s">
        <v>5606</v>
      </c>
      <c r="AD95" s="29">
        <v>2022</v>
      </c>
      <c r="AE95" s="29">
        <v>2061</v>
      </c>
      <c r="AF95" s="29">
        <v>40</v>
      </c>
      <c r="AG95" s="29">
        <v>2096</v>
      </c>
      <c r="AH95" s="29" t="s">
        <v>3704</v>
      </c>
      <c r="AI95" s="25" t="s">
        <v>5607</v>
      </c>
      <c r="AJ95" s="29">
        <v>2022</v>
      </c>
      <c r="AK95" s="29">
        <v>2061</v>
      </c>
      <c r="AL95" s="29">
        <v>40</v>
      </c>
      <c r="AM95" s="29">
        <v>518</v>
      </c>
      <c r="AN95" s="29" t="s">
        <v>3704</v>
      </c>
      <c r="AO95" s="25" t="s">
        <v>5608</v>
      </c>
      <c r="AP95" s="29" t="s">
        <v>3704</v>
      </c>
      <c r="AQ95" s="25" t="s">
        <v>5609</v>
      </c>
      <c r="AR95" s="29" t="s">
        <v>3704</v>
      </c>
      <c r="AS95" s="25" t="s">
        <v>5610</v>
      </c>
      <c r="AT95" s="29" t="s">
        <v>3704</v>
      </c>
      <c r="AU95" s="25" t="s">
        <v>5611</v>
      </c>
      <c r="AV95" s="29" t="s">
        <v>3704</v>
      </c>
      <c r="AW95" s="25" t="s">
        <v>5612</v>
      </c>
      <c r="AX95" s="29" t="s">
        <v>3704</v>
      </c>
      <c r="AY95" s="25" t="s">
        <v>5613</v>
      </c>
      <c r="AZ95" s="29" t="s">
        <v>3704</v>
      </c>
      <c r="BA95" s="25" t="s">
        <v>5614</v>
      </c>
      <c r="BB95" s="29" t="s">
        <v>3704</v>
      </c>
      <c r="BC95" s="25" t="s">
        <v>5615</v>
      </c>
      <c r="BD95" s="29" t="s">
        <v>3704</v>
      </c>
      <c r="BE95" s="25" t="s">
        <v>5616</v>
      </c>
      <c r="BF95" s="29" t="s">
        <v>3704</v>
      </c>
      <c r="BG95" s="25" t="s">
        <v>5617</v>
      </c>
      <c r="BH95" s="25" t="s">
        <v>3704</v>
      </c>
      <c r="BI95" s="25" t="s">
        <v>5618</v>
      </c>
      <c r="BJ95" s="25" t="s">
        <v>3707</v>
      </c>
      <c r="BK95" s="25" t="s">
        <v>3704</v>
      </c>
      <c r="BL95" s="25" t="s">
        <v>3707</v>
      </c>
      <c r="BM95" s="25" t="s">
        <v>3707</v>
      </c>
      <c r="BN95" s="25" t="s">
        <v>3704</v>
      </c>
      <c r="BO95" s="25" t="s">
        <v>5619</v>
      </c>
      <c r="BP95" s="25" t="s">
        <v>3704</v>
      </c>
      <c r="BQ95" s="25" t="s">
        <v>5620</v>
      </c>
      <c r="BR95" s="25" t="s">
        <v>3707</v>
      </c>
      <c r="BS95" s="25"/>
      <c r="BT95" s="25" t="s">
        <v>3704</v>
      </c>
      <c r="BU95" s="25" t="s">
        <v>3704</v>
      </c>
      <c r="BV95" s="29" t="s">
        <v>3704</v>
      </c>
      <c r="BW95" s="25" t="s">
        <v>5621</v>
      </c>
      <c r="BX95" s="25"/>
      <c r="BY95" s="25" t="s">
        <v>5622</v>
      </c>
      <c r="BZ95" s="29" t="s">
        <v>3704</v>
      </c>
      <c r="CA95" s="25" t="s">
        <v>5623</v>
      </c>
      <c r="CB95" s="25" t="s">
        <v>5624</v>
      </c>
      <c r="CC95" s="49">
        <v>30377</v>
      </c>
      <c r="CD95" s="49">
        <v>29663</v>
      </c>
      <c r="CE95" s="49">
        <v>29019</v>
      </c>
      <c r="CF95" s="49">
        <v>28452</v>
      </c>
      <c r="CG95" s="52">
        <v>444636</v>
      </c>
      <c r="CH95" s="52">
        <v>458655</v>
      </c>
      <c r="CI95" s="52">
        <v>440924</v>
      </c>
      <c r="CJ95" s="52">
        <v>439775</v>
      </c>
      <c r="CK95" s="32">
        <v>14.64</v>
      </c>
      <c r="CL95" s="32">
        <v>15.46</v>
      </c>
      <c r="CM95" s="32">
        <v>15.19</v>
      </c>
      <c r="CN95" s="32">
        <v>15.46</v>
      </c>
      <c r="CO95" s="33">
        <v>0.51500000000000001</v>
      </c>
      <c r="CP95" s="33">
        <v>0.53600000000000003</v>
      </c>
      <c r="CQ95" s="33">
        <v>0.53600000000000003</v>
      </c>
      <c r="CR95" s="34" t="s">
        <v>3717</v>
      </c>
      <c r="CT95" s="60"/>
    </row>
    <row r="96" spans="1:98" s="59" customFormat="1" ht="200" customHeight="1" x14ac:dyDescent="0.2">
      <c r="A96" s="26" t="s">
        <v>104</v>
      </c>
      <c r="B96" s="27" t="s">
        <v>3188</v>
      </c>
      <c r="C96" s="28" t="str">
        <f>IF(A96="","自動表示",IF(B96="",VLOOKUP(A96,リスト!$C$2:$D$48,2,FALSE),VLOOKUP(A96&amp;B96,リスト!$C$49:$D$1789,2,FALSE)))</f>
        <v>422100</v>
      </c>
      <c r="D96" s="28" t="str">
        <f>IF(C96="自動表示","自動表示",VLOOKUP(C96,リスト!$D$2:$E$1789,2,FALSE))</f>
        <v>都市Ⅰ－１</v>
      </c>
      <c r="E96" s="29" t="s">
        <v>3701</v>
      </c>
      <c r="F96" s="25" t="s">
        <v>3773</v>
      </c>
      <c r="G96" s="30">
        <v>40</v>
      </c>
      <c r="H96" s="28" t="str">
        <f t="shared" si="1"/>
        <v>20年超</v>
      </c>
      <c r="I96" s="35" t="s">
        <v>3719</v>
      </c>
      <c r="J96" s="31">
        <v>2.5</v>
      </c>
      <c r="K96" s="29" t="s">
        <v>3704</v>
      </c>
      <c r="L96" s="25" t="s">
        <v>5625</v>
      </c>
      <c r="M96" s="29" t="s">
        <v>3704</v>
      </c>
      <c r="N96" s="29" t="s">
        <v>3719</v>
      </c>
      <c r="O96" s="25" t="s">
        <v>5626</v>
      </c>
      <c r="P96" s="29" t="s">
        <v>3704</v>
      </c>
      <c r="Q96" s="25" t="s">
        <v>5627</v>
      </c>
      <c r="R96" s="29" t="s">
        <v>3704</v>
      </c>
      <c r="S96" s="29" t="s">
        <v>3722</v>
      </c>
      <c r="T96" s="25">
        <v>38.1</v>
      </c>
      <c r="U96" s="25"/>
      <c r="V96" s="29" t="s">
        <v>3704</v>
      </c>
      <c r="W96" s="25" t="s">
        <v>5628</v>
      </c>
      <c r="X96" s="29">
        <v>2020</v>
      </c>
      <c r="Y96" s="29">
        <v>2059</v>
      </c>
      <c r="Z96" s="29">
        <v>40</v>
      </c>
      <c r="AA96" s="29">
        <v>2045.7</v>
      </c>
      <c r="AB96" s="29" t="s">
        <v>3704</v>
      </c>
      <c r="AC96" s="25" t="s">
        <v>5628</v>
      </c>
      <c r="AD96" s="29">
        <v>2020</v>
      </c>
      <c r="AE96" s="29">
        <v>2059</v>
      </c>
      <c r="AF96" s="29">
        <v>40</v>
      </c>
      <c r="AG96" s="29">
        <v>2045.7</v>
      </c>
      <c r="AH96" s="29" t="s">
        <v>3704</v>
      </c>
      <c r="AI96" s="25" t="s">
        <v>5628</v>
      </c>
      <c r="AJ96" s="29">
        <v>2020</v>
      </c>
      <c r="AK96" s="29">
        <v>2059</v>
      </c>
      <c r="AL96" s="29">
        <v>40</v>
      </c>
      <c r="AM96" s="29">
        <v>2045.7</v>
      </c>
      <c r="AN96" s="29" t="s">
        <v>3704</v>
      </c>
      <c r="AO96" s="25" t="s">
        <v>5629</v>
      </c>
      <c r="AP96" s="29" t="s">
        <v>3704</v>
      </c>
      <c r="AQ96" s="25" t="s">
        <v>5630</v>
      </c>
      <c r="AR96" s="29" t="s">
        <v>3704</v>
      </c>
      <c r="AS96" s="25" t="s">
        <v>5631</v>
      </c>
      <c r="AT96" s="29" t="s">
        <v>3704</v>
      </c>
      <c r="AU96" s="25" t="s">
        <v>5632</v>
      </c>
      <c r="AV96" s="29" t="s">
        <v>3704</v>
      </c>
      <c r="AW96" s="25" t="s">
        <v>5633</v>
      </c>
      <c r="AX96" s="29" t="s">
        <v>3704</v>
      </c>
      <c r="AY96" s="25" t="s">
        <v>5634</v>
      </c>
      <c r="AZ96" s="29" t="s">
        <v>3704</v>
      </c>
      <c r="BA96" s="25" t="s">
        <v>5635</v>
      </c>
      <c r="BB96" s="29" t="s">
        <v>3704</v>
      </c>
      <c r="BC96" s="25" t="s">
        <v>5636</v>
      </c>
      <c r="BD96" s="29" t="s">
        <v>3707</v>
      </c>
      <c r="BE96" s="25" t="s">
        <v>5637</v>
      </c>
      <c r="BF96" s="29" t="s">
        <v>3704</v>
      </c>
      <c r="BG96" s="25" t="s">
        <v>5638</v>
      </c>
      <c r="BH96" s="25" t="s">
        <v>3704</v>
      </c>
      <c r="BI96" s="25" t="s">
        <v>5639</v>
      </c>
      <c r="BJ96" s="25" t="s">
        <v>3707</v>
      </c>
      <c r="BK96" s="25" t="s">
        <v>3704</v>
      </c>
      <c r="BL96" s="25" t="s">
        <v>3707</v>
      </c>
      <c r="BM96" s="25" t="s">
        <v>3707</v>
      </c>
      <c r="BN96" s="25" t="s">
        <v>3707</v>
      </c>
      <c r="BO96" s="25"/>
      <c r="BP96" s="25" t="s">
        <v>3704</v>
      </c>
      <c r="BQ96" s="25" t="s">
        <v>5640</v>
      </c>
      <c r="BR96" s="25" t="s">
        <v>3707</v>
      </c>
      <c r="BS96" s="25"/>
      <c r="BT96" s="25" t="s">
        <v>3707</v>
      </c>
      <c r="BU96" s="25" t="s">
        <v>3704</v>
      </c>
      <c r="BV96" s="29" t="s">
        <v>3704</v>
      </c>
      <c r="BW96" s="25" t="s">
        <v>5641</v>
      </c>
      <c r="BX96" s="25"/>
      <c r="BY96" s="25" t="s">
        <v>5642</v>
      </c>
      <c r="BZ96" s="29" t="s">
        <v>3704</v>
      </c>
      <c r="CA96" s="25" t="s">
        <v>5643</v>
      </c>
      <c r="CB96" s="25" t="s">
        <v>5644</v>
      </c>
      <c r="CC96" s="49">
        <v>26439</v>
      </c>
      <c r="CD96" s="49">
        <v>25977</v>
      </c>
      <c r="CE96" s="49">
        <v>25494</v>
      </c>
      <c r="CF96" s="49">
        <v>24956</v>
      </c>
      <c r="CG96" s="52">
        <v>291949</v>
      </c>
      <c r="CH96" s="52">
        <v>290789</v>
      </c>
      <c r="CI96" s="52">
        <v>289206</v>
      </c>
      <c r="CJ96" s="52">
        <v>286283</v>
      </c>
      <c r="CK96" s="32">
        <v>11.04</v>
      </c>
      <c r="CL96" s="32">
        <v>11.19</v>
      </c>
      <c r="CM96" s="32">
        <v>11.34</v>
      </c>
      <c r="CN96" s="32">
        <v>11.47</v>
      </c>
      <c r="CO96" s="33">
        <v>0.7</v>
      </c>
      <c r="CP96" s="33">
        <v>0.71099999999999997</v>
      </c>
      <c r="CQ96" s="33">
        <v>0.72199999999999998</v>
      </c>
      <c r="CR96" s="34">
        <v>0.73199999999999998</v>
      </c>
      <c r="CT96" s="60"/>
    </row>
    <row r="97" spans="1:98" s="59" customFormat="1" ht="200" customHeight="1" x14ac:dyDescent="0.2">
      <c r="A97" s="26" t="s">
        <v>104</v>
      </c>
      <c r="B97" s="27" t="s">
        <v>3190</v>
      </c>
      <c r="C97" s="28" t="str">
        <f>IF(A97="","自動表示",IF(B97="",VLOOKUP(A97,リスト!$C$2:$D$48,2,FALSE),VLOOKUP(A97&amp;B97,リスト!$C$49:$D$1789,2,FALSE)))</f>
        <v>422118</v>
      </c>
      <c r="D97" s="28" t="str">
        <f>IF(C97="自動表示","自動表示",VLOOKUP(C97,リスト!$D$2:$E$1789,2,FALSE))</f>
        <v>都市Ⅰ－１</v>
      </c>
      <c r="E97" s="29" t="s">
        <v>3701</v>
      </c>
      <c r="F97" s="25" t="s">
        <v>3709</v>
      </c>
      <c r="G97" s="30">
        <v>40</v>
      </c>
      <c r="H97" s="28" t="str">
        <f t="shared" si="1"/>
        <v>20年超</v>
      </c>
      <c r="I97" s="35" t="s">
        <v>3719</v>
      </c>
      <c r="J97" s="31">
        <v>3.4</v>
      </c>
      <c r="K97" s="29" t="s">
        <v>3704</v>
      </c>
      <c r="L97" s="25" t="s">
        <v>5645</v>
      </c>
      <c r="M97" s="29" t="s">
        <v>3704</v>
      </c>
      <c r="N97" s="29" t="s">
        <v>3721</v>
      </c>
      <c r="O97" s="25" t="s">
        <v>5646</v>
      </c>
      <c r="P97" s="29" t="s">
        <v>3704</v>
      </c>
      <c r="Q97" s="25" t="s">
        <v>5647</v>
      </c>
      <c r="R97" s="29" t="s">
        <v>3704</v>
      </c>
      <c r="S97" s="29" t="s">
        <v>3706</v>
      </c>
      <c r="T97" s="25">
        <v>61</v>
      </c>
      <c r="U97" s="25" t="s">
        <v>5648</v>
      </c>
      <c r="V97" s="29" t="s">
        <v>3704</v>
      </c>
      <c r="W97" s="25" t="s">
        <v>5649</v>
      </c>
      <c r="X97" s="29">
        <v>2022</v>
      </c>
      <c r="Y97" s="29">
        <v>2056</v>
      </c>
      <c r="Z97" s="29">
        <v>35</v>
      </c>
      <c r="AA97" s="29">
        <v>2278.3000000000002</v>
      </c>
      <c r="AB97" s="29" t="s">
        <v>3704</v>
      </c>
      <c r="AC97" s="25" t="s">
        <v>5650</v>
      </c>
      <c r="AD97" s="29">
        <v>2022</v>
      </c>
      <c r="AE97" s="29">
        <v>2056</v>
      </c>
      <c r="AF97" s="29">
        <v>35</v>
      </c>
      <c r="AG97" s="29">
        <v>958.7</v>
      </c>
      <c r="AH97" s="29" t="s">
        <v>3704</v>
      </c>
      <c r="AI97" s="25" t="s">
        <v>5650</v>
      </c>
      <c r="AJ97" s="29">
        <v>2022</v>
      </c>
      <c r="AK97" s="29">
        <v>2056</v>
      </c>
      <c r="AL97" s="29">
        <v>35</v>
      </c>
      <c r="AM97" s="29">
        <v>393.2</v>
      </c>
      <c r="AN97" s="29" t="s">
        <v>3704</v>
      </c>
      <c r="AO97" s="25" t="s">
        <v>5651</v>
      </c>
      <c r="AP97" s="29" t="s">
        <v>3707</v>
      </c>
      <c r="AQ97" s="25"/>
      <c r="AR97" s="29" t="s">
        <v>3704</v>
      </c>
      <c r="AS97" s="25" t="s">
        <v>5652</v>
      </c>
      <c r="AT97" s="29" t="s">
        <v>3704</v>
      </c>
      <c r="AU97" s="25" t="s">
        <v>5653</v>
      </c>
      <c r="AV97" s="29" t="s">
        <v>3704</v>
      </c>
      <c r="AW97" s="25" t="s">
        <v>5654</v>
      </c>
      <c r="AX97" s="29" t="s">
        <v>3704</v>
      </c>
      <c r="AY97" s="25" t="s">
        <v>5655</v>
      </c>
      <c r="AZ97" s="29" t="s">
        <v>3704</v>
      </c>
      <c r="BA97" s="25" t="s">
        <v>5656</v>
      </c>
      <c r="BB97" s="29" t="s">
        <v>3704</v>
      </c>
      <c r="BC97" s="25" t="s">
        <v>5657</v>
      </c>
      <c r="BD97" s="29" t="s">
        <v>3704</v>
      </c>
      <c r="BE97" s="25" t="s">
        <v>5658</v>
      </c>
      <c r="BF97" s="29" t="s">
        <v>3704</v>
      </c>
      <c r="BG97" s="25" t="s">
        <v>5659</v>
      </c>
      <c r="BH97" s="25" t="s">
        <v>3704</v>
      </c>
      <c r="BI97" s="25" t="s">
        <v>5660</v>
      </c>
      <c r="BJ97" s="25" t="s">
        <v>3704</v>
      </c>
      <c r="BK97" s="25" t="s">
        <v>3704</v>
      </c>
      <c r="BL97" s="25" t="s">
        <v>3704</v>
      </c>
      <c r="BM97" s="25" t="s">
        <v>3707</v>
      </c>
      <c r="BN97" s="25" t="s">
        <v>3704</v>
      </c>
      <c r="BO97" s="25" t="s">
        <v>5661</v>
      </c>
      <c r="BP97" s="25" t="s">
        <v>3704</v>
      </c>
      <c r="BQ97" s="25" t="s">
        <v>5662</v>
      </c>
      <c r="BR97" s="25" t="s">
        <v>3707</v>
      </c>
      <c r="BS97" s="25"/>
      <c r="BT97" s="25" t="s">
        <v>3707</v>
      </c>
      <c r="BU97" s="25" t="s">
        <v>3704</v>
      </c>
      <c r="BV97" s="29" t="s">
        <v>3704</v>
      </c>
      <c r="BW97" s="25" t="s">
        <v>5663</v>
      </c>
      <c r="BX97" s="25">
        <v>10</v>
      </c>
      <c r="BY97" s="25" t="s">
        <v>5664</v>
      </c>
      <c r="BZ97" s="29" t="s">
        <v>3704</v>
      </c>
      <c r="CA97" s="25" t="s">
        <v>5665</v>
      </c>
      <c r="CB97" s="25" t="s">
        <v>5666</v>
      </c>
      <c r="CC97" s="49">
        <v>36704</v>
      </c>
      <c r="CD97" s="49">
        <v>36288</v>
      </c>
      <c r="CE97" s="49">
        <v>35577</v>
      </c>
      <c r="CF97" s="49">
        <v>35025</v>
      </c>
      <c r="CG97" s="52">
        <v>332239</v>
      </c>
      <c r="CH97" s="52">
        <v>372577</v>
      </c>
      <c r="CI97" s="52">
        <v>334396</v>
      </c>
      <c r="CJ97" s="52">
        <v>335751</v>
      </c>
      <c r="CK97" s="32">
        <v>9.0500000000000007</v>
      </c>
      <c r="CL97" s="32">
        <v>10.27</v>
      </c>
      <c r="CM97" s="32">
        <v>9.4</v>
      </c>
      <c r="CN97" s="32">
        <v>9.59</v>
      </c>
      <c r="CO97" s="33">
        <v>0.57299999999999995</v>
      </c>
      <c r="CP97" s="33">
        <v>0.59</v>
      </c>
      <c r="CQ97" s="33">
        <v>0.60399999999999998</v>
      </c>
      <c r="CR97" s="34">
        <v>0.61499999999999999</v>
      </c>
      <c r="CT97" s="60"/>
    </row>
    <row r="98" spans="1:98" s="59" customFormat="1" ht="200" customHeight="1" x14ac:dyDescent="0.2">
      <c r="A98" s="26" t="s">
        <v>104</v>
      </c>
      <c r="B98" s="27" t="s">
        <v>3192</v>
      </c>
      <c r="C98" s="28" t="str">
        <f>IF(A98="","自動表示",IF(B98="",VLOOKUP(A98,リスト!$C$2:$D$48,2,FALSE),VLOOKUP(A98&amp;B98,リスト!$C$49:$D$1789,2,FALSE)))</f>
        <v>422126</v>
      </c>
      <c r="D98" s="28" t="str">
        <f>IF(C98="自動表示","自動表示",VLOOKUP(C98,リスト!$D$2:$E$1789,2,FALSE))</f>
        <v>都市Ⅰ－０</v>
      </c>
      <c r="E98" s="29" t="s">
        <v>3701</v>
      </c>
      <c r="F98" s="25" t="s">
        <v>3752</v>
      </c>
      <c r="G98" s="30">
        <v>20</v>
      </c>
      <c r="H98" s="28" t="str">
        <f t="shared" si="1"/>
        <v>11年～20年</v>
      </c>
      <c r="I98" s="29" t="s">
        <v>3749</v>
      </c>
      <c r="J98" s="31">
        <v>2.8</v>
      </c>
      <c r="K98" s="29" t="s">
        <v>3704</v>
      </c>
      <c r="L98" s="25" t="s">
        <v>5667</v>
      </c>
      <c r="M98" s="29" t="s">
        <v>3704</v>
      </c>
      <c r="N98" s="29" t="s">
        <v>3721</v>
      </c>
      <c r="O98" s="25" t="s">
        <v>9463</v>
      </c>
      <c r="P98" s="29" t="s">
        <v>3704</v>
      </c>
      <c r="Q98" s="25" t="s">
        <v>5668</v>
      </c>
      <c r="R98" s="29" t="s">
        <v>3704</v>
      </c>
      <c r="S98" s="29" t="s">
        <v>3706</v>
      </c>
      <c r="T98" s="25">
        <v>39.5</v>
      </c>
      <c r="U98" s="25"/>
      <c r="V98" s="29" t="s">
        <v>3704</v>
      </c>
      <c r="W98" s="25" t="s">
        <v>5669</v>
      </c>
      <c r="X98" s="29">
        <v>2021</v>
      </c>
      <c r="Y98" s="29">
        <v>2060</v>
      </c>
      <c r="Z98" s="29">
        <v>40</v>
      </c>
      <c r="AA98" s="29">
        <v>2873</v>
      </c>
      <c r="AB98" s="29" t="s">
        <v>3704</v>
      </c>
      <c r="AC98" s="25" t="s">
        <v>5670</v>
      </c>
      <c r="AD98" s="29">
        <v>2021</v>
      </c>
      <c r="AE98" s="29">
        <v>2060</v>
      </c>
      <c r="AF98" s="29">
        <v>40</v>
      </c>
      <c r="AG98" s="29">
        <v>2576</v>
      </c>
      <c r="AH98" s="29" t="s">
        <v>3704</v>
      </c>
      <c r="AI98" s="25" t="s">
        <v>5671</v>
      </c>
      <c r="AJ98" s="29">
        <v>2021</v>
      </c>
      <c r="AK98" s="29">
        <v>2030</v>
      </c>
      <c r="AL98" s="29">
        <v>10</v>
      </c>
      <c r="AM98" s="29">
        <v>227.1</v>
      </c>
      <c r="AN98" s="29" t="s">
        <v>3704</v>
      </c>
      <c r="AO98" s="25" t="s">
        <v>5672</v>
      </c>
      <c r="AP98" s="29" t="s">
        <v>3704</v>
      </c>
      <c r="AQ98" s="25" t="s">
        <v>5673</v>
      </c>
      <c r="AR98" s="29" t="s">
        <v>3704</v>
      </c>
      <c r="AS98" s="25" t="s">
        <v>5673</v>
      </c>
      <c r="AT98" s="29" t="s">
        <v>3704</v>
      </c>
      <c r="AU98" s="25" t="s">
        <v>5673</v>
      </c>
      <c r="AV98" s="29" t="s">
        <v>3704</v>
      </c>
      <c r="AW98" s="25" t="s">
        <v>5674</v>
      </c>
      <c r="AX98" s="29" t="s">
        <v>3704</v>
      </c>
      <c r="AY98" s="25" t="s">
        <v>5675</v>
      </c>
      <c r="AZ98" s="29" t="s">
        <v>3704</v>
      </c>
      <c r="BA98" s="25" t="s">
        <v>5676</v>
      </c>
      <c r="BB98" s="29" t="s">
        <v>3704</v>
      </c>
      <c r="BC98" s="25" t="s">
        <v>5676</v>
      </c>
      <c r="BD98" s="29" t="s">
        <v>3707</v>
      </c>
      <c r="BE98" s="25"/>
      <c r="BF98" s="29" t="s">
        <v>3704</v>
      </c>
      <c r="BG98" s="25" t="s">
        <v>5677</v>
      </c>
      <c r="BH98" s="25" t="s">
        <v>3707</v>
      </c>
      <c r="BI98" s="25"/>
      <c r="BJ98" s="25" t="s">
        <v>3707</v>
      </c>
      <c r="BK98" s="25" t="s">
        <v>3707</v>
      </c>
      <c r="BL98" s="25" t="s">
        <v>3707</v>
      </c>
      <c r="BM98" s="25" t="s">
        <v>3707</v>
      </c>
      <c r="BN98" s="25" t="s">
        <v>3704</v>
      </c>
      <c r="BO98" s="25" t="s">
        <v>5678</v>
      </c>
      <c r="BP98" s="25" t="s">
        <v>3704</v>
      </c>
      <c r="BQ98" s="25" t="s">
        <v>5679</v>
      </c>
      <c r="BR98" s="25" t="s">
        <v>3707</v>
      </c>
      <c r="BS98" s="25"/>
      <c r="BT98" s="25" t="s">
        <v>3707</v>
      </c>
      <c r="BU98" s="25" t="s">
        <v>3707</v>
      </c>
      <c r="BV98" s="29" t="s">
        <v>3704</v>
      </c>
      <c r="BW98" s="25" t="s">
        <v>5680</v>
      </c>
      <c r="BX98" s="25"/>
      <c r="BY98" s="25" t="s">
        <v>5681</v>
      </c>
      <c r="BZ98" s="29" t="s">
        <v>3704</v>
      </c>
      <c r="CA98" s="25" t="s">
        <v>5682</v>
      </c>
      <c r="CB98" s="25" t="s">
        <v>5683</v>
      </c>
      <c r="CC98" s="49">
        <v>27463</v>
      </c>
      <c r="CD98" s="49">
        <v>26998</v>
      </c>
      <c r="CE98" s="49">
        <v>26323</v>
      </c>
      <c r="CF98" s="49">
        <v>25747</v>
      </c>
      <c r="CG98" s="52">
        <v>320000</v>
      </c>
      <c r="CH98" s="52">
        <v>296639</v>
      </c>
      <c r="CI98" s="52">
        <v>296746</v>
      </c>
      <c r="CJ98" s="52">
        <v>296746</v>
      </c>
      <c r="CK98" s="32">
        <v>11.65</v>
      </c>
      <c r="CL98" s="32">
        <v>10.99</v>
      </c>
      <c r="CM98" s="32">
        <v>11.27</v>
      </c>
      <c r="CN98" s="32">
        <v>11.53</v>
      </c>
      <c r="CO98" s="33">
        <v>0.56499999999999995</v>
      </c>
      <c r="CP98" s="33">
        <v>0.53</v>
      </c>
      <c r="CQ98" s="33">
        <v>0.55800000000000005</v>
      </c>
      <c r="CR98" s="34">
        <v>0.61499999999999999</v>
      </c>
      <c r="CT98" s="60"/>
    </row>
    <row r="99" spans="1:98" s="59" customFormat="1" ht="200" customHeight="1" x14ac:dyDescent="0.2">
      <c r="A99" s="26" t="s">
        <v>104</v>
      </c>
      <c r="B99" s="27" t="s">
        <v>3194</v>
      </c>
      <c r="C99" s="28" t="str">
        <f>IF(A99="","自動表示",IF(B99="",VLOOKUP(A99,リスト!$C$2:$D$48,2,FALSE),VLOOKUP(A99&amp;B99,リスト!$C$49:$D$1789,2,FALSE)))</f>
        <v>422134</v>
      </c>
      <c r="D99" s="28" t="str">
        <f>IF(C99="自動表示","自動表示",VLOOKUP(C99,リスト!$D$2:$E$1789,2,FALSE))</f>
        <v>都市Ⅰ－１</v>
      </c>
      <c r="E99" s="29" t="s">
        <v>3701</v>
      </c>
      <c r="F99" s="25" t="s">
        <v>3731</v>
      </c>
      <c r="G99" s="30">
        <v>15</v>
      </c>
      <c r="H99" s="28" t="str">
        <f t="shared" si="1"/>
        <v>11年～20年</v>
      </c>
      <c r="I99" s="35" t="s">
        <v>3719</v>
      </c>
      <c r="J99" s="31">
        <v>4.0999999999999996</v>
      </c>
      <c r="K99" s="29" t="s">
        <v>3704</v>
      </c>
      <c r="L99" s="25" t="s">
        <v>5684</v>
      </c>
      <c r="M99" s="29" t="s">
        <v>3704</v>
      </c>
      <c r="N99" s="29" t="s">
        <v>3719</v>
      </c>
      <c r="O99" s="25" t="s">
        <v>5685</v>
      </c>
      <c r="P99" s="29" t="s">
        <v>3704</v>
      </c>
      <c r="Q99" s="25" t="s">
        <v>5686</v>
      </c>
      <c r="R99" s="29" t="s">
        <v>3704</v>
      </c>
      <c r="S99" s="29" t="s">
        <v>3706</v>
      </c>
      <c r="T99" s="25">
        <v>48.6</v>
      </c>
      <c r="U99" s="25"/>
      <c r="V99" s="29" t="s">
        <v>3704</v>
      </c>
      <c r="W99" s="25" t="s">
        <v>5687</v>
      </c>
      <c r="X99" s="29">
        <v>2022</v>
      </c>
      <c r="Y99" s="29">
        <v>2051</v>
      </c>
      <c r="Z99" s="29">
        <v>30</v>
      </c>
      <c r="AA99" s="29">
        <v>2449</v>
      </c>
      <c r="AB99" s="29" t="s">
        <v>3704</v>
      </c>
      <c r="AC99" s="25" t="s">
        <v>5688</v>
      </c>
      <c r="AD99" s="29">
        <v>2022</v>
      </c>
      <c r="AE99" s="29">
        <v>2051</v>
      </c>
      <c r="AF99" s="29">
        <v>30</v>
      </c>
      <c r="AG99" s="29">
        <v>1353</v>
      </c>
      <c r="AH99" s="29" t="s">
        <v>3704</v>
      </c>
      <c r="AI99" s="25" t="s">
        <v>5689</v>
      </c>
      <c r="AJ99" s="29">
        <v>2022</v>
      </c>
      <c r="AK99" s="29">
        <v>2051</v>
      </c>
      <c r="AL99" s="29">
        <v>30</v>
      </c>
      <c r="AM99" s="29">
        <v>1096</v>
      </c>
      <c r="AN99" s="29" t="s">
        <v>3704</v>
      </c>
      <c r="AO99" s="25" t="s">
        <v>5690</v>
      </c>
      <c r="AP99" s="29" t="s">
        <v>3704</v>
      </c>
      <c r="AQ99" s="25" t="s">
        <v>5691</v>
      </c>
      <c r="AR99" s="29" t="s">
        <v>3704</v>
      </c>
      <c r="AS99" s="25" t="s">
        <v>5692</v>
      </c>
      <c r="AT99" s="29" t="s">
        <v>3704</v>
      </c>
      <c r="AU99" s="25" t="s">
        <v>5693</v>
      </c>
      <c r="AV99" s="29" t="s">
        <v>3704</v>
      </c>
      <c r="AW99" s="25" t="s">
        <v>5694</v>
      </c>
      <c r="AX99" s="29" t="s">
        <v>3704</v>
      </c>
      <c r="AY99" s="25" t="s">
        <v>5695</v>
      </c>
      <c r="AZ99" s="29" t="s">
        <v>3704</v>
      </c>
      <c r="BA99" s="25" t="s">
        <v>5696</v>
      </c>
      <c r="BB99" s="29" t="s">
        <v>3704</v>
      </c>
      <c r="BC99" s="25" t="s">
        <v>5697</v>
      </c>
      <c r="BD99" s="29" t="s">
        <v>3704</v>
      </c>
      <c r="BE99" s="25" t="s">
        <v>5698</v>
      </c>
      <c r="BF99" s="29" t="s">
        <v>3704</v>
      </c>
      <c r="BG99" s="25" t="s">
        <v>5699</v>
      </c>
      <c r="BH99" s="25" t="s">
        <v>3704</v>
      </c>
      <c r="BI99" s="25" t="s">
        <v>5700</v>
      </c>
      <c r="BJ99" s="25" t="s">
        <v>3707</v>
      </c>
      <c r="BK99" s="25" t="s">
        <v>3704</v>
      </c>
      <c r="BL99" s="25" t="s">
        <v>3707</v>
      </c>
      <c r="BM99" s="25" t="s">
        <v>3707</v>
      </c>
      <c r="BN99" s="25" t="s">
        <v>3704</v>
      </c>
      <c r="BO99" s="25" t="s">
        <v>5701</v>
      </c>
      <c r="BP99" s="25" t="s">
        <v>3704</v>
      </c>
      <c r="BQ99" s="25" t="s">
        <v>5702</v>
      </c>
      <c r="BR99" s="25" t="s">
        <v>3707</v>
      </c>
      <c r="BS99" s="25"/>
      <c r="BT99" s="25" t="s">
        <v>3704</v>
      </c>
      <c r="BU99" s="25" t="s">
        <v>3704</v>
      </c>
      <c r="BV99" s="29" t="s">
        <v>3704</v>
      </c>
      <c r="BW99" s="25" t="s">
        <v>5703</v>
      </c>
      <c r="BX99" s="25" t="s">
        <v>5704</v>
      </c>
      <c r="BY99" s="25"/>
      <c r="BZ99" s="29" t="s">
        <v>3704</v>
      </c>
      <c r="CA99" s="25" t="s">
        <v>5705</v>
      </c>
      <c r="CB99" s="25" t="s">
        <v>5706</v>
      </c>
      <c r="CC99" s="49">
        <v>43356</v>
      </c>
      <c r="CD99" s="49">
        <v>42783</v>
      </c>
      <c r="CE99" s="49">
        <v>42227</v>
      </c>
      <c r="CF99" s="49">
        <v>41829</v>
      </c>
      <c r="CG99" s="52" t="s">
        <v>3717</v>
      </c>
      <c r="CH99" s="52">
        <v>245487</v>
      </c>
      <c r="CI99" s="52">
        <v>247537</v>
      </c>
      <c r="CJ99" s="52">
        <v>245640</v>
      </c>
      <c r="CK99" s="32" t="s">
        <v>3717</v>
      </c>
      <c r="CL99" s="32">
        <v>5.74</v>
      </c>
      <c r="CM99" s="32">
        <v>5.86</v>
      </c>
      <c r="CN99" s="32">
        <v>5.87</v>
      </c>
      <c r="CO99" s="33">
        <v>0.58399999999999996</v>
      </c>
      <c r="CP99" s="33">
        <v>0.59699999999999998</v>
      </c>
      <c r="CQ99" s="33">
        <v>0.60599999999999998</v>
      </c>
      <c r="CR99" s="34">
        <v>0.61899999999999999</v>
      </c>
      <c r="CT99" s="60"/>
    </row>
    <row r="100" spans="1:98" s="59" customFormat="1" ht="200" customHeight="1" x14ac:dyDescent="0.2">
      <c r="A100" s="26" t="s">
        <v>104</v>
      </c>
      <c r="B100" s="27" t="s">
        <v>3196</v>
      </c>
      <c r="C100" s="28" t="str">
        <f>IF(A100="","自動表示",IF(B100="",VLOOKUP(A100,リスト!$C$2:$D$48,2,FALSE),VLOOKUP(A100&amp;B100,リスト!$C$49:$D$1789,2,FALSE)))</f>
        <v>422142</v>
      </c>
      <c r="D100" s="28" t="str">
        <f>IF(C100="自動表示","自動表示",VLOOKUP(C100,リスト!$D$2:$E$1789,2,FALSE))</f>
        <v>都市Ⅰ－１</v>
      </c>
      <c r="E100" s="29" t="s">
        <v>3701</v>
      </c>
      <c r="F100" s="25" t="s">
        <v>3709</v>
      </c>
      <c r="G100" s="30">
        <v>40</v>
      </c>
      <c r="H100" s="28" t="str">
        <f t="shared" si="1"/>
        <v>20年超</v>
      </c>
      <c r="I100" s="29" t="s">
        <v>3730</v>
      </c>
      <c r="J100" s="31">
        <v>4.7</v>
      </c>
      <c r="K100" s="29" t="s">
        <v>3704</v>
      </c>
      <c r="L100" s="25" t="s">
        <v>5707</v>
      </c>
      <c r="M100" s="29" t="s">
        <v>3704</v>
      </c>
      <c r="N100" s="29" t="s">
        <v>3730</v>
      </c>
      <c r="O100" s="25" t="s">
        <v>5708</v>
      </c>
      <c r="P100" s="29" t="s">
        <v>3704</v>
      </c>
      <c r="Q100" s="25" t="s">
        <v>5709</v>
      </c>
      <c r="R100" s="29" t="s">
        <v>3704</v>
      </c>
      <c r="S100" s="29" t="s">
        <v>3706</v>
      </c>
      <c r="T100" s="25">
        <v>41</v>
      </c>
      <c r="U100" s="25" t="s">
        <v>9340</v>
      </c>
      <c r="V100" s="29" t="s">
        <v>3704</v>
      </c>
      <c r="W100" s="25" t="s">
        <v>5710</v>
      </c>
      <c r="X100" s="29">
        <v>2017</v>
      </c>
      <c r="Y100" s="29">
        <v>2056</v>
      </c>
      <c r="Z100" s="29">
        <v>40</v>
      </c>
      <c r="AA100" s="29">
        <v>2057</v>
      </c>
      <c r="AB100" s="29" t="s">
        <v>3704</v>
      </c>
      <c r="AC100" s="25" t="s">
        <v>5711</v>
      </c>
      <c r="AD100" s="29">
        <v>2017</v>
      </c>
      <c r="AE100" s="29">
        <v>2056</v>
      </c>
      <c r="AF100" s="29">
        <v>40</v>
      </c>
      <c r="AG100" s="29">
        <v>1783.1</v>
      </c>
      <c r="AH100" s="29" t="s">
        <v>3704</v>
      </c>
      <c r="AI100" s="25" t="s">
        <v>5712</v>
      </c>
      <c r="AJ100" s="29">
        <v>2017</v>
      </c>
      <c r="AK100" s="29">
        <v>2051</v>
      </c>
      <c r="AL100" s="29">
        <v>35</v>
      </c>
      <c r="AM100" s="29">
        <v>248.6</v>
      </c>
      <c r="AN100" s="29" t="s">
        <v>3704</v>
      </c>
      <c r="AO100" s="25" t="s">
        <v>5713</v>
      </c>
      <c r="AP100" s="29" t="s">
        <v>3707</v>
      </c>
      <c r="AQ100" s="25"/>
      <c r="AR100" s="29" t="s">
        <v>3704</v>
      </c>
      <c r="AS100" s="25" t="s">
        <v>5714</v>
      </c>
      <c r="AT100" s="29" t="s">
        <v>3704</v>
      </c>
      <c r="AU100" s="25" t="s">
        <v>5715</v>
      </c>
      <c r="AV100" s="29" t="s">
        <v>3704</v>
      </c>
      <c r="AW100" s="25" t="s">
        <v>5716</v>
      </c>
      <c r="AX100" s="29" t="s">
        <v>3704</v>
      </c>
      <c r="AY100" s="25" t="s">
        <v>5717</v>
      </c>
      <c r="AZ100" s="29" t="s">
        <v>3704</v>
      </c>
      <c r="BA100" s="25" t="s">
        <v>9464</v>
      </c>
      <c r="BB100" s="29" t="s">
        <v>3704</v>
      </c>
      <c r="BC100" s="25" t="s">
        <v>5718</v>
      </c>
      <c r="BD100" s="29" t="s">
        <v>3707</v>
      </c>
      <c r="BE100" s="25"/>
      <c r="BF100" s="29" t="s">
        <v>3704</v>
      </c>
      <c r="BG100" s="25" t="s">
        <v>5719</v>
      </c>
      <c r="BH100" s="25" t="s">
        <v>3704</v>
      </c>
      <c r="BI100" s="25" t="s">
        <v>5720</v>
      </c>
      <c r="BJ100" s="25" t="s">
        <v>3707</v>
      </c>
      <c r="BK100" s="25" t="s">
        <v>3707</v>
      </c>
      <c r="BL100" s="25" t="s">
        <v>3704</v>
      </c>
      <c r="BM100" s="25" t="s">
        <v>3707</v>
      </c>
      <c r="BN100" s="25" t="s">
        <v>3707</v>
      </c>
      <c r="BO100" s="25" t="s">
        <v>3717</v>
      </c>
      <c r="BP100" s="25" t="s">
        <v>3704</v>
      </c>
      <c r="BQ100" s="25" t="s">
        <v>5721</v>
      </c>
      <c r="BR100" s="25" t="s">
        <v>3707</v>
      </c>
      <c r="BS100" s="25" t="s">
        <v>3717</v>
      </c>
      <c r="BT100" s="25" t="s">
        <v>3707</v>
      </c>
      <c r="BU100" s="25" t="s">
        <v>3707</v>
      </c>
      <c r="BV100" s="29" t="s">
        <v>3704</v>
      </c>
      <c r="BW100" s="25" t="s">
        <v>5722</v>
      </c>
      <c r="BX100" s="25">
        <v>10</v>
      </c>
      <c r="BY100" s="25" t="s">
        <v>5723</v>
      </c>
      <c r="BZ100" s="29" t="s">
        <v>3707</v>
      </c>
      <c r="CA100" s="25" t="s">
        <v>3717</v>
      </c>
      <c r="CB100" s="25" t="s">
        <v>3717</v>
      </c>
      <c r="CC100" s="49">
        <v>45262</v>
      </c>
      <c r="CD100" s="49">
        <v>44440</v>
      </c>
      <c r="CE100" s="49">
        <v>43449</v>
      </c>
      <c r="CF100" s="49">
        <v>42556</v>
      </c>
      <c r="CG100" s="52">
        <v>327498</v>
      </c>
      <c r="CH100" s="52">
        <v>331638</v>
      </c>
      <c r="CI100" s="52">
        <v>326429</v>
      </c>
      <c r="CJ100" s="52">
        <v>323528</v>
      </c>
      <c r="CK100" s="32">
        <v>7.24</v>
      </c>
      <c r="CL100" s="32">
        <v>7.46</v>
      </c>
      <c r="CM100" s="32">
        <v>7.51</v>
      </c>
      <c r="CN100" s="32">
        <v>7.6</v>
      </c>
      <c r="CO100" s="33">
        <v>0.59299999999999997</v>
      </c>
      <c r="CP100" s="33">
        <v>0.60499999999999998</v>
      </c>
      <c r="CQ100" s="33">
        <v>0.61799999999999999</v>
      </c>
      <c r="CR100" s="34">
        <v>0.63500000000000001</v>
      </c>
      <c r="CT100" s="60"/>
    </row>
    <row r="101" spans="1:98" s="59" customFormat="1" ht="200" customHeight="1" x14ac:dyDescent="0.2">
      <c r="A101" s="26" t="s">
        <v>104</v>
      </c>
      <c r="B101" s="27" t="s">
        <v>3198</v>
      </c>
      <c r="C101" s="28" t="str">
        <f>IF(A101="","自動表示",IF(B101="",VLOOKUP(A101,リスト!$C$2:$D$48,2,FALSE),VLOOKUP(A101&amp;B101,リスト!$C$49:$D$1789,2,FALSE)))</f>
        <v>423076</v>
      </c>
      <c r="D101" s="28" t="str">
        <f>IF(C101="自動表示","自動表示",VLOOKUP(C101,リスト!$D$2:$E$1789,2,FALSE))</f>
        <v>町村Ⅴ－２</v>
      </c>
      <c r="E101" s="29" t="s">
        <v>3701</v>
      </c>
      <c r="F101" s="25" t="s">
        <v>3731</v>
      </c>
      <c r="G101" s="30">
        <v>10</v>
      </c>
      <c r="H101" s="28" t="str">
        <f t="shared" si="1"/>
        <v>10年</v>
      </c>
      <c r="I101" s="29" t="s">
        <v>3721</v>
      </c>
      <c r="J101" s="31">
        <v>4.0999999999999996</v>
      </c>
      <c r="K101" s="29" t="s">
        <v>3704</v>
      </c>
      <c r="L101" s="25" t="s">
        <v>5724</v>
      </c>
      <c r="M101" s="29" t="s">
        <v>3704</v>
      </c>
      <c r="N101" s="29" t="s">
        <v>3719</v>
      </c>
      <c r="O101" s="25" t="s">
        <v>5725</v>
      </c>
      <c r="P101" s="29" t="s">
        <v>3704</v>
      </c>
      <c r="Q101" s="25" t="s">
        <v>5726</v>
      </c>
      <c r="R101" s="29" t="s">
        <v>3704</v>
      </c>
      <c r="S101" s="29" t="s">
        <v>3706</v>
      </c>
      <c r="T101" s="25">
        <v>19.52</v>
      </c>
      <c r="U101" s="25"/>
      <c r="V101" s="29" t="s">
        <v>3704</v>
      </c>
      <c r="W101" s="25" t="s">
        <v>5727</v>
      </c>
      <c r="X101" s="29">
        <v>2022</v>
      </c>
      <c r="Y101" s="29">
        <v>2061</v>
      </c>
      <c r="Z101" s="29">
        <v>40</v>
      </c>
      <c r="AA101" s="29">
        <v>1096</v>
      </c>
      <c r="AB101" s="29" t="s">
        <v>3704</v>
      </c>
      <c r="AC101" s="25" t="s">
        <v>5728</v>
      </c>
      <c r="AD101" s="29">
        <v>2022</v>
      </c>
      <c r="AE101" s="29">
        <v>2061</v>
      </c>
      <c r="AF101" s="29">
        <v>40</v>
      </c>
      <c r="AG101" s="29">
        <v>1071</v>
      </c>
      <c r="AH101" s="29" t="s">
        <v>3704</v>
      </c>
      <c r="AI101" s="25" t="s">
        <v>5729</v>
      </c>
      <c r="AJ101" s="29">
        <v>2022</v>
      </c>
      <c r="AK101" s="29">
        <v>2061</v>
      </c>
      <c r="AL101" s="29">
        <v>40</v>
      </c>
      <c r="AM101" s="29">
        <v>25</v>
      </c>
      <c r="AN101" s="29" t="s">
        <v>3704</v>
      </c>
      <c r="AO101" s="25" t="s">
        <v>5730</v>
      </c>
      <c r="AP101" s="29" t="s">
        <v>3704</v>
      </c>
      <c r="AQ101" s="25" t="s">
        <v>5731</v>
      </c>
      <c r="AR101" s="29" t="s">
        <v>3704</v>
      </c>
      <c r="AS101" s="25" t="s">
        <v>5732</v>
      </c>
      <c r="AT101" s="29" t="s">
        <v>3704</v>
      </c>
      <c r="AU101" s="25" t="s">
        <v>5733</v>
      </c>
      <c r="AV101" s="29" t="s">
        <v>3704</v>
      </c>
      <c r="AW101" s="25" t="s">
        <v>5734</v>
      </c>
      <c r="AX101" s="29" t="s">
        <v>3704</v>
      </c>
      <c r="AY101" s="25" t="s">
        <v>5735</v>
      </c>
      <c r="AZ101" s="29" t="s">
        <v>3704</v>
      </c>
      <c r="BA101" s="25" t="s">
        <v>5736</v>
      </c>
      <c r="BB101" s="29" t="s">
        <v>3704</v>
      </c>
      <c r="BC101" s="25" t="s">
        <v>5737</v>
      </c>
      <c r="BD101" s="29" t="s">
        <v>3707</v>
      </c>
      <c r="BE101" s="25"/>
      <c r="BF101" s="29" t="s">
        <v>3704</v>
      </c>
      <c r="BG101" s="25" t="s">
        <v>5719</v>
      </c>
      <c r="BH101" s="25" t="s">
        <v>3707</v>
      </c>
      <c r="BI101" s="25"/>
      <c r="BJ101" s="25" t="s">
        <v>3707</v>
      </c>
      <c r="BK101" s="25" t="s">
        <v>3707</v>
      </c>
      <c r="BL101" s="25" t="s">
        <v>3707</v>
      </c>
      <c r="BM101" s="25" t="s">
        <v>3707</v>
      </c>
      <c r="BN101" s="25" t="s">
        <v>3707</v>
      </c>
      <c r="BO101" s="25"/>
      <c r="BP101" s="25" t="s">
        <v>3707</v>
      </c>
      <c r="BQ101" s="25"/>
      <c r="BR101" s="25" t="s">
        <v>3707</v>
      </c>
      <c r="BS101" s="25"/>
      <c r="BT101" s="25" t="s">
        <v>3704</v>
      </c>
      <c r="BU101" s="25" t="s">
        <v>3704</v>
      </c>
      <c r="BV101" s="29" t="s">
        <v>3704</v>
      </c>
      <c r="BW101" s="25" t="s">
        <v>5738</v>
      </c>
      <c r="BX101" s="25">
        <v>10</v>
      </c>
      <c r="BY101" s="25"/>
      <c r="BZ101" s="29" t="s">
        <v>3704</v>
      </c>
      <c r="CA101" s="25" t="s">
        <v>5739</v>
      </c>
      <c r="CB101" s="25" t="s">
        <v>5740</v>
      </c>
      <c r="CC101" s="49">
        <v>41602</v>
      </c>
      <c r="CD101" s="49">
        <v>41369</v>
      </c>
      <c r="CE101" s="49">
        <v>40922</v>
      </c>
      <c r="CF101" s="49">
        <v>40395</v>
      </c>
      <c r="CG101" s="52">
        <v>105988</v>
      </c>
      <c r="CH101" s="52">
        <v>114068</v>
      </c>
      <c r="CI101" s="52">
        <v>114068</v>
      </c>
      <c r="CJ101" s="52">
        <v>114068</v>
      </c>
      <c r="CK101" s="32">
        <v>2.5499999999999998</v>
      </c>
      <c r="CL101" s="32">
        <v>2.76</v>
      </c>
      <c r="CM101" s="32">
        <v>2.79</v>
      </c>
      <c r="CN101" s="32">
        <v>2.82</v>
      </c>
      <c r="CO101" s="33">
        <v>0.77100000000000002</v>
      </c>
      <c r="CP101" s="33">
        <v>0.78</v>
      </c>
      <c r="CQ101" s="33">
        <v>0.78900000000000003</v>
      </c>
      <c r="CR101" s="34">
        <v>0.79600000000000004</v>
      </c>
      <c r="CT101" s="60"/>
    </row>
    <row r="102" spans="1:98" s="59" customFormat="1" ht="200" customHeight="1" x14ac:dyDescent="0.2">
      <c r="A102" s="26" t="s">
        <v>104</v>
      </c>
      <c r="B102" s="27" t="s">
        <v>3200</v>
      </c>
      <c r="C102" s="28" t="str">
        <f>IF(A102="","自動表示",IF(B102="",VLOOKUP(A102,リスト!$C$2:$D$48,2,FALSE),VLOOKUP(A102&amp;B102,リスト!$C$49:$D$1789,2,FALSE)))</f>
        <v>423084</v>
      </c>
      <c r="D102" s="28" t="str">
        <f>IF(C102="自動表示","自動表示",VLOOKUP(C102,リスト!$D$2:$E$1789,2,FALSE))</f>
        <v>町村Ⅴ－２</v>
      </c>
      <c r="E102" s="29" t="s">
        <v>3701</v>
      </c>
      <c r="F102" s="25" t="s">
        <v>3709</v>
      </c>
      <c r="G102" s="30">
        <v>40</v>
      </c>
      <c r="H102" s="28" t="str">
        <f t="shared" si="1"/>
        <v>20年超</v>
      </c>
      <c r="I102" s="29" t="s">
        <v>3730</v>
      </c>
      <c r="J102" s="31">
        <v>29</v>
      </c>
      <c r="K102" s="29" t="s">
        <v>3704</v>
      </c>
      <c r="L102" s="25" t="s">
        <v>5741</v>
      </c>
      <c r="M102" s="29" t="s">
        <v>3704</v>
      </c>
      <c r="N102" s="29" t="s">
        <v>3770</v>
      </c>
      <c r="O102" s="25" t="s">
        <v>5742</v>
      </c>
      <c r="P102" s="29" t="s">
        <v>3704</v>
      </c>
      <c r="Q102" s="25" t="s">
        <v>5743</v>
      </c>
      <c r="R102" s="29" t="s">
        <v>3704</v>
      </c>
      <c r="S102" s="29" t="s">
        <v>3706</v>
      </c>
      <c r="T102" s="25">
        <v>26.2</v>
      </c>
      <c r="U102" s="25"/>
      <c r="V102" s="29" t="s">
        <v>3704</v>
      </c>
      <c r="W102" s="25" t="s">
        <v>5744</v>
      </c>
      <c r="X102" s="29">
        <v>2017</v>
      </c>
      <c r="Y102" s="29">
        <v>2056</v>
      </c>
      <c r="Z102" s="29">
        <v>40</v>
      </c>
      <c r="AA102" s="29">
        <v>766.1</v>
      </c>
      <c r="AB102" s="29" t="s">
        <v>3704</v>
      </c>
      <c r="AC102" s="25" t="s">
        <v>5745</v>
      </c>
      <c r="AD102" s="29">
        <v>2020</v>
      </c>
      <c r="AE102" s="29">
        <v>2029</v>
      </c>
      <c r="AF102" s="29">
        <v>10</v>
      </c>
      <c r="AG102" s="29">
        <v>64.2</v>
      </c>
      <c r="AH102" s="29" t="s">
        <v>3704</v>
      </c>
      <c r="AI102" s="25" t="s">
        <v>5746</v>
      </c>
      <c r="AJ102" s="29">
        <v>2020</v>
      </c>
      <c r="AK102" s="29">
        <v>2029</v>
      </c>
      <c r="AL102" s="29">
        <v>10</v>
      </c>
      <c r="AM102" s="29">
        <v>15</v>
      </c>
      <c r="AN102" s="29" t="s">
        <v>3704</v>
      </c>
      <c r="AO102" s="25" t="s">
        <v>5747</v>
      </c>
      <c r="AP102" s="29" t="s">
        <v>3704</v>
      </c>
      <c r="AQ102" s="25" t="s">
        <v>5748</v>
      </c>
      <c r="AR102" s="29" t="s">
        <v>3704</v>
      </c>
      <c r="AS102" s="25" t="s">
        <v>5749</v>
      </c>
      <c r="AT102" s="29" t="s">
        <v>3704</v>
      </c>
      <c r="AU102" s="25" t="s">
        <v>5750</v>
      </c>
      <c r="AV102" s="29" t="s">
        <v>3704</v>
      </c>
      <c r="AW102" s="25" t="s">
        <v>5751</v>
      </c>
      <c r="AX102" s="29" t="s">
        <v>3704</v>
      </c>
      <c r="AY102" s="25" t="s">
        <v>5752</v>
      </c>
      <c r="AZ102" s="29" t="s">
        <v>3704</v>
      </c>
      <c r="BA102" s="25" t="s">
        <v>5753</v>
      </c>
      <c r="BB102" s="29" t="s">
        <v>3704</v>
      </c>
      <c r="BC102" s="25" t="s">
        <v>5754</v>
      </c>
      <c r="BD102" s="29" t="s">
        <v>3707</v>
      </c>
      <c r="BE102" s="25"/>
      <c r="BF102" s="29" t="s">
        <v>3704</v>
      </c>
      <c r="BG102" s="25" t="s">
        <v>5755</v>
      </c>
      <c r="BH102" s="25" t="s">
        <v>3704</v>
      </c>
      <c r="BI102" s="25" t="s">
        <v>5756</v>
      </c>
      <c r="BJ102" s="25" t="s">
        <v>3704</v>
      </c>
      <c r="BK102" s="25" t="s">
        <v>3704</v>
      </c>
      <c r="BL102" s="25" t="s">
        <v>3707</v>
      </c>
      <c r="BM102" s="25" t="s">
        <v>3707</v>
      </c>
      <c r="BN102" s="25" t="s">
        <v>3704</v>
      </c>
      <c r="BO102" s="25" t="s">
        <v>3763</v>
      </c>
      <c r="BP102" s="25" t="s">
        <v>3704</v>
      </c>
      <c r="BQ102" s="25" t="s">
        <v>5757</v>
      </c>
      <c r="BR102" s="25" t="s">
        <v>3704</v>
      </c>
      <c r="BS102" s="25" t="s">
        <v>5758</v>
      </c>
      <c r="BT102" s="25" t="s">
        <v>3707</v>
      </c>
      <c r="BU102" s="25" t="s">
        <v>3704</v>
      </c>
      <c r="BV102" s="29" t="s">
        <v>3704</v>
      </c>
      <c r="BW102" s="25" t="s">
        <v>5759</v>
      </c>
      <c r="BX102" s="25"/>
      <c r="BY102" s="25" t="s">
        <v>3723</v>
      </c>
      <c r="BZ102" s="29" t="s">
        <v>3704</v>
      </c>
      <c r="CA102" s="25" t="s">
        <v>5760</v>
      </c>
      <c r="CB102" s="25" t="s">
        <v>3801</v>
      </c>
      <c r="CC102" s="49">
        <v>29807</v>
      </c>
      <c r="CD102" s="49">
        <v>29566</v>
      </c>
      <c r="CE102" s="49">
        <v>29473</v>
      </c>
      <c r="CF102" s="49">
        <v>29544</v>
      </c>
      <c r="CG102" s="52">
        <v>88765</v>
      </c>
      <c r="CH102" s="52">
        <v>85697</v>
      </c>
      <c r="CI102" s="52">
        <v>88731</v>
      </c>
      <c r="CJ102" s="52">
        <v>88860</v>
      </c>
      <c r="CK102" s="32">
        <v>2.98</v>
      </c>
      <c r="CL102" s="32">
        <v>2.9</v>
      </c>
      <c r="CM102" s="32">
        <v>3.01</v>
      </c>
      <c r="CN102" s="32">
        <v>3.01</v>
      </c>
      <c r="CO102" s="33">
        <v>0.56399999999999995</v>
      </c>
      <c r="CP102" s="33">
        <v>0.58299999999999996</v>
      </c>
      <c r="CQ102" s="33">
        <v>0.58499999999999996</v>
      </c>
      <c r="CR102" s="34">
        <v>0.59699999999999998</v>
      </c>
      <c r="CT102" s="60"/>
    </row>
    <row r="103" spans="1:98" s="59" customFormat="1" ht="200" customHeight="1" x14ac:dyDescent="0.2">
      <c r="A103" s="26" t="s">
        <v>104</v>
      </c>
      <c r="B103" s="27" t="s">
        <v>3202</v>
      </c>
      <c r="C103" s="28" t="str">
        <f>IF(A103="","自動表示",IF(B103="",VLOOKUP(A103,リスト!$C$2:$D$48,2,FALSE),VLOOKUP(A103&amp;B103,リスト!$C$49:$D$1789,2,FALSE)))</f>
        <v>423211</v>
      </c>
      <c r="D103" s="28" t="str">
        <f>IF(C103="自動表示","自動表示",VLOOKUP(C103,リスト!$D$2:$E$1789,2,FALSE))</f>
        <v>町村Ⅱ－０</v>
      </c>
      <c r="E103" s="29" t="s">
        <v>3701</v>
      </c>
      <c r="F103" s="25" t="s">
        <v>3731</v>
      </c>
      <c r="G103" s="30">
        <v>40</v>
      </c>
      <c r="H103" s="28" t="str">
        <f t="shared" si="1"/>
        <v>20年超</v>
      </c>
      <c r="I103" s="35" t="s">
        <v>3719</v>
      </c>
      <c r="J103" s="31">
        <v>1</v>
      </c>
      <c r="K103" s="29" t="s">
        <v>3704</v>
      </c>
      <c r="L103" s="25" t="s">
        <v>5761</v>
      </c>
      <c r="M103" s="29" t="s">
        <v>3704</v>
      </c>
      <c r="N103" s="29" t="s">
        <v>3719</v>
      </c>
      <c r="O103" s="25" t="s">
        <v>5762</v>
      </c>
      <c r="P103" s="29" t="s">
        <v>3704</v>
      </c>
      <c r="Q103" s="25" t="s">
        <v>3795</v>
      </c>
      <c r="R103" s="29" t="s">
        <v>3704</v>
      </c>
      <c r="S103" s="29" t="s">
        <v>3706</v>
      </c>
      <c r="T103" s="25">
        <v>7.6</v>
      </c>
      <c r="U103" s="25"/>
      <c r="V103" s="29" t="s">
        <v>3704</v>
      </c>
      <c r="W103" s="25" t="s">
        <v>5763</v>
      </c>
      <c r="X103" s="29">
        <v>2022</v>
      </c>
      <c r="Y103" s="29">
        <v>2056</v>
      </c>
      <c r="Z103" s="29">
        <v>35</v>
      </c>
      <c r="AA103" s="29">
        <v>483.6</v>
      </c>
      <c r="AB103" s="29" t="s">
        <v>3704</v>
      </c>
      <c r="AC103" s="25" t="s">
        <v>5764</v>
      </c>
      <c r="AD103" s="29">
        <v>2022</v>
      </c>
      <c r="AE103" s="29">
        <v>2056</v>
      </c>
      <c r="AF103" s="29">
        <v>35</v>
      </c>
      <c r="AG103" s="29">
        <v>108.2</v>
      </c>
      <c r="AH103" s="29" t="s">
        <v>3704</v>
      </c>
      <c r="AI103" s="25" t="s">
        <v>5765</v>
      </c>
      <c r="AJ103" s="29">
        <v>2022</v>
      </c>
      <c r="AK103" s="29">
        <v>2056</v>
      </c>
      <c r="AL103" s="29">
        <v>35</v>
      </c>
      <c r="AM103" s="29">
        <v>73.3</v>
      </c>
      <c r="AN103" s="29" t="s">
        <v>3704</v>
      </c>
      <c r="AO103" s="25" t="s">
        <v>5766</v>
      </c>
      <c r="AP103" s="29" t="s">
        <v>3704</v>
      </c>
      <c r="AQ103" s="25" t="s">
        <v>5767</v>
      </c>
      <c r="AR103" s="29" t="s">
        <v>3704</v>
      </c>
      <c r="AS103" s="25" t="s">
        <v>5768</v>
      </c>
      <c r="AT103" s="29" t="s">
        <v>3704</v>
      </c>
      <c r="AU103" s="25" t="s">
        <v>5768</v>
      </c>
      <c r="AV103" s="29" t="s">
        <v>3704</v>
      </c>
      <c r="AW103" s="25" t="s">
        <v>5769</v>
      </c>
      <c r="AX103" s="29" t="s">
        <v>3704</v>
      </c>
      <c r="AY103" s="25" t="s">
        <v>5770</v>
      </c>
      <c r="AZ103" s="29" t="s">
        <v>3704</v>
      </c>
      <c r="BA103" s="25" t="s">
        <v>5771</v>
      </c>
      <c r="BB103" s="29" t="s">
        <v>3704</v>
      </c>
      <c r="BC103" s="25" t="s">
        <v>5772</v>
      </c>
      <c r="BD103" s="29" t="s">
        <v>3707</v>
      </c>
      <c r="BE103" s="25"/>
      <c r="BF103" s="29" t="s">
        <v>3704</v>
      </c>
      <c r="BG103" s="25" t="s">
        <v>5773</v>
      </c>
      <c r="BH103" s="25" t="s">
        <v>3704</v>
      </c>
      <c r="BI103" s="25" t="s">
        <v>5774</v>
      </c>
      <c r="BJ103" s="25" t="s">
        <v>3707</v>
      </c>
      <c r="BK103" s="25" t="s">
        <v>3704</v>
      </c>
      <c r="BL103" s="25" t="s">
        <v>3707</v>
      </c>
      <c r="BM103" s="25" t="s">
        <v>3707</v>
      </c>
      <c r="BN103" s="25" t="s">
        <v>3704</v>
      </c>
      <c r="BO103" s="25" t="s">
        <v>5775</v>
      </c>
      <c r="BP103" s="25" t="s">
        <v>3704</v>
      </c>
      <c r="BQ103" s="25" t="s">
        <v>5776</v>
      </c>
      <c r="BR103" s="25" t="s">
        <v>3704</v>
      </c>
      <c r="BS103" s="25" t="s">
        <v>5777</v>
      </c>
      <c r="BT103" s="25" t="s">
        <v>3707</v>
      </c>
      <c r="BU103" s="25" t="s">
        <v>3704</v>
      </c>
      <c r="BV103" s="29" t="s">
        <v>3704</v>
      </c>
      <c r="BW103" s="25" t="s">
        <v>5778</v>
      </c>
      <c r="BX103" s="25">
        <v>5</v>
      </c>
      <c r="BY103" s="25"/>
      <c r="BZ103" s="29" t="s">
        <v>3704</v>
      </c>
      <c r="CA103" s="25" t="s">
        <v>5779</v>
      </c>
      <c r="CB103" s="25" t="s">
        <v>5780</v>
      </c>
      <c r="CC103" s="49">
        <v>7850</v>
      </c>
      <c r="CD103" s="49">
        <v>7732</v>
      </c>
      <c r="CE103" s="49">
        <v>7651</v>
      </c>
      <c r="CF103" s="49">
        <v>7556</v>
      </c>
      <c r="CG103" s="52">
        <v>57382</v>
      </c>
      <c r="CH103" s="52">
        <v>61689</v>
      </c>
      <c r="CI103" s="52">
        <v>60863</v>
      </c>
      <c r="CJ103" s="52">
        <v>61458</v>
      </c>
      <c r="CK103" s="32">
        <v>7.31</v>
      </c>
      <c r="CL103" s="32">
        <v>7.98</v>
      </c>
      <c r="CM103" s="32">
        <v>7.95</v>
      </c>
      <c r="CN103" s="32">
        <v>8.1300000000000008</v>
      </c>
      <c r="CO103" s="33">
        <v>0.56999999999999995</v>
      </c>
      <c r="CP103" s="33">
        <v>0.58499999999999996</v>
      </c>
      <c r="CQ103" s="33">
        <v>0.59499999999999997</v>
      </c>
      <c r="CR103" s="34">
        <v>0.60519999999999996</v>
      </c>
      <c r="CT103" s="60"/>
    </row>
    <row r="104" spans="1:98" s="59" customFormat="1" ht="200" customHeight="1" x14ac:dyDescent="0.2">
      <c r="A104" s="26" t="s">
        <v>5781</v>
      </c>
      <c r="B104" s="27" t="s">
        <v>5782</v>
      </c>
      <c r="C104" s="28" t="str">
        <f>IF(A104="","自動表示",IF(B104="",VLOOKUP(A104,リスト!$C$2:$D$48,2,FALSE),VLOOKUP(A104&amp;B104,リスト!$C$49:$D$1789,2,FALSE)))</f>
        <v>423220</v>
      </c>
      <c r="D104" s="28" t="str">
        <f>IF(C104="自動表示","自動表示",VLOOKUP(C104,リスト!$D$2:$E$1789,2,FALSE))</f>
        <v>町村Ⅲ－２</v>
      </c>
      <c r="E104" s="29" t="s">
        <v>3701</v>
      </c>
      <c r="F104" s="25" t="s">
        <v>3731</v>
      </c>
      <c r="G104" s="30">
        <v>10</v>
      </c>
      <c r="H104" s="28" t="str">
        <f t="shared" si="1"/>
        <v>10年</v>
      </c>
      <c r="I104" s="35" t="s">
        <v>3719</v>
      </c>
      <c r="J104" s="31">
        <v>1.3</v>
      </c>
      <c r="K104" s="29" t="s">
        <v>3704</v>
      </c>
      <c r="L104" s="25" t="s">
        <v>5783</v>
      </c>
      <c r="M104" s="29" t="s">
        <v>3704</v>
      </c>
      <c r="N104" s="29" t="s">
        <v>3719</v>
      </c>
      <c r="O104" s="25" t="s">
        <v>9465</v>
      </c>
      <c r="P104" s="29" t="s">
        <v>3704</v>
      </c>
      <c r="Q104" s="25" t="s">
        <v>5784</v>
      </c>
      <c r="R104" s="29" t="s">
        <v>3704</v>
      </c>
      <c r="S104" s="29" t="s">
        <v>3706</v>
      </c>
      <c r="T104" s="25">
        <v>7</v>
      </c>
      <c r="U104" s="25"/>
      <c r="V104" s="29" t="s">
        <v>3704</v>
      </c>
      <c r="W104" s="25" t="s">
        <v>5785</v>
      </c>
      <c r="X104" s="29">
        <v>2017</v>
      </c>
      <c r="Y104" s="29">
        <v>2076</v>
      </c>
      <c r="Z104" s="29">
        <v>60</v>
      </c>
      <c r="AA104" s="29">
        <v>298</v>
      </c>
      <c r="AB104" s="29" t="s">
        <v>3704</v>
      </c>
      <c r="AC104" s="25" t="s">
        <v>5786</v>
      </c>
      <c r="AD104" s="29">
        <v>2017</v>
      </c>
      <c r="AE104" s="29">
        <v>2076</v>
      </c>
      <c r="AF104" s="29">
        <v>60</v>
      </c>
      <c r="AG104" s="29">
        <v>265</v>
      </c>
      <c r="AH104" s="29" t="s">
        <v>3704</v>
      </c>
      <c r="AI104" s="25" t="s">
        <v>5787</v>
      </c>
      <c r="AJ104" s="29">
        <v>2017</v>
      </c>
      <c r="AK104" s="29">
        <v>2076</v>
      </c>
      <c r="AL104" s="29">
        <v>60</v>
      </c>
      <c r="AM104" s="29">
        <v>33.200000000000003</v>
      </c>
      <c r="AN104" s="29" t="s">
        <v>3704</v>
      </c>
      <c r="AO104" s="25" t="s">
        <v>5788</v>
      </c>
      <c r="AP104" s="29" t="s">
        <v>3704</v>
      </c>
      <c r="AQ104" s="25" t="s">
        <v>5789</v>
      </c>
      <c r="AR104" s="29" t="s">
        <v>3704</v>
      </c>
      <c r="AS104" s="25" t="s">
        <v>9466</v>
      </c>
      <c r="AT104" s="29" t="s">
        <v>3704</v>
      </c>
      <c r="AU104" s="25" t="s">
        <v>5790</v>
      </c>
      <c r="AV104" s="29" t="s">
        <v>3704</v>
      </c>
      <c r="AW104" s="25" t="s">
        <v>5791</v>
      </c>
      <c r="AX104" s="29" t="s">
        <v>3704</v>
      </c>
      <c r="AY104" s="25" t="s">
        <v>5792</v>
      </c>
      <c r="AZ104" s="29" t="s">
        <v>3704</v>
      </c>
      <c r="BA104" s="25" t="s">
        <v>5793</v>
      </c>
      <c r="BB104" s="29" t="s">
        <v>3704</v>
      </c>
      <c r="BC104" s="25" t="s">
        <v>5794</v>
      </c>
      <c r="BD104" s="29" t="s">
        <v>3707</v>
      </c>
      <c r="BE104" s="25" t="s">
        <v>3729</v>
      </c>
      <c r="BF104" s="29" t="s">
        <v>3704</v>
      </c>
      <c r="BG104" s="25" t="s">
        <v>5795</v>
      </c>
      <c r="BH104" s="25" t="s">
        <v>3704</v>
      </c>
      <c r="BI104" s="25" t="s">
        <v>5796</v>
      </c>
      <c r="BJ104" s="25" t="s">
        <v>3707</v>
      </c>
      <c r="BK104" s="25" t="s">
        <v>3707</v>
      </c>
      <c r="BL104" s="25" t="s">
        <v>3704</v>
      </c>
      <c r="BM104" s="25" t="s">
        <v>3704</v>
      </c>
      <c r="BN104" s="25" t="s">
        <v>3704</v>
      </c>
      <c r="BO104" s="25" t="s">
        <v>5797</v>
      </c>
      <c r="BP104" s="25" t="s">
        <v>3707</v>
      </c>
      <c r="BQ104" s="25"/>
      <c r="BR104" s="25" t="s">
        <v>3707</v>
      </c>
      <c r="BS104" s="25"/>
      <c r="BT104" s="25" t="s">
        <v>3707</v>
      </c>
      <c r="BU104" s="25" t="s">
        <v>3707</v>
      </c>
      <c r="BV104" s="29" t="s">
        <v>3704</v>
      </c>
      <c r="BW104" s="25" t="s">
        <v>5798</v>
      </c>
      <c r="BX104" s="25">
        <v>5</v>
      </c>
      <c r="BY104" s="25"/>
      <c r="BZ104" s="29" t="s">
        <v>3707</v>
      </c>
      <c r="CA104" s="25"/>
      <c r="CB104" s="25"/>
      <c r="CC104" s="49">
        <v>13884</v>
      </c>
      <c r="CD104" s="49">
        <v>13783</v>
      </c>
      <c r="CE104" s="49">
        <v>13570</v>
      </c>
      <c r="CF104" s="49">
        <v>13400</v>
      </c>
      <c r="CG104" s="52">
        <v>71615</v>
      </c>
      <c r="CH104" s="52">
        <v>71615</v>
      </c>
      <c r="CI104" s="52">
        <v>75221</v>
      </c>
      <c r="CJ104" s="52">
        <v>74591</v>
      </c>
      <c r="CK104" s="32">
        <v>5.16</v>
      </c>
      <c r="CL104" s="32">
        <v>5.2</v>
      </c>
      <c r="CM104" s="32">
        <v>5.54</v>
      </c>
      <c r="CN104" s="32">
        <v>5.57</v>
      </c>
      <c r="CO104" s="33">
        <v>0.55000000000000004</v>
      </c>
      <c r="CP104" s="33">
        <v>0.55200000000000005</v>
      </c>
      <c r="CQ104" s="33">
        <v>0.55300000000000005</v>
      </c>
      <c r="CR104" s="34">
        <v>0.56399999999999995</v>
      </c>
      <c r="CT104" s="60"/>
    </row>
    <row r="105" spans="1:98" s="59" customFormat="1" ht="200" customHeight="1" x14ac:dyDescent="0.2">
      <c r="A105" s="26" t="s">
        <v>104</v>
      </c>
      <c r="B105" s="27" t="s">
        <v>3206</v>
      </c>
      <c r="C105" s="28" t="str">
        <f>IF(A105="","自動表示",IF(B105="",VLOOKUP(A105,リスト!$C$2:$D$48,2,FALSE),VLOOKUP(A105&amp;B105,リスト!$C$49:$D$1789,2,FALSE)))</f>
        <v>423238</v>
      </c>
      <c r="D105" s="28" t="str">
        <f>IF(C105="自動表示","自動表示",VLOOKUP(C105,リスト!$D$2:$E$1789,2,FALSE))</f>
        <v>町村Ⅲ－２</v>
      </c>
      <c r="E105" s="29" t="s">
        <v>3701</v>
      </c>
      <c r="F105" s="25" t="s">
        <v>3752</v>
      </c>
      <c r="G105" s="30">
        <v>10</v>
      </c>
      <c r="H105" s="28" t="str">
        <f t="shared" si="1"/>
        <v>10年</v>
      </c>
      <c r="I105" s="35" t="s">
        <v>3719</v>
      </c>
      <c r="J105" s="31">
        <v>1.4</v>
      </c>
      <c r="K105" s="29" t="s">
        <v>3704</v>
      </c>
      <c r="L105" s="25" t="s">
        <v>5799</v>
      </c>
      <c r="M105" s="29" t="s">
        <v>3704</v>
      </c>
      <c r="N105" s="29" t="s">
        <v>3719</v>
      </c>
      <c r="O105" s="25" t="s">
        <v>5800</v>
      </c>
      <c r="P105" s="29" t="s">
        <v>3704</v>
      </c>
      <c r="Q105" s="25" t="s">
        <v>5801</v>
      </c>
      <c r="R105" s="29" t="s">
        <v>3704</v>
      </c>
      <c r="S105" s="29" t="s">
        <v>3706</v>
      </c>
      <c r="T105" s="25">
        <v>10.199999999999999</v>
      </c>
      <c r="U105" s="25"/>
      <c r="V105" s="29" t="s">
        <v>3704</v>
      </c>
      <c r="W105" s="25" t="s">
        <v>5802</v>
      </c>
      <c r="X105" s="29">
        <v>2022</v>
      </c>
      <c r="Y105" s="29">
        <v>2056</v>
      </c>
      <c r="Z105" s="29">
        <v>35</v>
      </c>
      <c r="AA105" s="29">
        <v>571.5</v>
      </c>
      <c r="AB105" s="29" t="s">
        <v>3704</v>
      </c>
      <c r="AC105" s="25" t="s">
        <v>5803</v>
      </c>
      <c r="AD105" s="29">
        <v>2022</v>
      </c>
      <c r="AE105" s="29">
        <v>2056</v>
      </c>
      <c r="AF105" s="29">
        <v>35</v>
      </c>
      <c r="AG105" s="29">
        <v>191</v>
      </c>
      <c r="AH105" s="29" t="s">
        <v>3704</v>
      </c>
      <c r="AI105" s="25" t="s">
        <v>5804</v>
      </c>
      <c r="AJ105" s="29">
        <v>2022</v>
      </c>
      <c r="AK105" s="29">
        <v>2056</v>
      </c>
      <c r="AL105" s="29">
        <v>35</v>
      </c>
      <c r="AM105" s="29">
        <v>191</v>
      </c>
      <c r="AN105" s="29" t="s">
        <v>3704</v>
      </c>
      <c r="AO105" s="25" t="s">
        <v>5803</v>
      </c>
      <c r="AP105" s="29" t="s">
        <v>3704</v>
      </c>
      <c r="AQ105" s="25" t="s">
        <v>5805</v>
      </c>
      <c r="AR105" s="29" t="s">
        <v>3704</v>
      </c>
      <c r="AS105" s="25" t="s">
        <v>5806</v>
      </c>
      <c r="AT105" s="29" t="s">
        <v>3704</v>
      </c>
      <c r="AU105" s="25" t="s">
        <v>5807</v>
      </c>
      <c r="AV105" s="29" t="s">
        <v>3704</v>
      </c>
      <c r="AW105" s="25" t="s">
        <v>5808</v>
      </c>
      <c r="AX105" s="29" t="s">
        <v>3704</v>
      </c>
      <c r="AY105" s="25" t="s">
        <v>5809</v>
      </c>
      <c r="AZ105" s="29" t="s">
        <v>3704</v>
      </c>
      <c r="BA105" s="25" t="s">
        <v>5810</v>
      </c>
      <c r="BB105" s="29" t="s">
        <v>3704</v>
      </c>
      <c r="BC105" s="25" t="s">
        <v>5811</v>
      </c>
      <c r="BD105" s="29" t="s">
        <v>3707</v>
      </c>
      <c r="BE105" s="25"/>
      <c r="BF105" s="29" t="s">
        <v>3704</v>
      </c>
      <c r="BG105" s="25" t="s">
        <v>5812</v>
      </c>
      <c r="BH105" s="25" t="s">
        <v>3704</v>
      </c>
      <c r="BI105" s="25" t="s">
        <v>5813</v>
      </c>
      <c r="BJ105" s="25" t="s">
        <v>3707</v>
      </c>
      <c r="BK105" s="25" t="s">
        <v>3704</v>
      </c>
      <c r="BL105" s="25" t="s">
        <v>3707</v>
      </c>
      <c r="BM105" s="25" t="s">
        <v>3707</v>
      </c>
      <c r="BN105" s="25" t="s">
        <v>3704</v>
      </c>
      <c r="BO105" s="25" t="s">
        <v>5814</v>
      </c>
      <c r="BP105" s="25" t="s">
        <v>3704</v>
      </c>
      <c r="BQ105" s="25" t="s">
        <v>5815</v>
      </c>
      <c r="BR105" s="25" t="s">
        <v>3704</v>
      </c>
      <c r="BS105" s="25" t="s">
        <v>5816</v>
      </c>
      <c r="BT105" s="25" t="s">
        <v>3704</v>
      </c>
      <c r="BU105" s="25" t="s">
        <v>3704</v>
      </c>
      <c r="BV105" s="29" t="s">
        <v>3704</v>
      </c>
      <c r="BW105" s="25" t="s">
        <v>5817</v>
      </c>
      <c r="BX105" s="25">
        <v>5</v>
      </c>
      <c r="BY105" s="25"/>
      <c r="BZ105" s="29" t="s">
        <v>3707</v>
      </c>
      <c r="CA105" s="25"/>
      <c r="CB105" s="25" t="s">
        <v>5818</v>
      </c>
      <c r="CC105" s="49">
        <v>14635</v>
      </c>
      <c r="CD105" s="49">
        <v>14565</v>
      </c>
      <c r="CE105" s="49">
        <v>14482</v>
      </c>
      <c r="CF105" s="49">
        <v>14283</v>
      </c>
      <c r="CG105" s="52">
        <v>68367</v>
      </c>
      <c r="CH105" s="52">
        <v>70227</v>
      </c>
      <c r="CI105" s="52">
        <v>68780</v>
      </c>
      <c r="CJ105" s="52">
        <v>68780</v>
      </c>
      <c r="CK105" s="32">
        <v>4.67</v>
      </c>
      <c r="CL105" s="32">
        <v>4.82</v>
      </c>
      <c r="CM105" s="32">
        <v>4.75</v>
      </c>
      <c r="CN105" s="32">
        <v>4.82</v>
      </c>
      <c r="CO105" s="33">
        <v>0.64600000000000002</v>
      </c>
      <c r="CP105" s="33">
        <v>0.65200000000000002</v>
      </c>
      <c r="CQ105" s="33">
        <v>0.65700000000000003</v>
      </c>
      <c r="CR105" s="34">
        <v>0.66700000000000004</v>
      </c>
      <c r="CT105" s="60"/>
    </row>
    <row r="106" spans="1:98" s="59" customFormat="1" ht="200" customHeight="1" x14ac:dyDescent="0.2">
      <c r="A106" s="26" t="s">
        <v>104</v>
      </c>
      <c r="B106" s="27" t="s">
        <v>3208</v>
      </c>
      <c r="C106" s="28" t="str">
        <f>IF(A106="","自動表示",IF(B106="",VLOOKUP(A106,リスト!$C$2:$D$48,2,FALSE),VLOOKUP(A106&amp;B106,リスト!$C$49:$D$1789,2,FALSE)))</f>
        <v>423831</v>
      </c>
      <c r="D106" s="28" t="str">
        <f>IF(C106="自動表示","自動表示",VLOOKUP(C106,リスト!$D$2:$E$1789,2,FALSE))</f>
        <v>町村Ⅰ－０</v>
      </c>
      <c r="E106" s="29" t="s">
        <v>3701</v>
      </c>
      <c r="F106" s="25" t="s">
        <v>3731</v>
      </c>
      <c r="G106" s="30">
        <v>10</v>
      </c>
      <c r="H106" s="28" t="str">
        <f t="shared" si="1"/>
        <v>10年</v>
      </c>
      <c r="I106" s="35" t="s">
        <v>3719</v>
      </c>
      <c r="J106" s="31">
        <v>0.3</v>
      </c>
      <c r="K106" s="29" t="s">
        <v>3704</v>
      </c>
      <c r="L106" s="25" t="s">
        <v>5819</v>
      </c>
      <c r="M106" s="29" t="s">
        <v>3704</v>
      </c>
      <c r="N106" s="29" t="s">
        <v>3719</v>
      </c>
      <c r="O106" s="25" t="s">
        <v>5820</v>
      </c>
      <c r="P106" s="29" t="s">
        <v>3704</v>
      </c>
      <c r="Q106" s="25" t="s">
        <v>5821</v>
      </c>
      <c r="R106" s="29" t="s">
        <v>3704</v>
      </c>
      <c r="S106" s="29" t="s">
        <v>3706</v>
      </c>
      <c r="T106" s="25">
        <v>516</v>
      </c>
      <c r="U106" s="25"/>
      <c r="V106" s="29" t="s">
        <v>3704</v>
      </c>
      <c r="W106" s="25" t="s">
        <v>5822</v>
      </c>
      <c r="X106" s="29">
        <v>2022</v>
      </c>
      <c r="Y106" s="29">
        <v>2051</v>
      </c>
      <c r="Z106" s="29">
        <v>30</v>
      </c>
      <c r="AA106" s="29">
        <v>502.5</v>
      </c>
      <c r="AB106" s="29" t="s">
        <v>3704</v>
      </c>
      <c r="AC106" s="25" t="s">
        <v>5823</v>
      </c>
      <c r="AD106" s="29">
        <v>2017</v>
      </c>
      <c r="AE106" s="29">
        <v>2026</v>
      </c>
      <c r="AF106" s="29">
        <v>10</v>
      </c>
      <c r="AG106" s="29">
        <v>64.099999999999994</v>
      </c>
      <c r="AH106" s="29" t="s">
        <v>3704</v>
      </c>
      <c r="AI106" s="25" t="s">
        <v>5824</v>
      </c>
      <c r="AJ106" s="29">
        <v>2017</v>
      </c>
      <c r="AK106" s="29">
        <v>2026</v>
      </c>
      <c r="AL106" s="29">
        <v>10</v>
      </c>
      <c r="AM106" s="29">
        <v>76.3</v>
      </c>
      <c r="AN106" s="29" t="s">
        <v>3704</v>
      </c>
      <c r="AO106" s="25" t="s">
        <v>5825</v>
      </c>
      <c r="AP106" s="29" t="s">
        <v>3704</v>
      </c>
      <c r="AQ106" s="25" t="s">
        <v>5826</v>
      </c>
      <c r="AR106" s="29" t="s">
        <v>3704</v>
      </c>
      <c r="AS106" s="25" t="s">
        <v>5827</v>
      </c>
      <c r="AT106" s="29" t="s">
        <v>3704</v>
      </c>
      <c r="AU106" s="25" t="s">
        <v>5828</v>
      </c>
      <c r="AV106" s="29" t="s">
        <v>3704</v>
      </c>
      <c r="AW106" s="25" t="s">
        <v>5829</v>
      </c>
      <c r="AX106" s="29" t="s">
        <v>3704</v>
      </c>
      <c r="AY106" s="25" t="s">
        <v>5830</v>
      </c>
      <c r="AZ106" s="29" t="s">
        <v>3704</v>
      </c>
      <c r="BA106" s="25" t="s">
        <v>5831</v>
      </c>
      <c r="BB106" s="29" t="s">
        <v>3704</v>
      </c>
      <c r="BC106" s="25" t="s">
        <v>5832</v>
      </c>
      <c r="BD106" s="29" t="s">
        <v>3707</v>
      </c>
      <c r="BE106" s="25"/>
      <c r="BF106" s="29" t="s">
        <v>3704</v>
      </c>
      <c r="BG106" s="25" t="s">
        <v>5833</v>
      </c>
      <c r="BH106" s="25" t="s">
        <v>3707</v>
      </c>
      <c r="BI106" s="25"/>
      <c r="BJ106" s="25" t="s">
        <v>3707</v>
      </c>
      <c r="BK106" s="25" t="s">
        <v>3707</v>
      </c>
      <c r="BL106" s="25" t="s">
        <v>3707</v>
      </c>
      <c r="BM106" s="25" t="s">
        <v>3707</v>
      </c>
      <c r="BN106" s="25" t="s">
        <v>3704</v>
      </c>
      <c r="BO106" s="25" t="s">
        <v>5834</v>
      </c>
      <c r="BP106" s="25" t="s">
        <v>3707</v>
      </c>
      <c r="BQ106" s="25"/>
      <c r="BR106" s="25" t="s">
        <v>3707</v>
      </c>
      <c r="BS106" s="25"/>
      <c r="BT106" s="25" t="s">
        <v>3707</v>
      </c>
      <c r="BU106" s="25" t="s">
        <v>3704</v>
      </c>
      <c r="BV106" s="29" t="s">
        <v>3704</v>
      </c>
      <c r="BW106" s="25" t="s">
        <v>5835</v>
      </c>
      <c r="BX106" s="25" t="s">
        <v>5836</v>
      </c>
      <c r="BY106" s="25"/>
      <c r="BZ106" s="29" t="s">
        <v>3704</v>
      </c>
      <c r="CA106" s="25" t="s">
        <v>5837</v>
      </c>
      <c r="CB106" s="25" t="s">
        <v>5838</v>
      </c>
      <c r="CC106" s="49">
        <v>2371</v>
      </c>
      <c r="CD106" s="49">
        <v>2336</v>
      </c>
      <c r="CE106" s="49">
        <v>2284</v>
      </c>
      <c r="CF106" s="49">
        <v>2239</v>
      </c>
      <c r="CG106" s="52">
        <v>57659</v>
      </c>
      <c r="CH106" s="52">
        <v>57647</v>
      </c>
      <c r="CI106" s="52">
        <v>58229</v>
      </c>
      <c r="CJ106" s="52">
        <v>60332</v>
      </c>
      <c r="CK106" s="32">
        <v>24.32</v>
      </c>
      <c r="CL106" s="32">
        <v>24.68</v>
      </c>
      <c r="CM106" s="32">
        <v>25.49</v>
      </c>
      <c r="CN106" s="32">
        <v>26.95</v>
      </c>
      <c r="CO106" s="33">
        <v>0.67200000000000004</v>
      </c>
      <c r="CP106" s="33">
        <v>0.68</v>
      </c>
      <c r="CQ106" s="33">
        <v>0.68600000000000005</v>
      </c>
      <c r="CR106" s="34" t="s">
        <v>3717</v>
      </c>
      <c r="CT106" s="60"/>
    </row>
    <row r="107" spans="1:98" s="59" customFormat="1" ht="200" customHeight="1" x14ac:dyDescent="0.2">
      <c r="A107" s="26" t="s">
        <v>104</v>
      </c>
      <c r="B107" s="27" t="s">
        <v>3210</v>
      </c>
      <c r="C107" s="28" t="str">
        <f>IF(A107="","自動表示",IF(B107="",VLOOKUP(A107,リスト!$C$2:$D$48,2,FALSE),VLOOKUP(A107&amp;B107,リスト!$C$49:$D$1789,2,FALSE)))</f>
        <v>423912</v>
      </c>
      <c r="D107" s="28" t="str">
        <f>IF(C107="自動表示","自動表示",VLOOKUP(C107,リスト!$D$2:$E$1789,2,FALSE))</f>
        <v>町村Ⅲ－２</v>
      </c>
      <c r="E107" s="29" t="s">
        <v>3718</v>
      </c>
      <c r="F107" s="25" t="s">
        <v>3731</v>
      </c>
      <c r="G107" s="30">
        <v>40</v>
      </c>
      <c r="H107" s="28" t="str">
        <f t="shared" si="1"/>
        <v>20年超</v>
      </c>
      <c r="I107" s="35" t="s">
        <v>3719</v>
      </c>
      <c r="J107" s="31">
        <v>1.4</v>
      </c>
      <c r="K107" s="29" t="s">
        <v>3704</v>
      </c>
      <c r="L107" s="25" t="s">
        <v>5839</v>
      </c>
      <c r="M107" s="29" t="s">
        <v>3704</v>
      </c>
      <c r="N107" s="29" t="s">
        <v>3721</v>
      </c>
      <c r="O107" s="25" t="s">
        <v>5840</v>
      </c>
      <c r="P107" s="29" t="s">
        <v>3756</v>
      </c>
      <c r="Q107" s="25" t="s">
        <v>5841</v>
      </c>
      <c r="R107" s="29" t="s">
        <v>3756</v>
      </c>
      <c r="S107" s="29" t="s">
        <v>3722</v>
      </c>
      <c r="T107" s="25">
        <v>20.5</v>
      </c>
      <c r="U107" s="25"/>
      <c r="V107" s="29" t="s">
        <v>3704</v>
      </c>
      <c r="W107" s="25" t="s">
        <v>5842</v>
      </c>
      <c r="X107" s="29">
        <v>2016</v>
      </c>
      <c r="Y107" s="29">
        <v>2055</v>
      </c>
      <c r="Z107" s="29">
        <v>40</v>
      </c>
      <c r="AA107" s="29">
        <v>609.6</v>
      </c>
      <c r="AB107" s="29" t="s">
        <v>3704</v>
      </c>
      <c r="AC107" s="25" t="s">
        <v>5843</v>
      </c>
      <c r="AD107" s="29">
        <v>2016</v>
      </c>
      <c r="AE107" s="29">
        <v>2055</v>
      </c>
      <c r="AF107" s="29">
        <v>40</v>
      </c>
      <c r="AG107" s="29">
        <v>280.8</v>
      </c>
      <c r="AH107" s="29" t="s">
        <v>3704</v>
      </c>
      <c r="AI107" s="25" t="s">
        <v>5844</v>
      </c>
      <c r="AJ107" s="29">
        <v>2016</v>
      </c>
      <c r="AK107" s="29">
        <v>2055</v>
      </c>
      <c r="AL107" s="29">
        <v>40</v>
      </c>
      <c r="AM107" s="29">
        <v>0</v>
      </c>
      <c r="AN107" s="29" t="s">
        <v>3704</v>
      </c>
      <c r="AO107" s="25" t="s">
        <v>5845</v>
      </c>
      <c r="AP107" s="29" t="s">
        <v>3704</v>
      </c>
      <c r="AQ107" s="25" t="s">
        <v>5846</v>
      </c>
      <c r="AR107" s="29" t="s">
        <v>3704</v>
      </c>
      <c r="AS107" s="25" t="s">
        <v>5847</v>
      </c>
      <c r="AT107" s="29" t="s">
        <v>3704</v>
      </c>
      <c r="AU107" s="25" t="s">
        <v>5848</v>
      </c>
      <c r="AV107" s="29" t="s">
        <v>3704</v>
      </c>
      <c r="AW107" s="25" t="s">
        <v>5849</v>
      </c>
      <c r="AX107" s="29" t="s">
        <v>3704</v>
      </c>
      <c r="AY107" s="25" t="s">
        <v>5850</v>
      </c>
      <c r="AZ107" s="29" t="s">
        <v>3704</v>
      </c>
      <c r="BA107" s="25" t="s">
        <v>5851</v>
      </c>
      <c r="BB107" s="29" t="s">
        <v>3704</v>
      </c>
      <c r="BC107" s="25" t="s">
        <v>5852</v>
      </c>
      <c r="BD107" s="29" t="s">
        <v>3704</v>
      </c>
      <c r="BE107" s="25" t="s">
        <v>5853</v>
      </c>
      <c r="BF107" s="29" t="s">
        <v>3704</v>
      </c>
      <c r="BG107" s="25" t="s">
        <v>5854</v>
      </c>
      <c r="BH107" s="25" t="s">
        <v>3704</v>
      </c>
      <c r="BI107" s="25" t="s">
        <v>5855</v>
      </c>
      <c r="BJ107" s="25" t="s">
        <v>3707</v>
      </c>
      <c r="BK107" s="25" t="s">
        <v>3704</v>
      </c>
      <c r="BL107" s="25" t="s">
        <v>3707</v>
      </c>
      <c r="BM107" s="25" t="s">
        <v>3707</v>
      </c>
      <c r="BN107" s="25" t="s">
        <v>3704</v>
      </c>
      <c r="BO107" s="25" t="s">
        <v>5856</v>
      </c>
      <c r="BP107" s="25" t="s">
        <v>3756</v>
      </c>
      <c r="BQ107" s="25" t="s">
        <v>5857</v>
      </c>
      <c r="BR107" s="25" t="s">
        <v>3704</v>
      </c>
      <c r="BS107" s="25" t="s">
        <v>5858</v>
      </c>
      <c r="BT107" s="25" t="s">
        <v>3707</v>
      </c>
      <c r="BU107" s="25" t="s">
        <v>3704</v>
      </c>
      <c r="BV107" s="29" t="s">
        <v>3704</v>
      </c>
      <c r="BW107" s="25" t="s">
        <v>5859</v>
      </c>
      <c r="BX107" s="25">
        <v>5</v>
      </c>
      <c r="BY107" s="25" t="s">
        <v>3717</v>
      </c>
      <c r="BZ107" s="29" t="s">
        <v>3704</v>
      </c>
      <c r="CA107" s="25" t="s">
        <v>5860</v>
      </c>
      <c r="CB107" s="25" t="s">
        <v>3717</v>
      </c>
      <c r="CC107" s="49">
        <v>14013</v>
      </c>
      <c r="CD107" s="49">
        <v>14100</v>
      </c>
      <c r="CE107" s="49">
        <v>14039</v>
      </c>
      <c r="CF107" s="49">
        <v>14103</v>
      </c>
      <c r="CG107" s="52">
        <v>91184</v>
      </c>
      <c r="CH107" s="52">
        <v>86381</v>
      </c>
      <c r="CI107" s="52">
        <v>86373</v>
      </c>
      <c r="CJ107" s="52">
        <v>85548</v>
      </c>
      <c r="CK107" s="32">
        <v>6.51</v>
      </c>
      <c r="CL107" s="32">
        <v>6.13</v>
      </c>
      <c r="CM107" s="32">
        <v>6.15</v>
      </c>
      <c r="CN107" s="32">
        <v>6.07</v>
      </c>
      <c r="CO107" s="33">
        <v>0.56599999999999995</v>
      </c>
      <c r="CP107" s="33">
        <v>0.57699999999999996</v>
      </c>
      <c r="CQ107" s="33">
        <v>0.59499999999999997</v>
      </c>
      <c r="CR107" s="34">
        <v>0.60899999999999999</v>
      </c>
      <c r="CT107" s="60"/>
    </row>
    <row r="108" spans="1:98" s="59" customFormat="1" ht="200" customHeight="1" x14ac:dyDescent="0.2">
      <c r="A108" s="26" t="s">
        <v>104</v>
      </c>
      <c r="B108" s="27" t="s">
        <v>3212</v>
      </c>
      <c r="C108" s="28" t="str">
        <f>IF(A108="","自動表示",IF(B108="",VLOOKUP(A108,リスト!$C$2:$D$48,2,FALSE),VLOOKUP(A108&amp;B108,リスト!$C$49:$D$1789,2,FALSE)))</f>
        <v>424111</v>
      </c>
      <c r="D108" s="28" t="str">
        <f>IF(C108="自動表示","自動表示",VLOOKUP(C108,リスト!$D$2:$E$1789,2,FALSE))</f>
        <v>町村Ⅳ－２</v>
      </c>
      <c r="E108" s="29" t="s">
        <v>3701</v>
      </c>
      <c r="F108" s="25" t="s">
        <v>3709</v>
      </c>
      <c r="G108" s="30">
        <v>40</v>
      </c>
      <c r="H108" s="28" t="str">
        <f t="shared" si="1"/>
        <v>20年超</v>
      </c>
      <c r="I108" s="29" t="s">
        <v>3730</v>
      </c>
      <c r="J108" s="31">
        <v>2</v>
      </c>
      <c r="K108" s="29" t="s">
        <v>3704</v>
      </c>
      <c r="L108" s="25" t="s">
        <v>5861</v>
      </c>
      <c r="M108" s="29" t="s">
        <v>3704</v>
      </c>
      <c r="N108" s="29" t="s">
        <v>3749</v>
      </c>
      <c r="O108" s="25" t="s">
        <v>5862</v>
      </c>
      <c r="P108" s="29" t="s">
        <v>3704</v>
      </c>
      <c r="Q108" s="25" t="s">
        <v>5863</v>
      </c>
      <c r="R108" s="29" t="s">
        <v>3704</v>
      </c>
      <c r="S108" s="29" t="s">
        <v>3706</v>
      </c>
      <c r="T108" s="25">
        <v>23.4</v>
      </c>
      <c r="U108" s="25"/>
      <c r="V108" s="29" t="s">
        <v>3704</v>
      </c>
      <c r="W108" s="25" t="s">
        <v>5864</v>
      </c>
      <c r="X108" s="29">
        <v>2017</v>
      </c>
      <c r="Y108" s="29">
        <v>2056</v>
      </c>
      <c r="Z108" s="29">
        <v>40</v>
      </c>
      <c r="AA108" s="29">
        <v>51.2</v>
      </c>
      <c r="AB108" s="29" t="s">
        <v>3704</v>
      </c>
      <c r="AC108" s="25" t="s">
        <v>5865</v>
      </c>
      <c r="AD108" s="29">
        <v>2017</v>
      </c>
      <c r="AE108" s="29">
        <v>2056</v>
      </c>
      <c r="AF108" s="29">
        <v>40</v>
      </c>
      <c r="AG108" s="29">
        <v>24.7</v>
      </c>
      <c r="AH108" s="29" t="s">
        <v>3704</v>
      </c>
      <c r="AI108" s="25" t="s">
        <v>5866</v>
      </c>
      <c r="AJ108" s="29">
        <v>2017</v>
      </c>
      <c r="AK108" s="29">
        <v>2026</v>
      </c>
      <c r="AL108" s="29">
        <v>10</v>
      </c>
      <c r="AM108" s="29">
        <v>12.6</v>
      </c>
      <c r="AN108" s="29" t="s">
        <v>3704</v>
      </c>
      <c r="AO108" s="25" t="s">
        <v>5867</v>
      </c>
      <c r="AP108" s="29" t="s">
        <v>3704</v>
      </c>
      <c r="AQ108" s="25" t="s">
        <v>5868</v>
      </c>
      <c r="AR108" s="29" t="s">
        <v>3704</v>
      </c>
      <c r="AS108" s="25" t="s">
        <v>5869</v>
      </c>
      <c r="AT108" s="29" t="s">
        <v>3704</v>
      </c>
      <c r="AU108" s="25" t="s">
        <v>5870</v>
      </c>
      <c r="AV108" s="29" t="s">
        <v>3704</v>
      </c>
      <c r="AW108" s="25" t="s">
        <v>5871</v>
      </c>
      <c r="AX108" s="29" t="s">
        <v>3704</v>
      </c>
      <c r="AY108" s="25" t="s">
        <v>5872</v>
      </c>
      <c r="AZ108" s="29" t="s">
        <v>3704</v>
      </c>
      <c r="BA108" s="25" t="s">
        <v>5873</v>
      </c>
      <c r="BB108" s="29" t="s">
        <v>3704</v>
      </c>
      <c r="BC108" s="25" t="s">
        <v>5874</v>
      </c>
      <c r="BD108" s="29" t="s">
        <v>3707</v>
      </c>
      <c r="BE108" s="25"/>
      <c r="BF108" s="29" t="s">
        <v>3704</v>
      </c>
      <c r="BG108" s="25" t="s">
        <v>5875</v>
      </c>
      <c r="BH108" s="25" t="s">
        <v>3704</v>
      </c>
      <c r="BI108" s="25" t="s">
        <v>5875</v>
      </c>
      <c r="BJ108" s="25" t="s">
        <v>3775</v>
      </c>
      <c r="BK108" s="25" t="s">
        <v>3704</v>
      </c>
      <c r="BL108" s="25" t="s">
        <v>3707</v>
      </c>
      <c r="BM108" s="25" t="s">
        <v>3707</v>
      </c>
      <c r="BN108" s="25" t="s">
        <v>3704</v>
      </c>
      <c r="BO108" s="25" t="s">
        <v>5876</v>
      </c>
      <c r="BP108" s="25" t="s">
        <v>3704</v>
      </c>
      <c r="BQ108" s="25" t="s">
        <v>5877</v>
      </c>
      <c r="BR108" s="25" t="s">
        <v>3704</v>
      </c>
      <c r="BS108" s="25" t="s">
        <v>5878</v>
      </c>
      <c r="BT108" s="25" t="s">
        <v>3704</v>
      </c>
      <c r="BU108" s="25" t="s">
        <v>3707</v>
      </c>
      <c r="BV108" s="29" t="s">
        <v>3704</v>
      </c>
      <c r="BW108" s="25" t="s">
        <v>5879</v>
      </c>
      <c r="BX108" s="25">
        <v>10</v>
      </c>
      <c r="BY108" s="25" t="s">
        <v>3717</v>
      </c>
      <c r="BZ108" s="29" t="s">
        <v>3704</v>
      </c>
      <c r="CA108" s="25" t="s">
        <v>5880</v>
      </c>
      <c r="CB108" s="25" t="s">
        <v>3717</v>
      </c>
      <c r="CC108" s="49">
        <v>18838</v>
      </c>
      <c r="CD108" s="49">
        <v>18484</v>
      </c>
      <c r="CE108" s="49">
        <v>18035</v>
      </c>
      <c r="CF108" s="49">
        <v>17611</v>
      </c>
      <c r="CG108" s="52">
        <v>266231</v>
      </c>
      <c r="CH108" s="52">
        <v>264546</v>
      </c>
      <c r="CI108" s="52">
        <v>261811</v>
      </c>
      <c r="CJ108" s="52">
        <v>260814</v>
      </c>
      <c r="CK108" s="32">
        <v>14.13</v>
      </c>
      <c r="CL108" s="32">
        <v>14.31</v>
      </c>
      <c r="CM108" s="32">
        <v>14.52</v>
      </c>
      <c r="CN108" s="32">
        <v>14.81</v>
      </c>
      <c r="CO108" s="33">
        <v>0.56799999999999995</v>
      </c>
      <c r="CP108" s="33">
        <v>0.57799999999999996</v>
      </c>
      <c r="CQ108" s="33">
        <v>0.59099999999999997</v>
      </c>
      <c r="CR108" s="34">
        <v>0.60599999999999998</v>
      </c>
      <c r="CT108" s="60"/>
    </row>
    <row r="109" spans="1:98" s="59" customFormat="1" ht="200" customHeight="1" x14ac:dyDescent="0.2">
      <c r="A109" s="26" t="s">
        <v>106</v>
      </c>
      <c r="B109" s="27" t="s">
        <v>3216</v>
      </c>
      <c r="C109" s="28" t="str">
        <f>IF(A109="","自動表示",IF(B109="",VLOOKUP(A109,リスト!$C$2:$D$48,2,FALSE),VLOOKUP(A109&amp;B109,リスト!$C$49:$D$1789,2,FALSE)))</f>
        <v>432024</v>
      </c>
      <c r="D109" s="28" t="str">
        <f>IF(C109="自動表示","自動表示",VLOOKUP(C109,リスト!$D$2:$E$1789,2,FALSE))</f>
        <v>都市Ⅲ－１</v>
      </c>
      <c r="E109" s="29" t="s">
        <v>3701</v>
      </c>
      <c r="F109" s="25" t="s">
        <v>3731</v>
      </c>
      <c r="G109" s="30">
        <v>40</v>
      </c>
      <c r="H109" s="28" t="str">
        <f t="shared" si="1"/>
        <v>20年超</v>
      </c>
      <c r="I109" s="35" t="s">
        <v>3719</v>
      </c>
      <c r="J109" s="31">
        <v>12.3</v>
      </c>
      <c r="K109" s="29" t="s">
        <v>3704</v>
      </c>
      <c r="L109" s="25" t="s">
        <v>5881</v>
      </c>
      <c r="M109" s="29" t="s">
        <v>3704</v>
      </c>
      <c r="N109" s="29" t="s">
        <v>3721</v>
      </c>
      <c r="O109" s="25" t="s">
        <v>5882</v>
      </c>
      <c r="P109" s="29" t="s">
        <v>3704</v>
      </c>
      <c r="Q109" s="25" t="s">
        <v>5883</v>
      </c>
      <c r="R109" s="29" t="s">
        <v>3704</v>
      </c>
      <c r="S109" s="29" t="s">
        <v>3706</v>
      </c>
      <c r="T109" s="25">
        <v>107</v>
      </c>
      <c r="U109" s="25"/>
      <c r="V109" s="29" t="s">
        <v>3704</v>
      </c>
      <c r="W109" s="25" t="s">
        <v>5884</v>
      </c>
      <c r="X109" s="29">
        <v>2022</v>
      </c>
      <c r="Y109" s="29">
        <v>2029</v>
      </c>
      <c r="Z109" s="29">
        <v>8</v>
      </c>
      <c r="AA109" s="29">
        <v>755</v>
      </c>
      <c r="AB109" s="29" t="s">
        <v>3704</v>
      </c>
      <c r="AC109" s="25" t="s">
        <v>5885</v>
      </c>
      <c r="AD109" s="29">
        <v>2022</v>
      </c>
      <c r="AE109" s="29">
        <v>2029</v>
      </c>
      <c r="AF109" s="29">
        <v>8</v>
      </c>
      <c r="AG109" s="29">
        <v>508</v>
      </c>
      <c r="AH109" s="29" t="s">
        <v>3704</v>
      </c>
      <c r="AI109" s="25" t="s">
        <v>5886</v>
      </c>
      <c r="AJ109" s="29">
        <v>2022</v>
      </c>
      <c r="AK109" s="29">
        <v>2029</v>
      </c>
      <c r="AL109" s="29">
        <v>8</v>
      </c>
      <c r="AM109" s="29">
        <v>247</v>
      </c>
      <c r="AN109" s="29" t="s">
        <v>3704</v>
      </c>
      <c r="AO109" s="25" t="s">
        <v>5887</v>
      </c>
      <c r="AP109" s="29" t="s">
        <v>3704</v>
      </c>
      <c r="AQ109" s="25" t="s">
        <v>5888</v>
      </c>
      <c r="AR109" s="29" t="s">
        <v>3704</v>
      </c>
      <c r="AS109" s="25" t="s">
        <v>5889</v>
      </c>
      <c r="AT109" s="29" t="s">
        <v>3704</v>
      </c>
      <c r="AU109" s="25" t="s">
        <v>5890</v>
      </c>
      <c r="AV109" s="29" t="s">
        <v>3704</v>
      </c>
      <c r="AW109" s="25" t="s">
        <v>5891</v>
      </c>
      <c r="AX109" s="29" t="s">
        <v>3704</v>
      </c>
      <c r="AY109" s="25" t="s">
        <v>5892</v>
      </c>
      <c r="AZ109" s="29" t="s">
        <v>3704</v>
      </c>
      <c r="BA109" s="25" t="s">
        <v>5893</v>
      </c>
      <c r="BB109" s="29" t="s">
        <v>3704</v>
      </c>
      <c r="BC109" s="25" t="s">
        <v>5894</v>
      </c>
      <c r="BD109" s="29" t="s">
        <v>3707</v>
      </c>
      <c r="BE109" s="25" t="s">
        <v>5895</v>
      </c>
      <c r="BF109" s="29" t="s">
        <v>3704</v>
      </c>
      <c r="BG109" s="25" t="s">
        <v>5896</v>
      </c>
      <c r="BH109" s="25" t="s">
        <v>3704</v>
      </c>
      <c r="BI109" s="25" t="s">
        <v>5897</v>
      </c>
      <c r="BJ109" s="25" t="s">
        <v>3707</v>
      </c>
      <c r="BK109" s="25" t="s">
        <v>3707</v>
      </c>
      <c r="BL109" s="25" t="s">
        <v>3704</v>
      </c>
      <c r="BM109" s="25" t="s">
        <v>3707</v>
      </c>
      <c r="BN109" s="25" t="s">
        <v>3704</v>
      </c>
      <c r="BO109" s="25" t="s">
        <v>5898</v>
      </c>
      <c r="BP109" s="25" t="s">
        <v>3704</v>
      </c>
      <c r="BQ109" s="25" t="s">
        <v>5899</v>
      </c>
      <c r="BR109" s="25" t="s">
        <v>3704</v>
      </c>
      <c r="BS109" s="25" t="s">
        <v>5900</v>
      </c>
      <c r="BT109" s="25" t="s">
        <v>3704</v>
      </c>
      <c r="BU109" s="25" t="s">
        <v>3704</v>
      </c>
      <c r="BV109" s="29" t="s">
        <v>3704</v>
      </c>
      <c r="BW109" s="25" t="s">
        <v>5901</v>
      </c>
      <c r="BX109" s="25">
        <v>8</v>
      </c>
      <c r="BY109" s="25"/>
      <c r="BZ109" s="29" t="s">
        <v>3704</v>
      </c>
      <c r="CA109" s="25" t="s">
        <v>5902</v>
      </c>
      <c r="CB109" s="25" t="s">
        <v>5903</v>
      </c>
      <c r="CC109" s="49">
        <v>126667</v>
      </c>
      <c r="CD109" s="49">
        <v>125470</v>
      </c>
      <c r="CE109" s="49">
        <v>123982</v>
      </c>
      <c r="CF109" s="49">
        <v>122625</v>
      </c>
      <c r="CG109" s="52">
        <v>504237</v>
      </c>
      <c r="CH109" s="52">
        <v>504142</v>
      </c>
      <c r="CI109" s="52">
        <v>503954</v>
      </c>
      <c r="CJ109" s="52">
        <v>503008</v>
      </c>
      <c r="CK109" s="32">
        <v>3.98</v>
      </c>
      <c r="CL109" s="32">
        <v>4.0199999999999996</v>
      </c>
      <c r="CM109" s="32">
        <v>4.0599999999999996</v>
      </c>
      <c r="CN109" s="32">
        <v>4.0999999999999996</v>
      </c>
      <c r="CO109" s="33">
        <v>0.54500000000000004</v>
      </c>
      <c r="CP109" s="33">
        <v>0.55400000000000005</v>
      </c>
      <c r="CQ109" s="33">
        <v>0.55000000000000004</v>
      </c>
      <c r="CR109" s="34">
        <v>0.56299999999999994</v>
      </c>
      <c r="CT109" s="60"/>
    </row>
    <row r="110" spans="1:98" s="59" customFormat="1" ht="200" customHeight="1" x14ac:dyDescent="0.2">
      <c r="A110" s="26" t="s">
        <v>106</v>
      </c>
      <c r="B110" s="27" t="s">
        <v>3218</v>
      </c>
      <c r="C110" s="28" t="str">
        <f>IF(A110="","自動表示",IF(B110="",VLOOKUP(A110,リスト!$C$2:$D$48,2,FALSE),VLOOKUP(A110&amp;B110,リスト!$C$49:$D$1789,2,FALSE)))</f>
        <v>432032</v>
      </c>
      <c r="D110" s="28" t="str">
        <f>IF(C110="自動表示","自動表示",VLOOKUP(C110,リスト!$D$2:$E$1789,2,FALSE))</f>
        <v>都市Ⅰ－３</v>
      </c>
      <c r="E110" s="29" t="s">
        <v>3701</v>
      </c>
      <c r="F110" s="25" t="s">
        <v>3728</v>
      </c>
      <c r="G110" s="30">
        <v>40</v>
      </c>
      <c r="H110" s="28" t="str">
        <f t="shared" si="1"/>
        <v>20年超</v>
      </c>
      <c r="I110" s="29" t="s">
        <v>3730</v>
      </c>
      <c r="J110" s="31">
        <v>3.4</v>
      </c>
      <c r="K110" s="29" t="s">
        <v>3704</v>
      </c>
      <c r="L110" s="25" t="s">
        <v>5904</v>
      </c>
      <c r="M110" s="29" t="s">
        <v>3704</v>
      </c>
      <c r="N110" s="29" t="s">
        <v>3730</v>
      </c>
      <c r="O110" s="25" t="s">
        <v>5905</v>
      </c>
      <c r="P110" s="29" t="s">
        <v>3704</v>
      </c>
      <c r="Q110" s="25" t="s">
        <v>5906</v>
      </c>
      <c r="R110" s="29" t="s">
        <v>3704</v>
      </c>
      <c r="S110" s="29" t="s">
        <v>3706</v>
      </c>
      <c r="T110" s="25">
        <v>28.1</v>
      </c>
      <c r="U110" s="25"/>
      <c r="V110" s="29" t="s">
        <v>3704</v>
      </c>
      <c r="W110" s="25" t="s">
        <v>5907</v>
      </c>
      <c r="X110" s="29">
        <v>2020</v>
      </c>
      <c r="Y110" s="29">
        <v>2059</v>
      </c>
      <c r="Z110" s="29">
        <v>40</v>
      </c>
      <c r="AA110" s="29">
        <v>1766.2</v>
      </c>
      <c r="AB110" s="29" t="s">
        <v>3704</v>
      </c>
      <c r="AC110" s="25" t="s">
        <v>5908</v>
      </c>
      <c r="AD110" s="29">
        <v>2020</v>
      </c>
      <c r="AE110" s="29">
        <v>2059</v>
      </c>
      <c r="AF110" s="29">
        <v>40</v>
      </c>
      <c r="AG110" s="29">
        <v>670.3</v>
      </c>
      <c r="AH110" s="29" t="s">
        <v>3704</v>
      </c>
      <c r="AI110" s="25" t="s">
        <v>5908</v>
      </c>
      <c r="AJ110" s="29">
        <v>2020</v>
      </c>
      <c r="AK110" s="29">
        <v>2059</v>
      </c>
      <c r="AL110" s="29">
        <v>40</v>
      </c>
      <c r="AM110" s="29">
        <v>162.9</v>
      </c>
      <c r="AN110" s="29" t="s">
        <v>3704</v>
      </c>
      <c r="AO110" s="25" t="s">
        <v>5909</v>
      </c>
      <c r="AP110" s="29" t="s">
        <v>3704</v>
      </c>
      <c r="AQ110" s="25" t="s">
        <v>5910</v>
      </c>
      <c r="AR110" s="29" t="s">
        <v>3704</v>
      </c>
      <c r="AS110" s="25" t="s">
        <v>5911</v>
      </c>
      <c r="AT110" s="29" t="s">
        <v>3704</v>
      </c>
      <c r="AU110" s="25" t="s">
        <v>5912</v>
      </c>
      <c r="AV110" s="29" t="s">
        <v>3704</v>
      </c>
      <c r="AW110" s="25" t="s">
        <v>5913</v>
      </c>
      <c r="AX110" s="29" t="s">
        <v>3704</v>
      </c>
      <c r="AY110" s="25" t="s">
        <v>5914</v>
      </c>
      <c r="AZ110" s="29" t="s">
        <v>3704</v>
      </c>
      <c r="BA110" s="25" t="s">
        <v>5915</v>
      </c>
      <c r="BB110" s="29" t="s">
        <v>3704</v>
      </c>
      <c r="BC110" s="25" t="s">
        <v>5916</v>
      </c>
      <c r="BD110" s="29" t="s">
        <v>3704</v>
      </c>
      <c r="BE110" s="25" t="s">
        <v>5917</v>
      </c>
      <c r="BF110" s="29" t="s">
        <v>3704</v>
      </c>
      <c r="BG110" s="25" t="s">
        <v>5918</v>
      </c>
      <c r="BH110" s="25" t="s">
        <v>3704</v>
      </c>
      <c r="BI110" s="25" t="s">
        <v>5919</v>
      </c>
      <c r="BJ110" s="25" t="s">
        <v>3707</v>
      </c>
      <c r="BK110" s="25" t="s">
        <v>3707</v>
      </c>
      <c r="BL110" s="25" t="s">
        <v>3707</v>
      </c>
      <c r="BM110" s="25" t="s">
        <v>3704</v>
      </c>
      <c r="BN110" s="25" t="s">
        <v>3704</v>
      </c>
      <c r="BO110" s="25" t="s">
        <v>5920</v>
      </c>
      <c r="BP110" s="25" t="s">
        <v>3704</v>
      </c>
      <c r="BQ110" s="25" t="s">
        <v>5921</v>
      </c>
      <c r="BR110" s="25" t="s">
        <v>3704</v>
      </c>
      <c r="BS110" s="25" t="s">
        <v>5922</v>
      </c>
      <c r="BT110" s="25" t="s">
        <v>3704</v>
      </c>
      <c r="BU110" s="25" t="s">
        <v>3704</v>
      </c>
      <c r="BV110" s="29" t="s">
        <v>3704</v>
      </c>
      <c r="BW110" s="25" t="s">
        <v>5923</v>
      </c>
      <c r="BX110" s="25">
        <v>10</v>
      </c>
      <c r="BY110" s="25"/>
      <c r="BZ110" s="29" t="s">
        <v>3704</v>
      </c>
      <c r="CA110" s="25" t="s">
        <v>5924</v>
      </c>
      <c r="CB110" s="25" t="s">
        <v>5925</v>
      </c>
      <c r="CC110" s="49">
        <v>32309</v>
      </c>
      <c r="CD110" s="49">
        <v>31867</v>
      </c>
      <c r="CE110" s="49">
        <v>31176</v>
      </c>
      <c r="CF110" s="49">
        <v>30763</v>
      </c>
      <c r="CG110" s="52">
        <v>173407</v>
      </c>
      <c r="CH110" s="52">
        <v>173435</v>
      </c>
      <c r="CI110" s="52">
        <v>182499</v>
      </c>
      <c r="CJ110" s="52">
        <v>178773</v>
      </c>
      <c r="CK110" s="32">
        <v>5.37</v>
      </c>
      <c r="CL110" s="32">
        <v>5.44</v>
      </c>
      <c r="CM110" s="32">
        <v>5.85</v>
      </c>
      <c r="CN110" s="32">
        <v>5.81</v>
      </c>
      <c r="CO110" s="33">
        <v>0.53200000000000003</v>
      </c>
      <c r="CP110" s="33">
        <v>0.54500000000000004</v>
      </c>
      <c r="CQ110" s="33">
        <v>0.66</v>
      </c>
      <c r="CR110" s="34">
        <v>0.67</v>
      </c>
      <c r="CT110" s="60"/>
    </row>
    <row r="111" spans="1:98" s="59" customFormat="1" ht="200" customHeight="1" x14ac:dyDescent="0.2">
      <c r="A111" s="26" t="s">
        <v>106</v>
      </c>
      <c r="B111" s="27" t="s">
        <v>3220</v>
      </c>
      <c r="C111" s="28" t="str">
        <f>IF(A111="","自動表示",IF(B111="",VLOOKUP(A111,リスト!$C$2:$D$48,2,FALSE),VLOOKUP(A111&amp;B111,リスト!$C$49:$D$1789,2,FALSE)))</f>
        <v>432041</v>
      </c>
      <c r="D111" s="28" t="str">
        <f>IF(C111="自動表示","自動表示",VLOOKUP(C111,リスト!$D$2:$E$1789,2,FALSE))</f>
        <v>都市Ⅱ－３</v>
      </c>
      <c r="E111" s="29" t="s">
        <v>3701</v>
      </c>
      <c r="F111" s="25" t="s">
        <v>3720</v>
      </c>
      <c r="G111" s="30">
        <v>19</v>
      </c>
      <c r="H111" s="28" t="str">
        <f t="shared" si="1"/>
        <v>11年～20年</v>
      </c>
      <c r="I111" s="29" t="s">
        <v>3730</v>
      </c>
      <c r="J111" s="31">
        <v>5.3</v>
      </c>
      <c r="K111" s="29" t="s">
        <v>3704</v>
      </c>
      <c r="L111" s="25" t="s">
        <v>5926</v>
      </c>
      <c r="M111" s="29" t="s">
        <v>3704</v>
      </c>
      <c r="N111" s="29" t="s">
        <v>3705</v>
      </c>
      <c r="O111" s="25" t="s">
        <v>9467</v>
      </c>
      <c r="P111" s="29" t="s">
        <v>3704</v>
      </c>
      <c r="Q111" s="25" t="s">
        <v>5927</v>
      </c>
      <c r="R111" s="29" t="s">
        <v>3704</v>
      </c>
      <c r="S111" s="29" t="s">
        <v>3706</v>
      </c>
      <c r="T111" s="25">
        <v>23.3</v>
      </c>
      <c r="U111" s="25"/>
      <c r="V111" s="29" t="s">
        <v>3704</v>
      </c>
      <c r="W111" s="25" t="s">
        <v>5928</v>
      </c>
      <c r="X111" s="29">
        <v>2015</v>
      </c>
      <c r="Y111" s="29">
        <v>2055</v>
      </c>
      <c r="Z111" s="29">
        <v>41</v>
      </c>
      <c r="AA111" s="29">
        <v>1922.7</v>
      </c>
      <c r="AB111" s="29" t="s">
        <v>3704</v>
      </c>
      <c r="AC111" s="25" t="s">
        <v>9468</v>
      </c>
      <c r="AD111" s="29">
        <v>2015</v>
      </c>
      <c r="AE111" s="29">
        <v>2055</v>
      </c>
      <c r="AF111" s="29">
        <v>41</v>
      </c>
      <c r="AG111" s="29">
        <v>509.8</v>
      </c>
      <c r="AH111" s="29" t="s">
        <v>3704</v>
      </c>
      <c r="AI111" s="25" t="s">
        <v>9380</v>
      </c>
      <c r="AJ111" s="29">
        <v>2015</v>
      </c>
      <c r="AK111" s="29">
        <v>2055</v>
      </c>
      <c r="AL111" s="29">
        <v>41</v>
      </c>
      <c r="AM111" s="29">
        <v>428.2</v>
      </c>
      <c r="AN111" s="29" t="s">
        <v>3704</v>
      </c>
      <c r="AO111" s="25" t="s">
        <v>5929</v>
      </c>
      <c r="AP111" s="29" t="s">
        <v>3704</v>
      </c>
      <c r="AQ111" s="25" t="s">
        <v>5930</v>
      </c>
      <c r="AR111" s="29" t="s">
        <v>3704</v>
      </c>
      <c r="AS111" s="25" t="s">
        <v>5931</v>
      </c>
      <c r="AT111" s="29" t="s">
        <v>3704</v>
      </c>
      <c r="AU111" s="25" t="s">
        <v>5932</v>
      </c>
      <c r="AV111" s="29" t="s">
        <v>3704</v>
      </c>
      <c r="AW111" s="25" t="s">
        <v>5933</v>
      </c>
      <c r="AX111" s="29" t="s">
        <v>3704</v>
      </c>
      <c r="AY111" s="25" t="s">
        <v>5934</v>
      </c>
      <c r="AZ111" s="29" t="s">
        <v>3704</v>
      </c>
      <c r="BA111" s="25" t="s">
        <v>5935</v>
      </c>
      <c r="BB111" s="29" t="s">
        <v>3704</v>
      </c>
      <c r="BC111" s="25" t="s">
        <v>5936</v>
      </c>
      <c r="BD111" s="29" t="s">
        <v>3704</v>
      </c>
      <c r="BE111" s="25" t="s">
        <v>5937</v>
      </c>
      <c r="BF111" s="29" t="s">
        <v>3704</v>
      </c>
      <c r="BG111" s="25" t="s">
        <v>5938</v>
      </c>
      <c r="BH111" s="25" t="s">
        <v>3704</v>
      </c>
      <c r="BI111" s="25" t="s">
        <v>5939</v>
      </c>
      <c r="BJ111" s="25" t="s">
        <v>3707</v>
      </c>
      <c r="BK111" s="25" t="s">
        <v>3704</v>
      </c>
      <c r="BL111" s="25" t="s">
        <v>3704</v>
      </c>
      <c r="BM111" s="25" t="s">
        <v>3704</v>
      </c>
      <c r="BN111" s="25" t="s">
        <v>3704</v>
      </c>
      <c r="BO111" s="25" t="s">
        <v>5940</v>
      </c>
      <c r="BP111" s="25" t="s">
        <v>3704</v>
      </c>
      <c r="BQ111" s="25" t="s">
        <v>5941</v>
      </c>
      <c r="BR111" s="25" t="s">
        <v>3704</v>
      </c>
      <c r="BS111" s="25" t="s">
        <v>5942</v>
      </c>
      <c r="BT111" s="25" t="s">
        <v>3704</v>
      </c>
      <c r="BU111" s="25" t="s">
        <v>3704</v>
      </c>
      <c r="BV111" s="29" t="s">
        <v>3704</v>
      </c>
      <c r="BW111" s="25" t="s">
        <v>5943</v>
      </c>
      <c r="BX111" s="25"/>
      <c r="BY111" s="25" t="s">
        <v>5944</v>
      </c>
      <c r="BZ111" s="29" t="s">
        <v>3704</v>
      </c>
      <c r="CA111" s="25" t="s">
        <v>5945</v>
      </c>
      <c r="CB111" s="25" t="s">
        <v>5946</v>
      </c>
      <c r="CC111" s="49">
        <v>52252</v>
      </c>
      <c r="CD111" s="49">
        <v>51646</v>
      </c>
      <c r="CE111" s="49">
        <v>50976</v>
      </c>
      <c r="CF111" s="49">
        <v>50052</v>
      </c>
      <c r="CG111" s="52">
        <v>233232</v>
      </c>
      <c r="CH111" s="52">
        <v>232437</v>
      </c>
      <c r="CI111" s="52">
        <v>232338</v>
      </c>
      <c r="CJ111" s="52">
        <v>220765</v>
      </c>
      <c r="CK111" s="32">
        <v>4.46</v>
      </c>
      <c r="CL111" s="32">
        <v>4.5</v>
      </c>
      <c r="CM111" s="32">
        <v>4.5599999999999996</v>
      </c>
      <c r="CN111" s="32">
        <v>4.41</v>
      </c>
      <c r="CO111" s="33">
        <v>0.64239999999999997</v>
      </c>
      <c r="CP111" s="33">
        <v>0.6583</v>
      </c>
      <c r="CQ111" s="33">
        <v>0.69570132799999995</v>
      </c>
      <c r="CR111" s="34">
        <v>0.67457370699999997</v>
      </c>
      <c r="CT111" s="60"/>
    </row>
    <row r="112" spans="1:98" s="59" customFormat="1" ht="200" customHeight="1" x14ac:dyDescent="0.2">
      <c r="A112" s="26" t="s">
        <v>106</v>
      </c>
      <c r="B112" s="27" t="s">
        <v>3222</v>
      </c>
      <c r="C112" s="28" t="str">
        <f>IF(A112="","自動表示",IF(B112="",VLOOKUP(A112,リスト!$C$2:$D$48,2,FALSE),VLOOKUP(A112&amp;B112,リスト!$C$49:$D$1789,2,FALSE)))</f>
        <v>432059</v>
      </c>
      <c r="D112" s="28" t="str">
        <f>IF(C112="自動表示","自動表示",VLOOKUP(C112,リスト!$D$2:$E$1789,2,FALSE))</f>
        <v>都市Ⅰ－３</v>
      </c>
      <c r="E112" s="29" t="s">
        <v>3701</v>
      </c>
      <c r="F112" s="25" t="s">
        <v>3731</v>
      </c>
      <c r="G112" s="30">
        <v>39</v>
      </c>
      <c r="H112" s="28" t="str">
        <f t="shared" si="1"/>
        <v>20年超</v>
      </c>
      <c r="I112" s="29" t="s">
        <v>3730</v>
      </c>
      <c r="J112" s="31">
        <v>2.5</v>
      </c>
      <c r="K112" s="29" t="s">
        <v>3704</v>
      </c>
      <c r="L112" s="25" t="s">
        <v>5947</v>
      </c>
      <c r="M112" s="29" t="s">
        <v>3704</v>
      </c>
      <c r="N112" s="29" t="s">
        <v>3749</v>
      </c>
      <c r="O112" s="25" t="s">
        <v>5948</v>
      </c>
      <c r="P112" s="29" t="s">
        <v>3704</v>
      </c>
      <c r="Q112" s="25" t="s">
        <v>5949</v>
      </c>
      <c r="R112" s="29" t="s">
        <v>3704</v>
      </c>
      <c r="S112" s="29" t="s">
        <v>3706</v>
      </c>
      <c r="T112" s="25">
        <v>19.399999999999999</v>
      </c>
      <c r="U112" s="25"/>
      <c r="V112" s="29" t="s">
        <v>3704</v>
      </c>
      <c r="W112" s="25" t="s">
        <v>5950</v>
      </c>
      <c r="X112" s="29">
        <v>2016</v>
      </c>
      <c r="Y112" s="29">
        <v>2055</v>
      </c>
      <c r="Z112" s="29">
        <v>40</v>
      </c>
      <c r="AA112" s="29">
        <v>1328.4</v>
      </c>
      <c r="AB112" s="29" t="s">
        <v>3704</v>
      </c>
      <c r="AC112" s="25" t="s">
        <v>5951</v>
      </c>
      <c r="AD112" s="29">
        <v>2016</v>
      </c>
      <c r="AE112" s="29">
        <v>2055</v>
      </c>
      <c r="AF112" s="29">
        <v>40</v>
      </c>
      <c r="AG112" s="29">
        <v>776</v>
      </c>
      <c r="AH112" s="29" t="s">
        <v>3704</v>
      </c>
      <c r="AI112" s="25" t="s">
        <v>5952</v>
      </c>
      <c r="AJ112" s="29">
        <v>2016</v>
      </c>
      <c r="AK112" s="29">
        <v>2055</v>
      </c>
      <c r="AL112" s="29">
        <v>40</v>
      </c>
      <c r="AM112" s="29">
        <v>552</v>
      </c>
      <c r="AN112" s="29" t="s">
        <v>3704</v>
      </c>
      <c r="AO112" s="25" t="s">
        <v>5953</v>
      </c>
      <c r="AP112" s="29" t="s">
        <v>3704</v>
      </c>
      <c r="AQ112" s="25" t="s">
        <v>5954</v>
      </c>
      <c r="AR112" s="29" t="s">
        <v>3704</v>
      </c>
      <c r="AS112" s="25" t="s">
        <v>5955</v>
      </c>
      <c r="AT112" s="29" t="s">
        <v>3704</v>
      </c>
      <c r="AU112" s="25" t="s">
        <v>5956</v>
      </c>
      <c r="AV112" s="29" t="s">
        <v>3704</v>
      </c>
      <c r="AW112" s="25" t="s">
        <v>5957</v>
      </c>
      <c r="AX112" s="29" t="s">
        <v>3704</v>
      </c>
      <c r="AY112" s="25" t="s">
        <v>5958</v>
      </c>
      <c r="AZ112" s="29" t="s">
        <v>3704</v>
      </c>
      <c r="BA112" s="25" t="s">
        <v>5959</v>
      </c>
      <c r="BB112" s="29" t="s">
        <v>3704</v>
      </c>
      <c r="BC112" s="25" t="s">
        <v>5960</v>
      </c>
      <c r="BD112" s="29" t="s">
        <v>3707</v>
      </c>
      <c r="BE112" s="25"/>
      <c r="BF112" s="29" t="s">
        <v>3704</v>
      </c>
      <c r="BG112" s="25" t="s">
        <v>5961</v>
      </c>
      <c r="BH112" s="25" t="s">
        <v>3704</v>
      </c>
      <c r="BI112" s="25" t="s">
        <v>5962</v>
      </c>
      <c r="BJ112" s="25" t="s">
        <v>3707</v>
      </c>
      <c r="BK112" s="25" t="s">
        <v>3707</v>
      </c>
      <c r="BL112" s="25" t="s">
        <v>3704</v>
      </c>
      <c r="BM112" s="25" t="s">
        <v>3704</v>
      </c>
      <c r="BN112" s="25" t="s">
        <v>3704</v>
      </c>
      <c r="BO112" s="25" t="s">
        <v>5963</v>
      </c>
      <c r="BP112" s="25" t="s">
        <v>3704</v>
      </c>
      <c r="BQ112" s="25" t="s">
        <v>5961</v>
      </c>
      <c r="BR112" s="25" t="s">
        <v>3704</v>
      </c>
      <c r="BS112" s="25" t="s">
        <v>5964</v>
      </c>
      <c r="BT112" s="25" t="s">
        <v>3704</v>
      </c>
      <c r="BU112" s="25" t="s">
        <v>3704</v>
      </c>
      <c r="BV112" s="29" t="s">
        <v>3704</v>
      </c>
      <c r="BW112" s="25" t="s">
        <v>5965</v>
      </c>
      <c r="BX112" s="25">
        <v>5</v>
      </c>
      <c r="BY112" s="25"/>
      <c r="BZ112" s="29" t="s">
        <v>3704</v>
      </c>
      <c r="CA112" s="25" t="s">
        <v>5966</v>
      </c>
      <c r="CB112" s="25" t="s">
        <v>5967</v>
      </c>
      <c r="CC112" s="49">
        <v>24275</v>
      </c>
      <c r="CD112" s="49">
        <v>23756</v>
      </c>
      <c r="CE112" s="49">
        <v>23246</v>
      </c>
      <c r="CF112" s="49">
        <v>22709</v>
      </c>
      <c r="CG112" s="52">
        <v>172063</v>
      </c>
      <c r="CH112" s="52">
        <v>171593</v>
      </c>
      <c r="CI112" s="52">
        <v>178608</v>
      </c>
      <c r="CJ112" s="52">
        <v>179988</v>
      </c>
      <c r="CK112" s="32">
        <v>7.09</v>
      </c>
      <c r="CL112" s="32">
        <v>7.22</v>
      </c>
      <c r="CM112" s="32">
        <v>7.68</v>
      </c>
      <c r="CN112" s="32">
        <v>7.93</v>
      </c>
      <c r="CO112" s="33">
        <v>0.64300000000000002</v>
      </c>
      <c r="CP112" s="33">
        <v>0.63600000000000001</v>
      </c>
      <c r="CQ112" s="33">
        <v>0.58799999999999997</v>
      </c>
      <c r="CR112" s="34">
        <v>0.60229999999999995</v>
      </c>
      <c r="CT112" s="60"/>
    </row>
    <row r="113" spans="1:98" s="59" customFormat="1" ht="200" customHeight="1" x14ac:dyDescent="0.2">
      <c r="A113" s="26" t="s">
        <v>106</v>
      </c>
      <c r="B113" s="27" t="s">
        <v>3224</v>
      </c>
      <c r="C113" s="28" t="str">
        <f>IF(A113="","自動表示",IF(B113="",VLOOKUP(A113,リスト!$C$2:$D$48,2,FALSE),VLOOKUP(A113&amp;B113,リスト!$C$49:$D$1789,2,FALSE)))</f>
        <v>432067</v>
      </c>
      <c r="D113" s="28" t="str">
        <f>IF(C113="自動表示","自動表示",VLOOKUP(C113,リスト!$D$2:$E$1789,2,FALSE))</f>
        <v>都市Ⅱ－１</v>
      </c>
      <c r="E113" s="29" t="s">
        <v>3718</v>
      </c>
      <c r="F113" s="25" t="s">
        <v>3752</v>
      </c>
      <c r="G113" s="30">
        <v>40</v>
      </c>
      <c r="H113" s="28" t="str">
        <f t="shared" si="1"/>
        <v>20年超</v>
      </c>
      <c r="I113" s="29" t="s">
        <v>3730</v>
      </c>
      <c r="J113" s="31">
        <v>6.7</v>
      </c>
      <c r="K113" s="29" t="s">
        <v>3704</v>
      </c>
      <c r="L113" s="25" t="s">
        <v>5968</v>
      </c>
      <c r="M113" s="29" t="s">
        <v>3704</v>
      </c>
      <c r="N113" s="29" t="s">
        <v>3719</v>
      </c>
      <c r="O113" s="25" t="s">
        <v>5969</v>
      </c>
      <c r="P113" s="29" t="s">
        <v>3704</v>
      </c>
      <c r="Q113" s="25" t="s">
        <v>5970</v>
      </c>
      <c r="R113" s="29" t="s">
        <v>3704</v>
      </c>
      <c r="S113" s="29" t="s">
        <v>3706</v>
      </c>
      <c r="T113" s="25">
        <v>28.5</v>
      </c>
      <c r="U113" s="25"/>
      <c r="V113" s="29" t="s">
        <v>3704</v>
      </c>
      <c r="W113" s="25" t="s">
        <v>5971</v>
      </c>
      <c r="X113" s="29">
        <v>2016</v>
      </c>
      <c r="Y113" s="29">
        <v>2055</v>
      </c>
      <c r="Z113" s="29">
        <v>40</v>
      </c>
      <c r="AA113" s="29">
        <v>3114.7</v>
      </c>
      <c r="AB113" s="29" t="s">
        <v>3704</v>
      </c>
      <c r="AC113" s="25" t="s">
        <v>5972</v>
      </c>
      <c r="AD113" s="29">
        <v>2016</v>
      </c>
      <c r="AE113" s="29">
        <v>2055</v>
      </c>
      <c r="AF113" s="29">
        <v>40</v>
      </c>
      <c r="AG113" s="29">
        <v>640</v>
      </c>
      <c r="AH113" s="29" t="s">
        <v>3704</v>
      </c>
      <c r="AI113" s="25" t="s">
        <v>5973</v>
      </c>
      <c r="AJ113" s="29">
        <v>2016</v>
      </c>
      <c r="AK113" s="29">
        <v>2055</v>
      </c>
      <c r="AL113" s="29">
        <v>40</v>
      </c>
      <c r="AM113" s="29">
        <v>1072</v>
      </c>
      <c r="AN113" s="29" t="s">
        <v>3704</v>
      </c>
      <c r="AO113" s="25" t="s">
        <v>5974</v>
      </c>
      <c r="AP113" s="29" t="s">
        <v>3704</v>
      </c>
      <c r="AQ113" s="25" t="s">
        <v>5975</v>
      </c>
      <c r="AR113" s="29" t="s">
        <v>3704</v>
      </c>
      <c r="AS113" s="25" t="s">
        <v>5976</v>
      </c>
      <c r="AT113" s="29" t="s">
        <v>3704</v>
      </c>
      <c r="AU113" s="25" t="s">
        <v>5977</v>
      </c>
      <c r="AV113" s="29" t="s">
        <v>3704</v>
      </c>
      <c r="AW113" s="25" t="s">
        <v>5978</v>
      </c>
      <c r="AX113" s="29" t="s">
        <v>3704</v>
      </c>
      <c r="AY113" s="25" t="s">
        <v>5979</v>
      </c>
      <c r="AZ113" s="29" t="s">
        <v>3704</v>
      </c>
      <c r="BA113" s="25" t="s">
        <v>5980</v>
      </c>
      <c r="BB113" s="29" t="s">
        <v>3704</v>
      </c>
      <c r="BC113" s="25" t="s">
        <v>5981</v>
      </c>
      <c r="BD113" s="29" t="s">
        <v>3707</v>
      </c>
      <c r="BE113" s="25"/>
      <c r="BF113" s="29" t="s">
        <v>3704</v>
      </c>
      <c r="BG113" s="25" t="s">
        <v>5982</v>
      </c>
      <c r="BH113" s="25" t="s">
        <v>3704</v>
      </c>
      <c r="BI113" s="25" t="s">
        <v>5983</v>
      </c>
      <c r="BJ113" s="25" t="s">
        <v>3707</v>
      </c>
      <c r="BK113" s="25" t="s">
        <v>3707</v>
      </c>
      <c r="BL113" s="25" t="s">
        <v>3704</v>
      </c>
      <c r="BM113" s="25" t="s">
        <v>3704</v>
      </c>
      <c r="BN113" s="25" t="s">
        <v>3707</v>
      </c>
      <c r="BO113" s="25"/>
      <c r="BP113" s="25" t="s">
        <v>3707</v>
      </c>
      <c r="BQ113" s="25"/>
      <c r="BR113" s="25" t="s">
        <v>3707</v>
      </c>
      <c r="BS113" s="25"/>
      <c r="BT113" s="25" t="s">
        <v>3707</v>
      </c>
      <c r="BU113" s="25" t="s">
        <v>3704</v>
      </c>
      <c r="BV113" s="29" t="s">
        <v>3704</v>
      </c>
      <c r="BW113" s="25" t="s">
        <v>9469</v>
      </c>
      <c r="BX113" s="25"/>
      <c r="BY113" s="25" t="s">
        <v>5984</v>
      </c>
      <c r="BZ113" s="29" t="s">
        <v>3707</v>
      </c>
      <c r="CA113" s="25"/>
      <c r="CB113" s="25" t="s">
        <v>5985</v>
      </c>
      <c r="CC113" s="49">
        <v>66223</v>
      </c>
      <c r="CD113" s="49">
        <v>65474</v>
      </c>
      <c r="CE113" s="49">
        <v>64753</v>
      </c>
      <c r="CF113" s="49">
        <v>64066</v>
      </c>
      <c r="CG113" s="52">
        <v>302824</v>
      </c>
      <c r="CH113" s="52">
        <v>295305</v>
      </c>
      <c r="CI113" s="52">
        <v>295060</v>
      </c>
      <c r="CJ113" s="52">
        <v>293912</v>
      </c>
      <c r="CK113" s="32">
        <v>4.57</v>
      </c>
      <c r="CL113" s="32">
        <v>4.51</v>
      </c>
      <c r="CM113" s="32">
        <v>4.5599999999999996</v>
      </c>
      <c r="CN113" s="32">
        <v>4.59</v>
      </c>
      <c r="CO113" s="33">
        <v>0.43099999999999999</v>
      </c>
      <c r="CP113" s="33">
        <v>0.44</v>
      </c>
      <c r="CQ113" s="33">
        <v>0.45200000000000001</v>
      </c>
      <c r="CR113" s="34">
        <v>0.46500000000000002</v>
      </c>
      <c r="CT113" s="60"/>
    </row>
    <row r="114" spans="1:98" s="59" customFormat="1" ht="200" customHeight="1" x14ac:dyDescent="0.2">
      <c r="A114" s="26" t="s">
        <v>106</v>
      </c>
      <c r="B114" s="27" t="s">
        <v>3226</v>
      </c>
      <c r="C114" s="28" t="str">
        <f>IF(A114="","自動表示",IF(B114="",VLOOKUP(A114,リスト!$C$2:$D$48,2,FALSE),VLOOKUP(A114&amp;B114,リスト!$C$49:$D$1789,2,FALSE)))</f>
        <v>432083</v>
      </c>
      <c r="D114" s="28" t="str">
        <f>IF(C114="自動表示","自動表示",VLOOKUP(C114,リスト!$D$2:$E$1789,2,FALSE))</f>
        <v>都市Ⅰ－１</v>
      </c>
      <c r="E114" s="29" t="s">
        <v>3701</v>
      </c>
      <c r="F114" s="25" t="s">
        <v>9470</v>
      </c>
      <c r="G114" s="30">
        <v>30</v>
      </c>
      <c r="H114" s="28" t="str">
        <f t="shared" si="1"/>
        <v>20年超</v>
      </c>
      <c r="I114" s="29" t="s">
        <v>3728</v>
      </c>
      <c r="J114" s="31">
        <v>5.0999999999999996</v>
      </c>
      <c r="K114" s="29" t="s">
        <v>3704</v>
      </c>
      <c r="L114" s="25" t="s">
        <v>5986</v>
      </c>
      <c r="M114" s="29" t="s">
        <v>3704</v>
      </c>
      <c r="N114" s="29" t="s">
        <v>3730</v>
      </c>
      <c r="O114" s="25" t="s">
        <v>5987</v>
      </c>
      <c r="P114" s="29" t="s">
        <v>3704</v>
      </c>
      <c r="Q114" s="25" t="s">
        <v>5988</v>
      </c>
      <c r="R114" s="29" t="s">
        <v>3704</v>
      </c>
      <c r="S114" s="29" t="s">
        <v>3706</v>
      </c>
      <c r="T114" s="25">
        <v>31.2</v>
      </c>
      <c r="U114" s="25"/>
      <c r="V114" s="29" t="s">
        <v>3704</v>
      </c>
      <c r="W114" s="25" t="s">
        <v>5989</v>
      </c>
      <c r="X114" s="29">
        <v>2019</v>
      </c>
      <c r="Y114" s="29">
        <v>2118</v>
      </c>
      <c r="Z114" s="29">
        <v>100</v>
      </c>
      <c r="AA114" s="29">
        <v>2332.8000000000002</v>
      </c>
      <c r="AB114" s="29" t="s">
        <v>3704</v>
      </c>
      <c r="AC114" s="25" t="s">
        <v>5990</v>
      </c>
      <c r="AD114" s="29">
        <v>2019</v>
      </c>
      <c r="AE114" s="29">
        <v>2118</v>
      </c>
      <c r="AF114" s="29">
        <v>100</v>
      </c>
      <c r="AG114" s="29">
        <v>2091.4</v>
      </c>
      <c r="AH114" s="29" t="s">
        <v>3704</v>
      </c>
      <c r="AI114" s="25" t="s">
        <v>5991</v>
      </c>
      <c r="AJ114" s="29">
        <v>2019</v>
      </c>
      <c r="AK114" s="29">
        <v>2118</v>
      </c>
      <c r="AL114" s="29">
        <v>100</v>
      </c>
      <c r="AM114" s="29">
        <v>241.4</v>
      </c>
      <c r="AN114" s="29" t="s">
        <v>3704</v>
      </c>
      <c r="AO114" s="25" t="s">
        <v>5992</v>
      </c>
      <c r="AP114" s="29" t="s">
        <v>3704</v>
      </c>
      <c r="AQ114" s="25" t="s">
        <v>5993</v>
      </c>
      <c r="AR114" s="29" t="s">
        <v>3704</v>
      </c>
      <c r="AS114" s="25" t="s">
        <v>5994</v>
      </c>
      <c r="AT114" s="29" t="s">
        <v>3704</v>
      </c>
      <c r="AU114" s="25" t="s">
        <v>5994</v>
      </c>
      <c r="AV114" s="29" t="s">
        <v>3704</v>
      </c>
      <c r="AW114" s="25" t="s">
        <v>5994</v>
      </c>
      <c r="AX114" s="29" t="s">
        <v>3704</v>
      </c>
      <c r="AY114" s="25" t="s">
        <v>5994</v>
      </c>
      <c r="AZ114" s="29" t="s">
        <v>3704</v>
      </c>
      <c r="BA114" s="25" t="s">
        <v>5995</v>
      </c>
      <c r="BB114" s="29" t="s">
        <v>3704</v>
      </c>
      <c r="BC114" s="25" t="s">
        <v>5996</v>
      </c>
      <c r="BD114" s="29" t="s">
        <v>3707</v>
      </c>
      <c r="BE114" s="25"/>
      <c r="BF114" s="29" t="s">
        <v>3704</v>
      </c>
      <c r="BG114" s="25" t="s">
        <v>5997</v>
      </c>
      <c r="BH114" s="25" t="s">
        <v>3704</v>
      </c>
      <c r="BI114" s="25" t="s">
        <v>5997</v>
      </c>
      <c r="BJ114" s="25" t="s">
        <v>3707</v>
      </c>
      <c r="BK114" s="25" t="s">
        <v>3707</v>
      </c>
      <c r="BL114" s="25" t="s">
        <v>3704</v>
      </c>
      <c r="BM114" s="25" t="s">
        <v>3707</v>
      </c>
      <c r="BN114" s="25" t="s">
        <v>3707</v>
      </c>
      <c r="BO114" s="25"/>
      <c r="BP114" s="25" t="s">
        <v>3704</v>
      </c>
      <c r="BQ114" s="25" t="s">
        <v>5998</v>
      </c>
      <c r="BR114" s="25" t="s">
        <v>3704</v>
      </c>
      <c r="BS114" s="25" t="s">
        <v>5999</v>
      </c>
      <c r="BT114" s="25" t="s">
        <v>3704</v>
      </c>
      <c r="BU114" s="25" t="s">
        <v>3704</v>
      </c>
      <c r="BV114" s="29" t="s">
        <v>3704</v>
      </c>
      <c r="BW114" s="25" t="s">
        <v>6000</v>
      </c>
      <c r="BX114" s="25">
        <v>5</v>
      </c>
      <c r="BY114" s="25"/>
      <c r="BZ114" s="29" t="s">
        <v>3704</v>
      </c>
      <c r="CA114" s="25" t="s">
        <v>6001</v>
      </c>
      <c r="CB114" s="25" t="s">
        <v>6002</v>
      </c>
      <c r="CC114" s="49">
        <v>51599</v>
      </c>
      <c r="CD114" s="49">
        <v>50800</v>
      </c>
      <c r="CE114" s="49">
        <v>50051</v>
      </c>
      <c r="CF114" s="49">
        <v>50051</v>
      </c>
      <c r="CG114" s="52">
        <v>359297.64</v>
      </c>
      <c r="CH114" s="52">
        <v>320351</v>
      </c>
      <c r="CI114" s="52">
        <v>318658</v>
      </c>
      <c r="CJ114" s="52"/>
      <c r="CK114" s="32">
        <v>6.88</v>
      </c>
      <c r="CL114" s="32">
        <v>6.21</v>
      </c>
      <c r="CM114" s="32">
        <v>6.27</v>
      </c>
      <c r="CN114" s="32" t="s">
        <v>3739</v>
      </c>
      <c r="CO114" s="33">
        <v>0.373</v>
      </c>
      <c r="CP114" s="33">
        <v>0.38400000000000001</v>
      </c>
      <c r="CQ114" s="33">
        <v>0.4</v>
      </c>
      <c r="CR114" s="34"/>
      <c r="CT114" s="60"/>
    </row>
    <row r="115" spans="1:98" s="59" customFormat="1" ht="200" customHeight="1" x14ac:dyDescent="0.2">
      <c r="A115" s="26" t="s">
        <v>106</v>
      </c>
      <c r="B115" s="27" t="s">
        <v>3228</v>
      </c>
      <c r="C115" s="28" t="str">
        <f>IF(A115="","自動表示",IF(B115="",VLOOKUP(A115,リスト!$C$2:$D$48,2,FALSE),VLOOKUP(A115&amp;B115,リスト!$C$49:$D$1789,2,FALSE)))</f>
        <v>432105</v>
      </c>
      <c r="D115" s="28" t="str">
        <f>IF(C115="自動表示","自動表示",VLOOKUP(C115,リスト!$D$2:$E$1789,2,FALSE))</f>
        <v>都市Ⅰ－０</v>
      </c>
      <c r="E115" s="29" t="s">
        <v>3701</v>
      </c>
      <c r="F115" s="25" t="s">
        <v>6003</v>
      </c>
      <c r="G115" s="30">
        <v>10</v>
      </c>
      <c r="H115" s="28" t="str">
        <f t="shared" si="1"/>
        <v>10年</v>
      </c>
      <c r="I115" s="29" t="s">
        <v>3705</v>
      </c>
      <c r="J115" s="31">
        <v>5</v>
      </c>
      <c r="K115" s="29" t="s">
        <v>3704</v>
      </c>
      <c r="L115" s="25" t="s">
        <v>6004</v>
      </c>
      <c r="M115" s="29" t="s">
        <v>3704</v>
      </c>
      <c r="N115" s="29" t="s">
        <v>3705</v>
      </c>
      <c r="O115" s="25" t="s">
        <v>6005</v>
      </c>
      <c r="P115" s="29" t="s">
        <v>3704</v>
      </c>
      <c r="Q115" s="25" t="s">
        <v>6006</v>
      </c>
      <c r="R115" s="29" t="s">
        <v>3704</v>
      </c>
      <c r="S115" s="29" t="s">
        <v>3706</v>
      </c>
      <c r="T115" s="25">
        <v>25.4</v>
      </c>
      <c r="U115" s="25" t="s">
        <v>9342</v>
      </c>
      <c r="V115" s="29" t="s">
        <v>3704</v>
      </c>
      <c r="W115" s="25" t="s">
        <v>6007</v>
      </c>
      <c r="X115" s="29">
        <v>2015</v>
      </c>
      <c r="Y115" s="29">
        <v>2054</v>
      </c>
      <c r="Z115" s="29">
        <v>40</v>
      </c>
      <c r="AA115" s="29">
        <v>2687.3</v>
      </c>
      <c r="AB115" s="29" t="s">
        <v>3704</v>
      </c>
      <c r="AC115" s="25" t="s">
        <v>6008</v>
      </c>
      <c r="AD115" s="29">
        <v>2022</v>
      </c>
      <c r="AE115" s="29">
        <v>2061</v>
      </c>
      <c r="AF115" s="29">
        <v>40</v>
      </c>
      <c r="AG115" s="29">
        <v>637.29999999999995</v>
      </c>
      <c r="AH115" s="29" t="s">
        <v>3704</v>
      </c>
      <c r="AI115" s="25" t="s">
        <v>6009</v>
      </c>
      <c r="AJ115" s="29">
        <v>2022</v>
      </c>
      <c r="AK115" s="29">
        <v>2031</v>
      </c>
      <c r="AL115" s="29">
        <v>10</v>
      </c>
      <c r="AM115" s="29">
        <v>110.7</v>
      </c>
      <c r="AN115" s="29" t="s">
        <v>3704</v>
      </c>
      <c r="AO115" s="25" t="s">
        <v>6010</v>
      </c>
      <c r="AP115" s="29" t="s">
        <v>3704</v>
      </c>
      <c r="AQ115" s="25" t="s">
        <v>6011</v>
      </c>
      <c r="AR115" s="29" t="s">
        <v>3704</v>
      </c>
      <c r="AS115" s="25" t="s">
        <v>6012</v>
      </c>
      <c r="AT115" s="29" t="s">
        <v>3704</v>
      </c>
      <c r="AU115" s="25" t="s">
        <v>6013</v>
      </c>
      <c r="AV115" s="29" t="s">
        <v>3704</v>
      </c>
      <c r="AW115" s="25" t="s">
        <v>6014</v>
      </c>
      <c r="AX115" s="29" t="s">
        <v>3704</v>
      </c>
      <c r="AY115" s="25" t="s">
        <v>6015</v>
      </c>
      <c r="AZ115" s="29" t="s">
        <v>3704</v>
      </c>
      <c r="BA115" s="25" t="s">
        <v>6016</v>
      </c>
      <c r="BB115" s="29" t="s">
        <v>3704</v>
      </c>
      <c r="BC115" s="25" t="s">
        <v>6017</v>
      </c>
      <c r="BD115" s="29" t="s">
        <v>3707</v>
      </c>
      <c r="BE115" s="25" t="s">
        <v>3725</v>
      </c>
      <c r="BF115" s="29" t="s">
        <v>3704</v>
      </c>
      <c r="BG115" s="25" t="s">
        <v>6018</v>
      </c>
      <c r="BH115" s="25" t="s">
        <v>3704</v>
      </c>
      <c r="BI115" s="25" t="s">
        <v>6019</v>
      </c>
      <c r="BJ115" s="25" t="s">
        <v>3704</v>
      </c>
      <c r="BK115" s="25" t="s">
        <v>3704</v>
      </c>
      <c r="BL115" s="25" t="s">
        <v>3704</v>
      </c>
      <c r="BM115" s="25" t="s">
        <v>3704</v>
      </c>
      <c r="BN115" s="25" t="s">
        <v>3707</v>
      </c>
      <c r="BO115" s="25"/>
      <c r="BP115" s="25" t="s">
        <v>3707</v>
      </c>
      <c r="BQ115" s="25"/>
      <c r="BR115" s="25" t="s">
        <v>3707</v>
      </c>
      <c r="BS115" s="25"/>
      <c r="BT115" s="25" t="s">
        <v>3707</v>
      </c>
      <c r="BU115" s="25" t="s">
        <v>3704</v>
      </c>
      <c r="BV115" s="29" t="s">
        <v>3704</v>
      </c>
      <c r="BW115" s="25" t="s">
        <v>6020</v>
      </c>
      <c r="BX115" s="25">
        <v>5</v>
      </c>
      <c r="BY115" s="25"/>
      <c r="BZ115" s="29" t="s">
        <v>3704</v>
      </c>
      <c r="CA115" s="25" t="s">
        <v>6021</v>
      </c>
      <c r="CB115" s="25" t="s">
        <v>6022</v>
      </c>
      <c r="CC115" s="49">
        <v>48592</v>
      </c>
      <c r="CD115" s="49">
        <v>47990</v>
      </c>
      <c r="CE115" s="49">
        <v>47414</v>
      </c>
      <c r="CF115" s="49">
        <v>47409</v>
      </c>
      <c r="CG115" s="52">
        <v>330106</v>
      </c>
      <c r="CH115" s="52">
        <v>306466</v>
      </c>
      <c r="CI115" s="52">
        <v>305219</v>
      </c>
      <c r="CJ115" s="52">
        <v>295846</v>
      </c>
      <c r="CK115" s="32">
        <v>6.79</v>
      </c>
      <c r="CL115" s="32">
        <v>6.39</v>
      </c>
      <c r="CM115" s="32">
        <v>6.44</v>
      </c>
      <c r="CN115" s="32">
        <v>6.24</v>
      </c>
      <c r="CO115" s="33">
        <v>0.60299999999999998</v>
      </c>
      <c r="CP115" s="33">
        <v>0.61699999999999999</v>
      </c>
      <c r="CQ115" s="33">
        <v>0.61699999999999999</v>
      </c>
      <c r="CR115" s="34">
        <v>0.62</v>
      </c>
      <c r="CT115" s="60"/>
    </row>
    <row r="116" spans="1:98" s="59" customFormat="1" ht="200" customHeight="1" x14ac:dyDescent="0.2">
      <c r="A116" s="26" t="s">
        <v>106</v>
      </c>
      <c r="B116" s="27" t="s">
        <v>3230</v>
      </c>
      <c r="C116" s="28" t="str">
        <f>IF(A116="","自動表示",IF(B116="",VLOOKUP(A116,リスト!$C$2:$D$48,2,FALSE),VLOOKUP(A116&amp;B116,リスト!$C$49:$D$1789,2,FALSE)))</f>
        <v>432113</v>
      </c>
      <c r="D116" s="28" t="str">
        <f>IF(C116="自動表示","自動表示",VLOOKUP(C116,リスト!$D$2:$E$1789,2,FALSE))</f>
        <v>都市Ⅰ－１</v>
      </c>
      <c r="E116" s="29" t="s">
        <v>3701</v>
      </c>
      <c r="F116" s="25" t="s">
        <v>6023</v>
      </c>
      <c r="G116" s="30">
        <v>40</v>
      </c>
      <c r="H116" s="28" t="str">
        <f t="shared" si="1"/>
        <v>20年超</v>
      </c>
      <c r="I116" s="29" t="s">
        <v>3730</v>
      </c>
      <c r="J116" s="31">
        <v>3.7</v>
      </c>
      <c r="K116" s="29" t="s">
        <v>3704</v>
      </c>
      <c r="L116" s="25" t="s">
        <v>6024</v>
      </c>
      <c r="M116" s="29" t="s">
        <v>3704</v>
      </c>
      <c r="N116" s="29" t="s">
        <v>3719</v>
      </c>
      <c r="O116" s="25" t="s">
        <v>6025</v>
      </c>
      <c r="P116" s="29" t="s">
        <v>3704</v>
      </c>
      <c r="Q116" s="25" t="s">
        <v>6026</v>
      </c>
      <c r="R116" s="29" t="s">
        <v>3704</v>
      </c>
      <c r="S116" s="29" t="s">
        <v>3706</v>
      </c>
      <c r="T116" s="25">
        <v>18.399999999999999</v>
      </c>
      <c r="U116" s="25" t="s">
        <v>9343</v>
      </c>
      <c r="V116" s="29" t="s">
        <v>3704</v>
      </c>
      <c r="W116" s="25" t="s">
        <v>6027</v>
      </c>
      <c r="X116" s="29">
        <v>2016</v>
      </c>
      <c r="Y116" s="29">
        <v>2055</v>
      </c>
      <c r="Z116" s="29">
        <v>40</v>
      </c>
      <c r="AA116" s="29">
        <v>1355</v>
      </c>
      <c r="AB116" s="29" t="s">
        <v>3704</v>
      </c>
      <c r="AC116" s="25" t="s">
        <v>6028</v>
      </c>
      <c r="AD116" s="29">
        <v>2021</v>
      </c>
      <c r="AE116" s="29">
        <v>2030</v>
      </c>
      <c r="AF116" s="29">
        <v>10</v>
      </c>
      <c r="AG116" s="29">
        <v>68.2</v>
      </c>
      <c r="AH116" s="29" t="s">
        <v>3704</v>
      </c>
      <c r="AI116" s="25" t="s">
        <v>6029</v>
      </c>
      <c r="AJ116" s="29">
        <v>2021</v>
      </c>
      <c r="AK116" s="29">
        <v>2030</v>
      </c>
      <c r="AL116" s="29">
        <v>10</v>
      </c>
      <c r="AM116" s="29">
        <v>12</v>
      </c>
      <c r="AN116" s="29" t="s">
        <v>3704</v>
      </c>
      <c r="AO116" s="25" t="s">
        <v>6030</v>
      </c>
      <c r="AP116" s="29" t="s">
        <v>3704</v>
      </c>
      <c r="AQ116" s="25" t="s">
        <v>6031</v>
      </c>
      <c r="AR116" s="29" t="s">
        <v>3704</v>
      </c>
      <c r="AS116" s="25" t="s">
        <v>6032</v>
      </c>
      <c r="AT116" s="29" t="s">
        <v>3704</v>
      </c>
      <c r="AU116" s="25" t="s">
        <v>6033</v>
      </c>
      <c r="AV116" s="29" t="s">
        <v>3704</v>
      </c>
      <c r="AW116" s="25" t="s">
        <v>6034</v>
      </c>
      <c r="AX116" s="29" t="s">
        <v>3704</v>
      </c>
      <c r="AY116" s="25" t="s">
        <v>6035</v>
      </c>
      <c r="AZ116" s="29" t="s">
        <v>3704</v>
      </c>
      <c r="BA116" s="25" t="s">
        <v>6036</v>
      </c>
      <c r="BB116" s="29" t="s">
        <v>3704</v>
      </c>
      <c r="BC116" s="25" t="s">
        <v>6037</v>
      </c>
      <c r="BD116" s="29" t="s">
        <v>3704</v>
      </c>
      <c r="BE116" s="25" t="s">
        <v>6038</v>
      </c>
      <c r="BF116" s="29" t="s">
        <v>3704</v>
      </c>
      <c r="BG116" s="25" t="s">
        <v>6039</v>
      </c>
      <c r="BH116" s="25" t="s">
        <v>3704</v>
      </c>
      <c r="BI116" s="25" t="s">
        <v>6040</v>
      </c>
      <c r="BJ116" s="25" t="s">
        <v>3707</v>
      </c>
      <c r="BK116" s="25" t="s">
        <v>3707</v>
      </c>
      <c r="BL116" s="25" t="s">
        <v>3704</v>
      </c>
      <c r="BM116" s="25" t="s">
        <v>3707</v>
      </c>
      <c r="BN116" s="25" t="s">
        <v>3704</v>
      </c>
      <c r="BO116" s="25" t="s">
        <v>5963</v>
      </c>
      <c r="BP116" s="25" t="s">
        <v>3704</v>
      </c>
      <c r="BQ116" s="25" t="s">
        <v>6041</v>
      </c>
      <c r="BR116" s="25" t="s">
        <v>3704</v>
      </c>
      <c r="BS116" s="25" t="s">
        <v>6042</v>
      </c>
      <c r="BT116" s="25" t="s">
        <v>3704</v>
      </c>
      <c r="BU116" s="25" t="s">
        <v>3704</v>
      </c>
      <c r="BV116" s="29" t="s">
        <v>3704</v>
      </c>
      <c r="BW116" s="25" t="s">
        <v>6043</v>
      </c>
      <c r="BX116" s="25"/>
      <c r="BY116" s="25" t="s">
        <v>6044</v>
      </c>
      <c r="BZ116" s="29" t="s">
        <v>3704</v>
      </c>
      <c r="CA116" s="25" t="s">
        <v>6045</v>
      </c>
      <c r="CB116" s="25" t="s">
        <v>6046</v>
      </c>
      <c r="CC116" s="49">
        <v>37043</v>
      </c>
      <c r="CD116" s="49">
        <v>36923</v>
      </c>
      <c r="CE116" s="49">
        <v>36584</v>
      </c>
      <c r="CF116" s="49">
        <v>36483</v>
      </c>
      <c r="CG116" s="52">
        <v>138047</v>
      </c>
      <c r="CH116" s="52">
        <v>138633</v>
      </c>
      <c r="CI116" s="52">
        <v>138711</v>
      </c>
      <c r="CJ116" s="52">
        <v>146622</v>
      </c>
      <c r="CK116" s="32">
        <v>3.73</v>
      </c>
      <c r="CL116" s="32">
        <v>3.75</v>
      </c>
      <c r="CM116" s="32">
        <v>3.79</v>
      </c>
      <c r="CN116" s="32">
        <v>4.0199999999999996</v>
      </c>
      <c r="CO116" s="33">
        <v>0.60799999999999998</v>
      </c>
      <c r="CP116" s="33">
        <v>0.61299999999999999</v>
      </c>
      <c r="CQ116" s="33">
        <v>0.624</v>
      </c>
      <c r="CR116" s="34">
        <v>0.60199999999999998</v>
      </c>
      <c r="CT116" s="60"/>
    </row>
    <row r="117" spans="1:98" s="59" customFormat="1" ht="200" customHeight="1" x14ac:dyDescent="0.2">
      <c r="A117" s="26" t="s">
        <v>106</v>
      </c>
      <c r="B117" s="27" t="s">
        <v>3232</v>
      </c>
      <c r="C117" s="28" t="str">
        <f>IF(A117="","自動表示",IF(B117="",VLOOKUP(A117,リスト!$C$2:$D$48,2,FALSE),VLOOKUP(A117&amp;B117,リスト!$C$49:$D$1789,2,FALSE)))</f>
        <v>432121</v>
      </c>
      <c r="D117" s="28" t="str">
        <f>IF(C117="自動表示","自動表示",VLOOKUP(C117,リスト!$D$2:$E$1789,2,FALSE))</f>
        <v>都市Ⅰ－１</v>
      </c>
      <c r="E117" s="29" t="s">
        <v>3718</v>
      </c>
      <c r="F117" s="25" t="s">
        <v>3752</v>
      </c>
      <c r="G117" s="30">
        <v>10</v>
      </c>
      <c r="H117" s="28" t="str">
        <f t="shared" si="1"/>
        <v>10年</v>
      </c>
      <c r="I117" s="35" t="s">
        <v>3719</v>
      </c>
      <c r="J117" s="31">
        <v>2.5</v>
      </c>
      <c r="K117" s="29" t="s">
        <v>3704</v>
      </c>
      <c r="L117" s="25" t="s">
        <v>6047</v>
      </c>
      <c r="M117" s="29" t="s">
        <v>3704</v>
      </c>
      <c r="N117" s="29" t="s">
        <v>3721</v>
      </c>
      <c r="O117" s="25" t="s">
        <v>6048</v>
      </c>
      <c r="P117" s="29" t="s">
        <v>3704</v>
      </c>
      <c r="Q117" s="25" t="s">
        <v>6049</v>
      </c>
      <c r="R117" s="29" t="s">
        <v>3704</v>
      </c>
      <c r="S117" s="29" t="s">
        <v>3706</v>
      </c>
      <c r="T117" s="25">
        <v>29.8</v>
      </c>
      <c r="U117" s="25"/>
      <c r="V117" s="29" t="s">
        <v>3704</v>
      </c>
      <c r="W117" s="25" t="s">
        <v>6050</v>
      </c>
      <c r="X117" s="29">
        <v>2022</v>
      </c>
      <c r="Y117" s="29">
        <v>2045</v>
      </c>
      <c r="Z117" s="29">
        <v>24</v>
      </c>
      <c r="AA117" s="29">
        <v>716</v>
      </c>
      <c r="AB117" s="29" t="s">
        <v>3704</v>
      </c>
      <c r="AC117" s="25" t="s">
        <v>6051</v>
      </c>
      <c r="AD117" s="29">
        <v>2022</v>
      </c>
      <c r="AE117" s="29">
        <v>2045</v>
      </c>
      <c r="AF117" s="29">
        <v>24</v>
      </c>
      <c r="AG117" s="29">
        <v>315</v>
      </c>
      <c r="AH117" s="29" t="s">
        <v>3704</v>
      </c>
      <c r="AI117" s="25" t="s">
        <v>9381</v>
      </c>
      <c r="AJ117" s="29">
        <v>2022</v>
      </c>
      <c r="AK117" s="29">
        <v>2045</v>
      </c>
      <c r="AL117" s="29">
        <v>24</v>
      </c>
      <c r="AM117" s="29">
        <v>158</v>
      </c>
      <c r="AN117" s="29" t="s">
        <v>3704</v>
      </c>
      <c r="AO117" s="25" t="s">
        <v>6052</v>
      </c>
      <c r="AP117" s="29" t="s">
        <v>3704</v>
      </c>
      <c r="AQ117" s="25" t="s">
        <v>6053</v>
      </c>
      <c r="AR117" s="29" t="s">
        <v>3704</v>
      </c>
      <c r="AS117" s="25" t="s">
        <v>6054</v>
      </c>
      <c r="AT117" s="29" t="s">
        <v>3704</v>
      </c>
      <c r="AU117" s="25" t="s">
        <v>6055</v>
      </c>
      <c r="AV117" s="29" t="s">
        <v>3704</v>
      </c>
      <c r="AW117" s="25" t="s">
        <v>6056</v>
      </c>
      <c r="AX117" s="29" t="s">
        <v>3704</v>
      </c>
      <c r="AY117" s="25" t="s">
        <v>6056</v>
      </c>
      <c r="AZ117" s="29" t="s">
        <v>3704</v>
      </c>
      <c r="BA117" s="25" t="s">
        <v>6055</v>
      </c>
      <c r="BB117" s="29" t="s">
        <v>3704</v>
      </c>
      <c r="BC117" s="25" t="s">
        <v>6057</v>
      </c>
      <c r="BD117" s="29" t="s">
        <v>3704</v>
      </c>
      <c r="BE117" s="25" t="s">
        <v>6058</v>
      </c>
      <c r="BF117" s="29" t="s">
        <v>3704</v>
      </c>
      <c r="BG117" s="25" t="s">
        <v>6059</v>
      </c>
      <c r="BH117" s="25" t="s">
        <v>3704</v>
      </c>
      <c r="BI117" s="25" t="s">
        <v>6060</v>
      </c>
      <c r="BJ117" s="25" t="s">
        <v>3704</v>
      </c>
      <c r="BK117" s="25" t="s">
        <v>3704</v>
      </c>
      <c r="BL117" s="25" t="s">
        <v>3704</v>
      </c>
      <c r="BM117" s="25" t="s">
        <v>3704</v>
      </c>
      <c r="BN117" s="25" t="s">
        <v>3704</v>
      </c>
      <c r="BO117" s="25" t="s">
        <v>6061</v>
      </c>
      <c r="BP117" s="25" t="s">
        <v>3704</v>
      </c>
      <c r="BQ117" s="25" t="s">
        <v>6062</v>
      </c>
      <c r="BR117" s="25" t="s">
        <v>3704</v>
      </c>
      <c r="BS117" s="25" t="s">
        <v>6063</v>
      </c>
      <c r="BT117" s="25" t="s">
        <v>3704</v>
      </c>
      <c r="BU117" s="25" t="s">
        <v>3704</v>
      </c>
      <c r="BV117" s="29" t="s">
        <v>3704</v>
      </c>
      <c r="BW117" s="25" t="s">
        <v>6064</v>
      </c>
      <c r="BX117" s="25">
        <v>5</v>
      </c>
      <c r="BY117" s="25"/>
      <c r="BZ117" s="29" t="s">
        <v>3704</v>
      </c>
      <c r="CA117" s="25" t="s">
        <v>6065</v>
      </c>
      <c r="CB117" s="25" t="s">
        <v>6066</v>
      </c>
      <c r="CC117" s="49">
        <v>26756</v>
      </c>
      <c r="CD117" s="49">
        <v>26254</v>
      </c>
      <c r="CE117" s="49">
        <v>25652</v>
      </c>
      <c r="CF117" s="49">
        <v>25015</v>
      </c>
      <c r="CG117" s="52">
        <v>169963</v>
      </c>
      <c r="CH117" s="52">
        <v>170106</v>
      </c>
      <c r="CI117" s="52">
        <v>170958</v>
      </c>
      <c r="CJ117" s="52">
        <v>163441</v>
      </c>
      <c r="CK117" s="32">
        <v>6.35</v>
      </c>
      <c r="CL117" s="32">
        <v>6.48</v>
      </c>
      <c r="CM117" s="32">
        <v>6.66</v>
      </c>
      <c r="CN117" s="32">
        <v>6.53</v>
      </c>
      <c r="CO117" s="33">
        <v>0.62070000000000003</v>
      </c>
      <c r="CP117" s="33">
        <v>0.63580000000000003</v>
      </c>
      <c r="CQ117" s="33">
        <v>0.64149999999999996</v>
      </c>
      <c r="CR117" s="34">
        <v>0.64690000000000003</v>
      </c>
      <c r="CT117" s="60"/>
    </row>
    <row r="118" spans="1:98" s="59" customFormat="1" ht="200" customHeight="1" x14ac:dyDescent="0.2">
      <c r="A118" s="26" t="s">
        <v>106</v>
      </c>
      <c r="B118" s="27" t="s">
        <v>3234</v>
      </c>
      <c r="C118" s="28" t="str">
        <f>IF(A118="","自動表示",IF(B118="",VLOOKUP(A118,リスト!$C$2:$D$48,2,FALSE),VLOOKUP(A118&amp;B118,リスト!$C$49:$D$1789,2,FALSE)))</f>
        <v>432130</v>
      </c>
      <c r="D118" s="28" t="str">
        <f>IF(C118="自動表示","自動表示",VLOOKUP(C118,リスト!$D$2:$E$1789,2,FALSE))</f>
        <v>都市Ⅱ－１</v>
      </c>
      <c r="E118" s="29" t="s">
        <v>3718</v>
      </c>
      <c r="F118" s="25" t="s">
        <v>6067</v>
      </c>
      <c r="G118" s="30">
        <v>40</v>
      </c>
      <c r="H118" s="28" t="str">
        <f t="shared" si="1"/>
        <v>20年超</v>
      </c>
      <c r="I118" s="29" t="s">
        <v>3730</v>
      </c>
      <c r="J118" s="31">
        <v>6</v>
      </c>
      <c r="K118" s="29" t="s">
        <v>3704</v>
      </c>
      <c r="L118" s="25" t="s">
        <v>6068</v>
      </c>
      <c r="M118" s="29" t="s">
        <v>3704</v>
      </c>
      <c r="N118" s="29" t="s">
        <v>3749</v>
      </c>
      <c r="O118" s="25" t="s">
        <v>6069</v>
      </c>
      <c r="P118" s="29" t="s">
        <v>3704</v>
      </c>
      <c r="Q118" s="25" t="s">
        <v>6070</v>
      </c>
      <c r="R118" s="29" t="s">
        <v>3704</v>
      </c>
      <c r="S118" s="29" t="s">
        <v>3706</v>
      </c>
      <c r="T118" s="25">
        <v>4.0999999999999996</v>
      </c>
      <c r="U118" s="25"/>
      <c r="V118" s="29" t="s">
        <v>3704</v>
      </c>
      <c r="W118" s="25" t="s">
        <v>6071</v>
      </c>
      <c r="X118" s="29">
        <v>2017</v>
      </c>
      <c r="Y118" s="29">
        <v>2056</v>
      </c>
      <c r="Z118" s="29">
        <v>40</v>
      </c>
      <c r="AA118" s="29">
        <v>2500</v>
      </c>
      <c r="AB118" s="29" t="s">
        <v>3704</v>
      </c>
      <c r="AC118" s="25" t="s">
        <v>6072</v>
      </c>
      <c r="AD118" s="29">
        <v>2020</v>
      </c>
      <c r="AE118" s="29">
        <v>2054</v>
      </c>
      <c r="AF118" s="29">
        <v>35</v>
      </c>
      <c r="AG118" s="29">
        <v>832</v>
      </c>
      <c r="AH118" s="29" t="s">
        <v>3704</v>
      </c>
      <c r="AI118" s="25" t="s">
        <v>6073</v>
      </c>
      <c r="AJ118" s="29">
        <v>2017</v>
      </c>
      <c r="AK118" s="29">
        <v>2056</v>
      </c>
      <c r="AL118" s="29">
        <v>40</v>
      </c>
      <c r="AM118" s="29">
        <v>333</v>
      </c>
      <c r="AN118" s="29" t="s">
        <v>3704</v>
      </c>
      <c r="AO118" s="25" t="s">
        <v>6074</v>
      </c>
      <c r="AP118" s="29" t="s">
        <v>3704</v>
      </c>
      <c r="AQ118" s="25" t="s">
        <v>6075</v>
      </c>
      <c r="AR118" s="29" t="s">
        <v>3704</v>
      </c>
      <c r="AS118" s="25" t="s">
        <v>6076</v>
      </c>
      <c r="AT118" s="29" t="s">
        <v>3704</v>
      </c>
      <c r="AU118" s="25" t="s">
        <v>6077</v>
      </c>
      <c r="AV118" s="29" t="s">
        <v>3704</v>
      </c>
      <c r="AW118" s="25" t="s">
        <v>6078</v>
      </c>
      <c r="AX118" s="29" t="s">
        <v>3704</v>
      </c>
      <c r="AY118" s="25" t="s">
        <v>6079</v>
      </c>
      <c r="AZ118" s="29" t="s">
        <v>3704</v>
      </c>
      <c r="BA118" s="25" t="s">
        <v>6080</v>
      </c>
      <c r="BB118" s="29" t="s">
        <v>3704</v>
      </c>
      <c r="BC118" s="25" t="s">
        <v>6081</v>
      </c>
      <c r="BD118" s="29" t="s">
        <v>3704</v>
      </c>
      <c r="BE118" s="25" t="s">
        <v>6082</v>
      </c>
      <c r="BF118" s="29" t="s">
        <v>3704</v>
      </c>
      <c r="BG118" s="25" t="s">
        <v>6083</v>
      </c>
      <c r="BH118" s="25" t="s">
        <v>3704</v>
      </c>
      <c r="BI118" s="25" t="s">
        <v>6084</v>
      </c>
      <c r="BJ118" s="25" t="s">
        <v>3707</v>
      </c>
      <c r="BK118" s="25" t="s">
        <v>3704</v>
      </c>
      <c r="BL118" s="25" t="s">
        <v>3707</v>
      </c>
      <c r="BM118" s="25" t="s">
        <v>3704</v>
      </c>
      <c r="BN118" s="25" t="s">
        <v>3704</v>
      </c>
      <c r="BO118" s="25" t="s">
        <v>6085</v>
      </c>
      <c r="BP118" s="25" t="s">
        <v>3704</v>
      </c>
      <c r="BQ118" s="25" t="s">
        <v>6086</v>
      </c>
      <c r="BR118" s="25" t="s">
        <v>3704</v>
      </c>
      <c r="BS118" s="25" t="s">
        <v>6087</v>
      </c>
      <c r="BT118" s="25" t="s">
        <v>3707</v>
      </c>
      <c r="BU118" s="25" t="s">
        <v>3704</v>
      </c>
      <c r="BV118" s="29" t="s">
        <v>3704</v>
      </c>
      <c r="BW118" s="25" t="s">
        <v>6088</v>
      </c>
      <c r="BX118" s="25">
        <v>5</v>
      </c>
      <c r="BY118" s="25"/>
      <c r="BZ118" s="29" t="s">
        <v>3704</v>
      </c>
      <c r="CA118" s="25" t="s">
        <v>6089</v>
      </c>
      <c r="CB118" s="25" t="s">
        <v>6090</v>
      </c>
      <c r="CC118" s="49">
        <v>58941</v>
      </c>
      <c r="CD118" s="49">
        <v>57075</v>
      </c>
      <c r="CE118" s="49">
        <v>57981</v>
      </c>
      <c r="CF118" s="49">
        <v>57562</v>
      </c>
      <c r="CG118" s="52">
        <v>272720</v>
      </c>
      <c r="CH118" s="52">
        <v>282110</v>
      </c>
      <c r="CI118" s="52">
        <v>277363</v>
      </c>
      <c r="CJ118" s="52">
        <v>268391</v>
      </c>
      <c r="CK118" s="32">
        <v>4.63</v>
      </c>
      <c r="CL118" s="32">
        <v>4.9400000000000004</v>
      </c>
      <c r="CM118" s="32">
        <v>4.78</v>
      </c>
      <c r="CN118" s="32">
        <v>4.66</v>
      </c>
      <c r="CO118" s="33">
        <v>0.57599999999999996</v>
      </c>
      <c r="CP118" s="33">
        <v>0.55200000000000005</v>
      </c>
      <c r="CQ118" s="33">
        <v>0.55500000000000005</v>
      </c>
      <c r="CR118" s="34">
        <v>0.56499999999999995</v>
      </c>
      <c r="CT118" s="60"/>
    </row>
    <row r="119" spans="1:98" s="59" customFormat="1" ht="200" customHeight="1" x14ac:dyDescent="0.2">
      <c r="A119" s="26" t="s">
        <v>106</v>
      </c>
      <c r="B119" s="27" t="s">
        <v>3236</v>
      </c>
      <c r="C119" s="28" t="str">
        <f>IF(A119="","自動表示",IF(B119="",VLOOKUP(A119,リスト!$C$2:$D$48,2,FALSE),VLOOKUP(A119&amp;B119,リスト!$C$49:$D$1789,2,FALSE)))</f>
        <v>432148</v>
      </c>
      <c r="D119" s="28" t="str">
        <f>IF(C119="自動表示","自動表示",VLOOKUP(C119,リスト!$D$2:$E$1789,2,FALSE))</f>
        <v>都市Ⅰ－１</v>
      </c>
      <c r="E119" s="29" t="s">
        <v>3701</v>
      </c>
      <c r="F119" s="25" t="s">
        <v>3709</v>
      </c>
      <c r="G119" s="30">
        <v>10</v>
      </c>
      <c r="H119" s="28" t="str">
        <f t="shared" si="1"/>
        <v>10年</v>
      </c>
      <c r="I119" s="35" t="s">
        <v>3719</v>
      </c>
      <c r="J119" s="31">
        <v>2.6</v>
      </c>
      <c r="K119" s="29" t="s">
        <v>3704</v>
      </c>
      <c r="L119" s="25" t="s">
        <v>6091</v>
      </c>
      <c r="M119" s="29" t="s">
        <v>3704</v>
      </c>
      <c r="N119" s="29" t="s">
        <v>3719</v>
      </c>
      <c r="O119" s="25" t="s">
        <v>6092</v>
      </c>
      <c r="P119" s="29" t="s">
        <v>3704</v>
      </c>
      <c r="Q119" s="25" t="s">
        <v>6093</v>
      </c>
      <c r="R119" s="29" t="s">
        <v>3704</v>
      </c>
      <c r="S119" s="29" t="s">
        <v>3706</v>
      </c>
      <c r="T119" s="25">
        <v>48.9</v>
      </c>
      <c r="U119" s="25"/>
      <c r="V119" s="29" t="s">
        <v>3704</v>
      </c>
      <c r="W119" s="25" t="s">
        <v>9378</v>
      </c>
      <c r="X119" s="29">
        <v>2021</v>
      </c>
      <c r="Y119" s="29">
        <v>2060</v>
      </c>
      <c r="Z119" s="29">
        <v>40</v>
      </c>
      <c r="AA119" s="29">
        <v>1959.1</v>
      </c>
      <c r="AB119" s="29" t="s">
        <v>3704</v>
      </c>
      <c r="AC119" s="25" t="s">
        <v>6094</v>
      </c>
      <c r="AD119" s="29">
        <v>2021</v>
      </c>
      <c r="AE119" s="29">
        <v>2060</v>
      </c>
      <c r="AF119" s="29">
        <v>40</v>
      </c>
      <c r="AG119" s="29">
        <v>917.1</v>
      </c>
      <c r="AH119" s="29" t="s">
        <v>3704</v>
      </c>
      <c r="AI119" s="25" t="s">
        <v>9344</v>
      </c>
      <c r="AJ119" s="29">
        <v>2021</v>
      </c>
      <c r="AK119" s="29">
        <v>2060</v>
      </c>
      <c r="AL119" s="29">
        <v>40</v>
      </c>
      <c r="AM119" s="29">
        <v>1042</v>
      </c>
      <c r="AN119" s="29" t="s">
        <v>3704</v>
      </c>
      <c r="AO119" s="25" t="s">
        <v>6095</v>
      </c>
      <c r="AP119" s="29" t="s">
        <v>3704</v>
      </c>
      <c r="AQ119" s="25" t="s">
        <v>6096</v>
      </c>
      <c r="AR119" s="29" t="s">
        <v>3704</v>
      </c>
      <c r="AS119" s="25" t="s">
        <v>6097</v>
      </c>
      <c r="AT119" s="29" t="s">
        <v>3704</v>
      </c>
      <c r="AU119" s="25" t="s">
        <v>6098</v>
      </c>
      <c r="AV119" s="29" t="s">
        <v>3704</v>
      </c>
      <c r="AW119" s="25" t="s">
        <v>6099</v>
      </c>
      <c r="AX119" s="29" t="s">
        <v>3704</v>
      </c>
      <c r="AY119" s="25" t="s">
        <v>6100</v>
      </c>
      <c r="AZ119" s="29" t="s">
        <v>3704</v>
      </c>
      <c r="BA119" s="25" t="s">
        <v>6101</v>
      </c>
      <c r="BB119" s="29" t="s">
        <v>3704</v>
      </c>
      <c r="BC119" s="25" t="s">
        <v>6102</v>
      </c>
      <c r="BD119" s="29" t="s">
        <v>3707</v>
      </c>
      <c r="BE119" s="25"/>
      <c r="BF119" s="29" t="s">
        <v>3704</v>
      </c>
      <c r="BG119" s="25" t="s">
        <v>6103</v>
      </c>
      <c r="BH119" s="25" t="s">
        <v>3704</v>
      </c>
      <c r="BI119" s="25" t="s">
        <v>6104</v>
      </c>
      <c r="BJ119" s="25" t="s">
        <v>3707</v>
      </c>
      <c r="BK119" s="25" t="s">
        <v>3707</v>
      </c>
      <c r="BL119" s="25" t="s">
        <v>3707</v>
      </c>
      <c r="BM119" s="25" t="s">
        <v>3704</v>
      </c>
      <c r="BN119" s="25" t="s">
        <v>3704</v>
      </c>
      <c r="BO119" s="25" t="s">
        <v>6105</v>
      </c>
      <c r="BP119" s="25" t="s">
        <v>3704</v>
      </c>
      <c r="BQ119" s="25" t="s">
        <v>6106</v>
      </c>
      <c r="BR119" s="25" t="s">
        <v>3704</v>
      </c>
      <c r="BS119" s="25" t="s">
        <v>6107</v>
      </c>
      <c r="BT119" s="25" t="s">
        <v>3707</v>
      </c>
      <c r="BU119" s="25" t="s">
        <v>3707</v>
      </c>
      <c r="BV119" s="29" t="s">
        <v>3704</v>
      </c>
      <c r="BW119" s="25" t="s">
        <v>6108</v>
      </c>
      <c r="BX119" s="25"/>
      <c r="BY119" s="25" t="s">
        <v>6108</v>
      </c>
      <c r="BZ119" s="29" t="s">
        <v>3704</v>
      </c>
      <c r="CA119" s="25" t="s">
        <v>6109</v>
      </c>
      <c r="CB119" s="25" t="s">
        <v>6110</v>
      </c>
      <c r="CC119" s="49">
        <v>26433</v>
      </c>
      <c r="CD119" s="49">
        <v>25924</v>
      </c>
      <c r="CE119" s="49">
        <v>25484</v>
      </c>
      <c r="CF119" s="49">
        <v>24706</v>
      </c>
      <c r="CG119" s="52">
        <v>228566</v>
      </c>
      <c r="CH119" s="52">
        <v>242688</v>
      </c>
      <c r="CI119" s="52">
        <v>229483</v>
      </c>
      <c r="CJ119" s="52">
        <v>222234</v>
      </c>
      <c r="CK119" s="32">
        <v>8.65</v>
      </c>
      <c r="CL119" s="32">
        <v>9.36</v>
      </c>
      <c r="CM119" s="32">
        <v>9</v>
      </c>
      <c r="CN119" s="32">
        <v>8.99</v>
      </c>
      <c r="CO119" s="33">
        <v>0.60299999999999998</v>
      </c>
      <c r="CP119" s="33">
        <v>0.61699999999999999</v>
      </c>
      <c r="CQ119" s="33">
        <v>0.6</v>
      </c>
      <c r="CR119" s="34">
        <v>0.59</v>
      </c>
      <c r="CT119" s="60"/>
    </row>
    <row r="120" spans="1:98" s="59" customFormat="1" ht="200" customHeight="1" x14ac:dyDescent="0.2">
      <c r="A120" s="26" t="s">
        <v>106</v>
      </c>
      <c r="B120" s="27" t="s">
        <v>3238</v>
      </c>
      <c r="C120" s="28" t="str">
        <f>IF(A120="","自動表示",IF(B120="",VLOOKUP(A120,リスト!$C$2:$D$48,2,FALSE),VLOOKUP(A120&amp;B120,リスト!$C$49:$D$1789,2,FALSE)))</f>
        <v>432156</v>
      </c>
      <c r="D120" s="28" t="str">
        <f>IF(C120="自動表示","自動表示",VLOOKUP(C120,リスト!$D$2:$E$1789,2,FALSE))</f>
        <v>都市Ⅱ－１</v>
      </c>
      <c r="E120" s="29" t="s">
        <v>3701</v>
      </c>
      <c r="F120" s="25" t="s">
        <v>3788</v>
      </c>
      <c r="G120" s="30">
        <v>15</v>
      </c>
      <c r="H120" s="28" t="str">
        <f t="shared" si="1"/>
        <v>11年～20年</v>
      </c>
      <c r="I120" s="29" t="s">
        <v>3769</v>
      </c>
      <c r="J120" s="31">
        <v>8.9</v>
      </c>
      <c r="K120" s="29" t="s">
        <v>3711</v>
      </c>
      <c r="L120" s="25" t="s">
        <v>6111</v>
      </c>
      <c r="M120" s="29" t="s">
        <v>3711</v>
      </c>
      <c r="N120" s="29" t="s">
        <v>3735</v>
      </c>
      <c r="O120" s="25" t="s">
        <v>6112</v>
      </c>
      <c r="P120" s="29" t="s">
        <v>3711</v>
      </c>
      <c r="Q120" s="25" t="s">
        <v>6113</v>
      </c>
      <c r="R120" s="29" t="s">
        <v>3711</v>
      </c>
      <c r="S120" s="29" t="s">
        <v>3760</v>
      </c>
      <c r="T120" s="25">
        <v>398</v>
      </c>
      <c r="U120" s="25"/>
      <c r="V120" s="29" t="s">
        <v>3714</v>
      </c>
      <c r="W120" s="25" t="s">
        <v>6114</v>
      </c>
      <c r="X120" s="29"/>
      <c r="Y120" s="29"/>
      <c r="Z120" s="29">
        <v>0</v>
      </c>
      <c r="AA120" s="29"/>
      <c r="AB120" s="29" t="s">
        <v>3714</v>
      </c>
      <c r="AC120" s="25" t="s">
        <v>6114</v>
      </c>
      <c r="AD120" s="29"/>
      <c r="AE120" s="29"/>
      <c r="AF120" s="29">
        <v>0</v>
      </c>
      <c r="AG120" s="29"/>
      <c r="AH120" s="29" t="s">
        <v>3714</v>
      </c>
      <c r="AI120" s="25" t="s">
        <v>6115</v>
      </c>
      <c r="AJ120" s="29"/>
      <c r="AK120" s="29"/>
      <c r="AL120" s="29">
        <v>0</v>
      </c>
      <c r="AM120" s="29"/>
      <c r="AN120" s="29" t="s">
        <v>3711</v>
      </c>
      <c r="AO120" s="25" t="s">
        <v>6116</v>
      </c>
      <c r="AP120" s="29" t="s">
        <v>3714</v>
      </c>
      <c r="AQ120" s="25"/>
      <c r="AR120" s="29" t="s">
        <v>3711</v>
      </c>
      <c r="AS120" s="25" t="s">
        <v>6117</v>
      </c>
      <c r="AT120" s="29" t="s">
        <v>3711</v>
      </c>
      <c r="AU120" s="25" t="s">
        <v>6118</v>
      </c>
      <c r="AV120" s="29" t="s">
        <v>3711</v>
      </c>
      <c r="AW120" s="25" t="s">
        <v>6119</v>
      </c>
      <c r="AX120" s="29" t="s">
        <v>3711</v>
      </c>
      <c r="AY120" s="25" t="s">
        <v>6120</v>
      </c>
      <c r="AZ120" s="29" t="s">
        <v>3711</v>
      </c>
      <c r="BA120" s="25" t="s">
        <v>6121</v>
      </c>
      <c r="BB120" s="29" t="s">
        <v>3714</v>
      </c>
      <c r="BC120" s="25" t="s">
        <v>6122</v>
      </c>
      <c r="BD120" s="29" t="s">
        <v>3714</v>
      </c>
      <c r="BE120" s="25"/>
      <c r="BF120" s="29" t="s">
        <v>3711</v>
      </c>
      <c r="BG120" s="25" t="s">
        <v>6123</v>
      </c>
      <c r="BH120" s="25" t="s">
        <v>3714</v>
      </c>
      <c r="BI120" s="25"/>
      <c r="BJ120" s="25" t="s">
        <v>3714</v>
      </c>
      <c r="BK120" s="25" t="s">
        <v>3714</v>
      </c>
      <c r="BL120" s="25" t="s">
        <v>3714</v>
      </c>
      <c r="BM120" s="25" t="s">
        <v>3714</v>
      </c>
      <c r="BN120" s="25" t="s">
        <v>3714</v>
      </c>
      <c r="BO120" s="25"/>
      <c r="BP120" s="25" t="s">
        <v>3711</v>
      </c>
      <c r="BQ120" s="25" t="s">
        <v>6124</v>
      </c>
      <c r="BR120" s="25" t="s">
        <v>3714</v>
      </c>
      <c r="BS120" s="25"/>
      <c r="BT120" s="25" t="s">
        <v>3711</v>
      </c>
      <c r="BU120" s="25" t="s">
        <v>3711</v>
      </c>
      <c r="BV120" s="29" t="s">
        <v>3714</v>
      </c>
      <c r="BW120" s="25" t="s">
        <v>6125</v>
      </c>
      <c r="BX120" s="25"/>
      <c r="BY120" s="25"/>
      <c r="BZ120" s="29" t="s">
        <v>3711</v>
      </c>
      <c r="CA120" s="25" t="s">
        <v>6126</v>
      </c>
      <c r="CB120" s="25"/>
      <c r="CC120" s="49">
        <v>79694</v>
      </c>
      <c r="CD120" s="49">
        <v>79343</v>
      </c>
      <c r="CE120" s="49">
        <v>76683</v>
      </c>
      <c r="CF120" s="49">
        <v>74704</v>
      </c>
      <c r="CG120" s="52">
        <v>623195.26</v>
      </c>
      <c r="CH120" s="52">
        <v>626390.02</v>
      </c>
      <c r="CI120" s="52">
        <v>625935.06000000006</v>
      </c>
      <c r="CJ120" s="52">
        <v>621702.07999999996</v>
      </c>
      <c r="CK120" s="32">
        <v>7.82</v>
      </c>
      <c r="CL120" s="32">
        <v>8</v>
      </c>
      <c r="CM120" s="32">
        <v>8.16</v>
      </c>
      <c r="CN120" s="32">
        <v>8.32</v>
      </c>
      <c r="CO120" s="33">
        <v>0.67500000000000004</v>
      </c>
      <c r="CP120" s="33">
        <v>0.68700000000000006</v>
      </c>
      <c r="CQ120" s="33">
        <v>0.7</v>
      </c>
      <c r="CR120" s="34" t="s">
        <v>3717</v>
      </c>
      <c r="CT120" s="60"/>
    </row>
    <row r="121" spans="1:98" s="59" customFormat="1" ht="200" customHeight="1" x14ac:dyDescent="0.2">
      <c r="A121" s="26" t="s">
        <v>106</v>
      </c>
      <c r="B121" s="27" t="s">
        <v>3240</v>
      </c>
      <c r="C121" s="28" t="str">
        <f>IF(A121="","自動表示",IF(B121="",VLOOKUP(A121,リスト!$C$2:$D$48,2,FALSE),VLOOKUP(A121&amp;B121,リスト!$C$49:$D$1789,2,FALSE)))</f>
        <v>432164</v>
      </c>
      <c r="D121" s="28" t="str">
        <f>IF(C121="自動表示","自動表示",VLOOKUP(C121,リスト!$D$2:$E$1789,2,FALSE))</f>
        <v>都市Ⅱ－３</v>
      </c>
      <c r="E121" s="29" t="s">
        <v>3701</v>
      </c>
      <c r="F121" s="25" t="s">
        <v>6127</v>
      </c>
      <c r="G121" s="30">
        <v>32</v>
      </c>
      <c r="H121" s="28" t="str">
        <f t="shared" si="1"/>
        <v>20年超</v>
      </c>
      <c r="I121" s="29" t="s">
        <v>3749</v>
      </c>
      <c r="J121" s="31">
        <v>6.3</v>
      </c>
      <c r="K121" s="29" t="s">
        <v>3704</v>
      </c>
      <c r="L121" s="25" t="s">
        <v>6128</v>
      </c>
      <c r="M121" s="29" t="s">
        <v>3704</v>
      </c>
      <c r="N121" s="29" t="s">
        <v>3749</v>
      </c>
      <c r="O121" s="25" t="s">
        <v>6129</v>
      </c>
      <c r="P121" s="29" t="s">
        <v>3704</v>
      </c>
      <c r="Q121" s="25" t="s">
        <v>6130</v>
      </c>
      <c r="R121" s="29" t="s">
        <v>3704</v>
      </c>
      <c r="S121" s="29" t="s">
        <v>3706</v>
      </c>
      <c r="T121" s="25">
        <v>30.05</v>
      </c>
      <c r="U121" s="25"/>
      <c r="V121" s="29" t="s">
        <v>3704</v>
      </c>
      <c r="W121" s="25" t="s">
        <v>6131</v>
      </c>
      <c r="X121" s="29">
        <v>2016</v>
      </c>
      <c r="Y121" s="29">
        <v>2047</v>
      </c>
      <c r="Z121" s="29">
        <v>32</v>
      </c>
      <c r="AA121" s="29">
        <v>1540.8</v>
      </c>
      <c r="AB121" s="29" t="s">
        <v>3704</v>
      </c>
      <c r="AC121" s="25" t="s">
        <v>6132</v>
      </c>
      <c r="AD121" s="29">
        <v>2020</v>
      </c>
      <c r="AE121" s="29">
        <v>2029</v>
      </c>
      <c r="AF121" s="29">
        <v>10</v>
      </c>
      <c r="AG121" s="29">
        <v>103</v>
      </c>
      <c r="AH121" s="29" t="s">
        <v>3704</v>
      </c>
      <c r="AI121" s="25" t="s">
        <v>6133</v>
      </c>
      <c r="AJ121" s="29">
        <v>2020</v>
      </c>
      <c r="AK121" s="29">
        <v>2029</v>
      </c>
      <c r="AL121" s="29">
        <v>10</v>
      </c>
      <c r="AM121" s="29">
        <v>62</v>
      </c>
      <c r="AN121" s="29" t="s">
        <v>3704</v>
      </c>
      <c r="AO121" s="25" t="s">
        <v>6134</v>
      </c>
      <c r="AP121" s="29" t="s">
        <v>3704</v>
      </c>
      <c r="AQ121" s="25" t="s">
        <v>6135</v>
      </c>
      <c r="AR121" s="29" t="s">
        <v>3704</v>
      </c>
      <c r="AS121" s="25" t="s">
        <v>6136</v>
      </c>
      <c r="AT121" s="29" t="s">
        <v>3704</v>
      </c>
      <c r="AU121" s="25" t="s">
        <v>6137</v>
      </c>
      <c r="AV121" s="29" t="s">
        <v>3704</v>
      </c>
      <c r="AW121" s="25" t="s">
        <v>6138</v>
      </c>
      <c r="AX121" s="29" t="s">
        <v>3704</v>
      </c>
      <c r="AY121" s="25" t="s">
        <v>6139</v>
      </c>
      <c r="AZ121" s="29" t="s">
        <v>3704</v>
      </c>
      <c r="BA121" s="25" t="s">
        <v>6140</v>
      </c>
      <c r="BB121" s="29" t="s">
        <v>3704</v>
      </c>
      <c r="BC121" s="25" t="s">
        <v>6141</v>
      </c>
      <c r="BD121" s="29" t="s">
        <v>3704</v>
      </c>
      <c r="BE121" s="25" t="s">
        <v>6142</v>
      </c>
      <c r="BF121" s="29" t="s">
        <v>3704</v>
      </c>
      <c r="BG121" s="25" t="s">
        <v>6143</v>
      </c>
      <c r="BH121" s="25" t="s">
        <v>3704</v>
      </c>
      <c r="BI121" s="25" t="s">
        <v>6144</v>
      </c>
      <c r="BJ121" s="25" t="s">
        <v>3707</v>
      </c>
      <c r="BK121" s="25" t="s">
        <v>3704</v>
      </c>
      <c r="BL121" s="25" t="s">
        <v>3707</v>
      </c>
      <c r="BM121" s="25" t="s">
        <v>3707</v>
      </c>
      <c r="BN121" s="25" t="s">
        <v>3704</v>
      </c>
      <c r="BO121" s="25" t="s">
        <v>6145</v>
      </c>
      <c r="BP121" s="25" t="s">
        <v>3704</v>
      </c>
      <c r="BQ121" s="25" t="s">
        <v>6146</v>
      </c>
      <c r="BR121" s="25" t="s">
        <v>3704</v>
      </c>
      <c r="BS121" s="25" t="s">
        <v>6146</v>
      </c>
      <c r="BT121" s="25" t="s">
        <v>3704</v>
      </c>
      <c r="BU121" s="25" t="s">
        <v>3704</v>
      </c>
      <c r="BV121" s="29" t="s">
        <v>3704</v>
      </c>
      <c r="BW121" s="25" t="s">
        <v>6147</v>
      </c>
      <c r="BX121" s="25">
        <v>8</v>
      </c>
      <c r="BY121" s="25"/>
      <c r="BZ121" s="29" t="s">
        <v>3704</v>
      </c>
      <c r="CA121" s="25" t="s">
        <v>6148</v>
      </c>
      <c r="CB121" s="25" t="s">
        <v>6149</v>
      </c>
      <c r="CC121" s="49">
        <v>62640</v>
      </c>
      <c r="CD121" s="49">
        <v>63033</v>
      </c>
      <c r="CE121" s="49">
        <v>63701</v>
      </c>
      <c r="CF121" s="49">
        <v>64474</v>
      </c>
      <c r="CG121" s="52">
        <v>185565</v>
      </c>
      <c r="CH121" s="52">
        <v>194758</v>
      </c>
      <c r="CI121" s="52">
        <v>200791</v>
      </c>
      <c r="CJ121" s="52">
        <v>201446</v>
      </c>
      <c r="CK121" s="32">
        <v>2.96</v>
      </c>
      <c r="CL121" s="32">
        <v>3.09</v>
      </c>
      <c r="CM121" s="32">
        <v>3.15</v>
      </c>
      <c r="CN121" s="32">
        <v>3.12</v>
      </c>
      <c r="CO121" s="33">
        <v>0.59599999999999997</v>
      </c>
      <c r="CP121" s="33">
        <v>0.56799999999999995</v>
      </c>
      <c r="CQ121" s="33">
        <v>0.58599999999999997</v>
      </c>
      <c r="CR121" s="34">
        <v>0.60099999999999998</v>
      </c>
      <c r="CT121" s="60"/>
    </row>
    <row r="122" spans="1:98" s="59" customFormat="1" ht="200" customHeight="1" x14ac:dyDescent="0.2">
      <c r="A122" s="26" t="s">
        <v>6150</v>
      </c>
      <c r="B122" s="27" t="s">
        <v>6151</v>
      </c>
      <c r="C122" s="28" t="str">
        <f>IF(A122="","自動表示",IF(B122="",VLOOKUP(A122,リスト!$C$2:$D$48,2,FALSE),VLOOKUP(A122&amp;B122,リスト!$C$49:$D$1789,2,FALSE)))</f>
        <v>433489</v>
      </c>
      <c r="D122" s="28" t="str">
        <f>IF(C122="自動表示","自動表示",VLOOKUP(C122,リスト!$D$2:$E$1789,2,FALSE))</f>
        <v>町村Ⅱ－１</v>
      </c>
      <c r="E122" s="29" t="s">
        <v>3701</v>
      </c>
      <c r="F122" s="25" t="s">
        <v>3731</v>
      </c>
      <c r="G122" s="30">
        <v>20</v>
      </c>
      <c r="H122" s="28" t="str">
        <f t="shared" si="1"/>
        <v>11年～20年</v>
      </c>
      <c r="I122" s="29" t="s">
        <v>3716</v>
      </c>
      <c r="J122" s="31">
        <v>0.9</v>
      </c>
      <c r="K122" s="29" t="s">
        <v>3711</v>
      </c>
      <c r="L122" s="25" t="s">
        <v>6152</v>
      </c>
      <c r="M122" s="29" t="s">
        <v>3711</v>
      </c>
      <c r="N122" s="29" t="s">
        <v>3758</v>
      </c>
      <c r="O122" s="25" t="s">
        <v>6153</v>
      </c>
      <c r="P122" s="29" t="s">
        <v>3711</v>
      </c>
      <c r="Q122" s="25" t="s">
        <v>6154</v>
      </c>
      <c r="R122" s="29" t="s">
        <v>3711</v>
      </c>
      <c r="S122" s="29" t="s">
        <v>3713</v>
      </c>
      <c r="T122" s="25">
        <v>49.4</v>
      </c>
      <c r="U122" s="25"/>
      <c r="V122" s="29" t="s">
        <v>3711</v>
      </c>
      <c r="W122" s="25" t="s">
        <v>6155</v>
      </c>
      <c r="X122" s="29">
        <v>2022</v>
      </c>
      <c r="Y122" s="29">
        <v>2056</v>
      </c>
      <c r="Z122" s="29">
        <v>35</v>
      </c>
      <c r="AA122" s="29">
        <v>276.39999999999998</v>
      </c>
      <c r="AB122" s="29" t="s">
        <v>3711</v>
      </c>
      <c r="AC122" s="25" t="s">
        <v>6156</v>
      </c>
      <c r="AD122" s="29">
        <v>2022</v>
      </c>
      <c r="AE122" s="29">
        <v>2056</v>
      </c>
      <c r="AF122" s="29">
        <v>35</v>
      </c>
      <c r="AG122" s="29">
        <v>190.9</v>
      </c>
      <c r="AH122" s="29" t="s">
        <v>3711</v>
      </c>
      <c r="AI122" s="25" t="s">
        <v>6157</v>
      </c>
      <c r="AJ122" s="29">
        <v>2022</v>
      </c>
      <c r="AK122" s="29">
        <v>2056</v>
      </c>
      <c r="AL122" s="29">
        <v>35</v>
      </c>
      <c r="AM122" s="29">
        <v>85.5</v>
      </c>
      <c r="AN122" s="29" t="s">
        <v>3711</v>
      </c>
      <c r="AO122" s="25" t="s">
        <v>6158</v>
      </c>
      <c r="AP122" s="29" t="s">
        <v>3711</v>
      </c>
      <c r="AQ122" s="25" t="s">
        <v>6159</v>
      </c>
      <c r="AR122" s="29" t="s">
        <v>3711</v>
      </c>
      <c r="AS122" s="25" t="s">
        <v>6160</v>
      </c>
      <c r="AT122" s="29" t="s">
        <v>3711</v>
      </c>
      <c r="AU122" s="25" t="s">
        <v>6161</v>
      </c>
      <c r="AV122" s="29" t="s">
        <v>3711</v>
      </c>
      <c r="AW122" s="25" t="s">
        <v>6162</v>
      </c>
      <c r="AX122" s="29" t="s">
        <v>3711</v>
      </c>
      <c r="AY122" s="25" t="s">
        <v>6163</v>
      </c>
      <c r="AZ122" s="29" t="s">
        <v>3711</v>
      </c>
      <c r="BA122" s="25" t="s">
        <v>6164</v>
      </c>
      <c r="BB122" s="29" t="s">
        <v>3711</v>
      </c>
      <c r="BC122" s="25" t="s">
        <v>6165</v>
      </c>
      <c r="BD122" s="29" t="s">
        <v>3714</v>
      </c>
      <c r="BE122" s="25"/>
      <c r="BF122" s="29" t="s">
        <v>3711</v>
      </c>
      <c r="BG122" s="25" t="s">
        <v>6166</v>
      </c>
      <c r="BH122" s="25" t="s">
        <v>3711</v>
      </c>
      <c r="BI122" s="25" t="s">
        <v>6167</v>
      </c>
      <c r="BJ122" s="25" t="s">
        <v>3714</v>
      </c>
      <c r="BK122" s="25" t="s">
        <v>3711</v>
      </c>
      <c r="BL122" s="25" t="s">
        <v>3714</v>
      </c>
      <c r="BM122" s="25" t="s">
        <v>3714</v>
      </c>
      <c r="BN122" s="25" t="s">
        <v>3711</v>
      </c>
      <c r="BO122" s="25" t="s">
        <v>6168</v>
      </c>
      <c r="BP122" s="25" t="s">
        <v>3711</v>
      </c>
      <c r="BQ122" s="25" t="s">
        <v>6169</v>
      </c>
      <c r="BR122" s="25" t="s">
        <v>3711</v>
      </c>
      <c r="BS122" s="25" t="s">
        <v>6170</v>
      </c>
      <c r="BT122" s="25" t="s">
        <v>3714</v>
      </c>
      <c r="BU122" s="25" t="s">
        <v>3711</v>
      </c>
      <c r="BV122" s="29" t="s">
        <v>3711</v>
      </c>
      <c r="BW122" s="25" t="s">
        <v>4127</v>
      </c>
      <c r="BX122" s="25"/>
      <c r="BY122" s="25" t="s">
        <v>6171</v>
      </c>
      <c r="BZ122" s="29" t="s">
        <v>3714</v>
      </c>
      <c r="CA122" s="25"/>
      <c r="CB122" s="25" t="s">
        <v>6172</v>
      </c>
      <c r="CC122" s="49">
        <v>10111</v>
      </c>
      <c r="CD122" s="49">
        <v>9903</v>
      </c>
      <c r="CE122" s="49">
        <v>9663</v>
      </c>
      <c r="CF122" s="49">
        <v>9386</v>
      </c>
      <c r="CG122" s="52">
        <v>86466</v>
      </c>
      <c r="CH122" s="52">
        <v>86359</v>
      </c>
      <c r="CI122" s="52">
        <v>94716</v>
      </c>
      <c r="CJ122" s="52">
        <v>82883</v>
      </c>
      <c r="CK122" s="32">
        <v>8.5500000000000007</v>
      </c>
      <c r="CL122" s="32">
        <v>8.7200000000000006</v>
      </c>
      <c r="CM122" s="32">
        <v>9.8000000000000007</v>
      </c>
      <c r="CN122" s="32">
        <v>8.83</v>
      </c>
      <c r="CO122" s="33">
        <v>0.59</v>
      </c>
      <c r="CP122" s="33">
        <v>0.61099999999999999</v>
      </c>
      <c r="CQ122" s="33">
        <v>0.63149999999999995</v>
      </c>
      <c r="CR122" s="34">
        <v>0.65269999999999995</v>
      </c>
      <c r="CT122" s="60"/>
    </row>
    <row r="123" spans="1:98" s="59" customFormat="1" ht="200" customHeight="1" x14ac:dyDescent="0.2">
      <c r="A123" s="26" t="s">
        <v>106</v>
      </c>
      <c r="B123" s="27" t="s">
        <v>3243</v>
      </c>
      <c r="C123" s="28" t="str">
        <f>IF(A123="","自動表示",IF(B123="",VLOOKUP(A123,リスト!$C$2:$D$48,2,FALSE),VLOOKUP(A123&amp;B123,リスト!$C$49:$D$1789,2,FALSE)))</f>
        <v>433641</v>
      </c>
      <c r="D123" s="28" t="str">
        <f>IF(C123="自動表示","自動表示",VLOOKUP(C123,リスト!$D$2:$E$1789,2,FALSE))</f>
        <v>町村Ⅱ－０</v>
      </c>
      <c r="E123" s="29" t="s">
        <v>3701</v>
      </c>
      <c r="F123" s="25" t="s">
        <v>3731</v>
      </c>
      <c r="G123" s="30">
        <v>40</v>
      </c>
      <c r="H123" s="28" t="str">
        <f t="shared" si="1"/>
        <v>20年超</v>
      </c>
      <c r="I123" s="29" t="s">
        <v>3710</v>
      </c>
      <c r="J123" s="31">
        <v>0.5</v>
      </c>
      <c r="K123" s="29" t="s">
        <v>3711</v>
      </c>
      <c r="L123" s="25" t="s">
        <v>6173</v>
      </c>
      <c r="M123" s="29" t="s">
        <v>3711</v>
      </c>
      <c r="N123" s="29" t="s">
        <v>3710</v>
      </c>
      <c r="O123" s="25" t="s">
        <v>6174</v>
      </c>
      <c r="P123" s="29" t="s">
        <v>3711</v>
      </c>
      <c r="Q123" s="25" t="s">
        <v>6175</v>
      </c>
      <c r="R123" s="29" t="s">
        <v>3711</v>
      </c>
      <c r="S123" s="29" t="s">
        <v>3713</v>
      </c>
      <c r="T123" s="25">
        <v>5.2</v>
      </c>
      <c r="U123" s="25"/>
      <c r="V123" s="29" t="s">
        <v>3711</v>
      </c>
      <c r="W123" s="25" t="s">
        <v>6176</v>
      </c>
      <c r="X123" s="29">
        <v>2017</v>
      </c>
      <c r="Y123" s="29">
        <v>2056</v>
      </c>
      <c r="Z123" s="29">
        <v>40</v>
      </c>
      <c r="AA123" s="29">
        <v>301</v>
      </c>
      <c r="AB123" s="29" t="s">
        <v>3711</v>
      </c>
      <c r="AC123" s="25" t="s">
        <v>6177</v>
      </c>
      <c r="AD123" s="29">
        <v>2017</v>
      </c>
      <c r="AE123" s="29">
        <v>2056</v>
      </c>
      <c r="AF123" s="29">
        <v>40</v>
      </c>
      <c r="AG123" s="29">
        <v>298</v>
      </c>
      <c r="AH123" s="29" t="s">
        <v>3711</v>
      </c>
      <c r="AI123" s="25" t="s">
        <v>9471</v>
      </c>
      <c r="AJ123" s="29">
        <v>2017</v>
      </c>
      <c r="AK123" s="29">
        <v>2056</v>
      </c>
      <c r="AL123" s="29">
        <v>40</v>
      </c>
      <c r="AM123" s="29">
        <v>3</v>
      </c>
      <c r="AN123" s="29" t="s">
        <v>3711</v>
      </c>
      <c r="AO123" s="25" t="s">
        <v>6178</v>
      </c>
      <c r="AP123" s="29" t="s">
        <v>3711</v>
      </c>
      <c r="AQ123" s="25" t="s">
        <v>6179</v>
      </c>
      <c r="AR123" s="29" t="s">
        <v>3711</v>
      </c>
      <c r="AS123" s="25" t="s">
        <v>6180</v>
      </c>
      <c r="AT123" s="29" t="s">
        <v>3711</v>
      </c>
      <c r="AU123" s="25" t="s">
        <v>6181</v>
      </c>
      <c r="AV123" s="29" t="s">
        <v>3711</v>
      </c>
      <c r="AW123" s="25" t="s">
        <v>6182</v>
      </c>
      <c r="AX123" s="29" t="s">
        <v>3711</v>
      </c>
      <c r="AY123" s="25" t="s">
        <v>6183</v>
      </c>
      <c r="AZ123" s="29" t="s">
        <v>3711</v>
      </c>
      <c r="BA123" s="25" t="s">
        <v>6184</v>
      </c>
      <c r="BB123" s="29" t="s">
        <v>3711</v>
      </c>
      <c r="BC123" s="25" t="s">
        <v>6185</v>
      </c>
      <c r="BD123" s="29" t="s">
        <v>3714</v>
      </c>
      <c r="BE123" s="25" t="s">
        <v>6186</v>
      </c>
      <c r="BF123" s="29" t="s">
        <v>3711</v>
      </c>
      <c r="BG123" s="25" t="s">
        <v>6187</v>
      </c>
      <c r="BH123" s="25" t="s">
        <v>3711</v>
      </c>
      <c r="BI123" s="25" t="s">
        <v>6188</v>
      </c>
      <c r="BJ123" s="25" t="s">
        <v>3714</v>
      </c>
      <c r="BK123" s="25" t="s">
        <v>3714</v>
      </c>
      <c r="BL123" s="25" t="s">
        <v>3711</v>
      </c>
      <c r="BM123" s="25" t="s">
        <v>3714</v>
      </c>
      <c r="BN123" s="25" t="s">
        <v>3714</v>
      </c>
      <c r="BO123" s="25"/>
      <c r="BP123" s="25" t="s">
        <v>3711</v>
      </c>
      <c r="BQ123" s="25" t="s">
        <v>6189</v>
      </c>
      <c r="BR123" s="25" t="s">
        <v>3711</v>
      </c>
      <c r="BS123" s="25" t="s">
        <v>6190</v>
      </c>
      <c r="BT123" s="25" t="s">
        <v>3714</v>
      </c>
      <c r="BU123" s="25" t="s">
        <v>3711</v>
      </c>
      <c r="BV123" s="29" t="s">
        <v>3711</v>
      </c>
      <c r="BW123" s="25" t="s">
        <v>6191</v>
      </c>
      <c r="BX123" s="25">
        <v>10</v>
      </c>
      <c r="BY123" s="25"/>
      <c r="BZ123" s="29" t="s">
        <v>3711</v>
      </c>
      <c r="CA123" s="25" t="s">
        <v>6192</v>
      </c>
      <c r="CB123" s="25" t="s">
        <v>6193</v>
      </c>
      <c r="CC123" s="49">
        <v>5282</v>
      </c>
      <c r="CD123" s="49">
        <v>5235</v>
      </c>
      <c r="CE123" s="49">
        <v>5250</v>
      </c>
      <c r="CF123" s="49">
        <v>5178</v>
      </c>
      <c r="CG123" s="52">
        <v>41032</v>
      </c>
      <c r="CH123" s="52">
        <v>41032</v>
      </c>
      <c r="CI123" s="52">
        <v>41032</v>
      </c>
      <c r="CJ123" s="52">
        <v>41032</v>
      </c>
      <c r="CK123" s="32">
        <v>7.77</v>
      </c>
      <c r="CL123" s="32">
        <v>7.84</v>
      </c>
      <c r="CM123" s="32">
        <v>7.82</v>
      </c>
      <c r="CN123" s="32">
        <v>7.92</v>
      </c>
      <c r="CO123" s="33">
        <v>0.66200000000000003</v>
      </c>
      <c r="CP123" s="33">
        <v>0.66200000000000003</v>
      </c>
      <c r="CQ123" s="33">
        <v>0.66200000000000003</v>
      </c>
      <c r="CR123" s="34">
        <v>0.66200000000000003</v>
      </c>
      <c r="CT123" s="60"/>
    </row>
    <row r="124" spans="1:98" s="59" customFormat="1" ht="200" customHeight="1" x14ac:dyDescent="0.2">
      <c r="A124" s="26" t="s">
        <v>106</v>
      </c>
      <c r="B124" s="27" t="s">
        <v>3245</v>
      </c>
      <c r="C124" s="28" t="str">
        <f>IF(A124="","自動表示",IF(B124="",VLOOKUP(A124,リスト!$C$2:$D$48,2,FALSE),VLOOKUP(A124&amp;B124,リスト!$C$49:$D$1789,2,FALSE)))</f>
        <v>433675</v>
      </c>
      <c r="D124" s="28" t="str">
        <f>IF(C124="自動表示","自動表示",VLOOKUP(C124,リスト!$D$2:$E$1789,2,FALSE))</f>
        <v>町村Ⅱ－１</v>
      </c>
      <c r="E124" s="29" t="s">
        <v>3701</v>
      </c>
      <c r="F124" s="25" t="s">
        <v>3731</v>
      </c>
      <c r="G124" s="30">
        <v>10</v>
      </c>
      <c r="H124" s="28" t="str">
        <f t="shared" si="1"/>
        <v>10年</v>
      </c>
      <c r="I124" s="29" t="s">
        <v>3721</v>
      </c>
      <c r="J124" s="31">
        <v>1</v>
      </c>
      <c r="K124" s="29" t="s">
        <v>3704</v>
      </c>
      <c r="L124" s="25" t="s">
        <v>6194</v>
      </c>
      <c r="M124" s="29" t="s">
        <v>3704</v>
      </c>
      <c r="N124" s="29" t="s">
        <v>3721</v>
      </c>
      <c r="O124" s="25" t="s">
        <v>6195</v>
      </c>
      <c r="P124" s="29" t="s">
        <v>3704</v>
      </c>
      <c r="Q124" s="25" t="s">
        <v>6196</v>
      </c>
      <c r="R124" s="29" t="s">
        <v>3704</v>
      </c>
      <c r="S124" s="29" t="s">
        <v>3706</v>
      </c>
      <c r="T124" s="25">
        <v>14.2</v>
      </c>
      <c r="U124" s="25"/>
      <c r="V124" s="29" t="s">
        <v>3704</v>
      </c>
      <c r="W124" s="25" t="s">
        <v>6197</v>
      </c>
      <c r="X124" s="29">
        <v>2021</v>
      </c>
      <c r="Y124" s="29">
        <v>2060</v>
      </c>
      <c r="Z124" s="29">
        <v>40</v>
      </c>
      <c r="AA124" s="29">
        <v>568</v>
      </c>
      <c r="AB124" s="29" t="s">
        <v>3704</v>
      </c>
      <c r="AC124" s="25" t="s">
        <v>6198</v>
      </c>
      <c r="AD124" s="29">
        <v>2021</v>
      </c>
      <c r="AE124" s="29">
        <v>2060</v>
      </c>
      <c r="AF124" s="29">
        <v>40</v>
      </c>
      <c r="AG124" s="29">
        <v>481.1</v>
      </c>
      <c r="AH124" s="29" t="s">
        <v>3704</v>
      </c>
      <c r="AI124" s="25" t="s">
        <v>9472</v>
      </c>
      <c r="AJ124" s="29">
        <v>2021</v>
      </c>
      <c r="AK124" s="29">
        <v>2060</v>
      </c>
      <c r="AL124" s="29">
        <v>40</v>
      </c>
      <c r="AM124" s="29">
        <v>86.9</v>
      </c>
      <c r="AN124" s="29" t="s">
        <v>3704</v>
      </c>
      <c r="AO124" s="25" t="s">
        <v>6199</v>
      </c>
      <c r="AP124" s="29" t="s">
        <v>3704</v>
      </c>
      <c r="AQ124" s="25" t="s">
        <v>6200</v>
      </c>
      <c r="AR124" s="29" t="s">
        <v>3704</v>
      </c>
      <c r="AS124" s="25" t="s">
        <v>6201</v>
      </c>
      <c r="AT124" s="29" t="s">
        <v>3704</v>
      </c>
      <c r="AU124" s="25" t="s">
        <v>6202</v>
      </c>
      <c r="AV124" s="29" t="s">
        <v>3704</v>
      </c>
      <c r="AW124" s="25" t="s">
        <v>6203</v>
      </c>
      <c r="AX124" s="29" t="s">
        <v>3704</v>
      </c>
      <c r="AY124" s="25" t="s">
        <v>6204</v>
      </c>
      <c r="AZ124" s="29" t="s">
        <v>3704</v>
      </c>
      <c r="BA124" s="25" t="s">
        <v>6205</v>
      </c>
      <c r="BB124" s="29" t="s">
        <v>3704</v>
      </c>
      <c r="BC124" s="25" t="s">
        <v>6206</v>
      </c>
      <c r="BD124" s="29" t="s">
        <v>3704</v>
      </c>
      <c r="BE124" s="25" t="s">
        <v>6207</v>
      </c>
      <c r="BF124" s="29" t="s">
        <v>3704</v>
      </c>
      <c r="BG124" s="25" t="s">
        <v>6208</v>
      </c>
      <c r="BH124" s="25" t="s">
        <v>3707</v>
      </c>
      <c r="BI124" s="25"/>
      <c r="BJ124" s="25" t="s">
        <v>3707</v>
      </c>
      <c r="BK124" s="25" t="s">
        <v>3707</v>
      </c>
      <c r="BL124" s="25" t="s">
        <v>3707</v>
      </c>
      <c r="BM124" s="25" t="s">
        <v>3707</v>
      </c>
      <c r="BN124" s="25" t="s">
        <v>3704</v>
      </c>
      <c r="BO124" s="25" t="s">
        <v>6209</v>
      </c>
      <c r="BP124" s="25" t="s">
        <v>3704</v>
      </c>
      <c r="BQ124" s="25" t="s">
        <v>6210</v>
      </c>
      <c r="BR124" s="25" t="s">
        <v>3707</v>
      </c>
      <c r="BS124" s="25"/>
      <c r="BT124" s="25" t="s">
        <v>3707</v>
      </c>
      <c r="BU124" s="25" t="s">
        <v>3704</v>
      </c>
      <c r="BV124" s="29" t="s">
        <v>3704</v>
      </c>
      <c r="BW124" s="25" t="s">
        <v>6211</v>
      </c>
      <c r="BX124" s="25">
        <v>10</v>
      </c>
      <c r="BY124" s="25"/>
      <c r="BZ124" s="29" t="s">
        <v>3704</v>
      </c>
      <c r="CA124" s="25" t="s">
        <v>6212</v>
      </c>
      <c r="CB124" s="25" t="s">
        <v>6213</v>
      </c>
      <c r="CC124" s="49">
        <v>9632</v>
      </c>
      <c r="CD124" s="49">
        <v>9449</v>
      </c>
      <c r="CE124" s="49">
        <v>9106</v>
      </c>
      <c r="CF124" s="49">
        <v>8856</v>
      </c>
      <c r="CG124" s="52">
        <v>65899</v>
      </c>
      <c r="CH124" s="52">
        <v>74506</v>
      </c>
      <c r="CI124" s="52">
        <v>71629</v>
      </c>
      <c r="CJ124" s="52">
        <v>74221</v>
      </c>
      <c r="CK124" s="32">
        <v>6.84</v>
      </c>
      <c r="CL124" s="32">
        <v>7.89</v>
      </c>
      <c r="CM124" s="32">
        <v>7.87</v>
      </c>
      <c r="CN124" s="32">
        <v>8.3800000000000008</v>
      </c>
      <c r="CO124" s="33">
        <v>0.61</v>
      </c>
      <c r="CP124" s="33">
        <v>0.60799999999999998</v>
      </c>
      <c r="CQ124" s="33">
        <v>0.57699999999999996</v>
      </c>
      <c r="CR124" s="34">
        <v>0.6</v>
      </c>
      <c r="CT124" s="60"/>
    </row>
    <row r="125" spans="1:98" s="59" customFormat="1" ht="200" customHeight="1" x14ac:dyDescent="0.2">
      <c r="A125" s="26" t="s">
        <v>106</v>
      </c>
      <c r="B125" s="27" t="s">
        <v>3247</v>
      </c>
      <c r="C125" s="28" t="str">
        <f>IF(A125="","自動表示",IF(B125="",VLOOKUP(A125,リスト!$C$2:$D$48,2,FALSE),VLOOKUP(A125&amp;B125,リスト!$C$49:$D$1789,2,FALSE)))</f>
        <v>433683</v>
      </c>
      <c r="D125" s="28" t="str">
        <f>IF(C125="自動表示","自動表示",VLOOKUP(C125,リスト!$D$2:$E$1789,2,FALSE))</f>
        <v>町村Ⅳ－１</v>
      </c>
      <c r="E125" s="29" t="s">
        <v>3751</v>
      </c>
      <c r="F125" s="25" t="s">
        <v>3727</v>
      </c>
      <c r="G125" s="30">
        <v>40</v>
      </c>
      <c r="H125" s="28" t="str">
        <f t="shared" si="1"/>
        <v>20年超</v>
      </c>
      <c r="I125" s="35" t="s">
        <v>3719</v>
      </c>
      <c r="J125" s="31">
        <v>1.5</v>
      </c>
      <c r="K125" s="29" t="s">
        <v>3704</v>
      </c>
      <c r="L125" s="25" t="s">
        <v>6214</v>
      </c>
      <c r="M125" s="29" t="s">
        <v>3704</v>
      </c>
      <c r="N125" s="29" t="s">
        <v>3719</v>
      </c>
      <c r="O125" s="25" t="s">
        <v>6215</v>
      </c>
      <c r="P125" s="29" t="s">
        <v>3704</v>
      </c>
      <c r="Q125" s="25" t="s">
        <v>6216</v>
      </c>
      <c r="R125" s="29" t="s">
        <v>3704</v>
      </c>
      <c r="S125" s="29" t="s">
        <v>3706</v>
      </c>
      <c r="T125" s="25">
        <v>13.07</v>
      </c>
      <c r="U125" s="25"/>
      <c r="V125" s="29" t="s">
        <v>3704</v>
      </c>
      <c r="W125" s="25" t="s">
        <v>6217</v>
      </c>
      <c r="X125" s="29">
        <v>2020</v>
      </c>
      <c r="Y125" s="29">
        <v>2060</v>
      </c>
      <c r="Z125" s="29">
        <v>41</v>
      </c>
      <c r="AA125" s="29">
        <v>829.75</v>
      </c>
      <c r="AB125" s="29" t="s">
        <v>3704</v>
      </c>
      <c r="AC125" s="25" t="s">
        <v>6218</v>
      </c>
      <c r="AD125" s="29">
        <v>2020</v>
      </c>
      <c r="AE125" s="29">
        <v>2060</v>
      </c>
      <c r="AF125" s="29">
        <v>41</v>
      </c>
      <c r="AG125" s="29">
        <v>740.41</v>
      </c>
      <c r="AH125" s="29" t="s">
        <v>3704</v>
      </c>
      <c r="AI125" s="25" t="s">
        <v>6219</v>
      </c>
      <c r="AJ125" s="29">
        <v>2020</v>
      </c>
      <c r="AK125" s="29">
        <v>2060</v>
      </c>
      <c r="AL125" s="29">
        <v>41</v>
      </c>
      <c r="AM125" s="29">
        <v>89.34</v>
      </c>
      <c r="AN125" s="29" t="s">
        <v>3704</v>
      </c>
      <c r="AO125" s="25" t="s">
        <v>6220</v>
      </c>
      <c r="AP125" s="29" t="s">
        <v>3704</v>
      </c>
      <c r="AQ125" s="25" t="s">
        <v>6221</v>
      </c>
      <c r="AR125" s="29" t="s">
        <v>3704</v>
      </c>
      <c r="AS125" s="25" t="s">
        <v>6222</v>
      </c>
      <c r="AT125" s="29" t="s">
        <v>3704</v>
      </c>
      <c r="AU125" s="25" t="s">
        <v>6223</v>
      </c>
      <c r="AV125" s="29" t="s">
        <v>3704</v>
      </c>
      <c r="AW125" s="25" t="s">
        <v>6224</v>
      </c>
      <c r="AX125" s="29" t="s">
        <v>3704</v>
      </c>
      <c r="AY125" s="25" t="s">
        <v>6225</v>
      </c>
      <c r="AZ125" s="29" t="s">
        <v>3704</v>
      </c>
      <c r="BA125" s="25" t="s">
        <v>6226</v>
      </c>
      <c r="BB125" s="29" t="s">
        <v>3704</v>
      </c>
      <c r="BC125" s="25" t="s">
        <v>6227</v>
      </c>
      <c r="BD125" s="29" t="s">
        <v>3704</v>
      </c>
      <c r="BE125" s="25" t="s">
        <v>6228</v>
      </c>
      <c r="BF125" s="29" t="s">
        <v>3704</v>
      </c>
      <c r="BG125" s="25" t="s">
        <v>6229</v>
      </c>
      <c r="BH125" s="25" t="s">
        <v>3704</v>
      </c>
      <c r="BI125" s="25" t="s">
        <v>6230</v>
      </c>
      <c r="BJ125" s="25" t="s">
        <v>3707</v>
      </c>
      <c r="BK125" s="25" t="s">
        <v>3707</v>
      </c>
      <c r="BL125" s="25" t="s">
        <v>3704</v>
      </c>
      <c r="BM125" s="25" t="s">
        <v>3707</v>
      </c>
      <c r="BN125" s="25" t="s">
        <v>3704</v>
      </c>
      <c r="BO125" s="25" t="s">
        <v>6231</v>
      </c>
      <c r="BP125" s="25" t="s">
        <v>3704</v>
      </c>
      <c r="BQ125" s="25" t="s">
        <v>6232</v>
      </c>
      <c r="BR125" s="25" t="s">
        <v>3704</v>
      </c>
      <c r="BS125" s="25" t="s">
        <v>6233</v>
      </c>
      <c r="BT125" s="25" t="s">
        <v>3704</v>
      </c>
      <c r="BU125" s="25" t="s">
        <v>3704</v>
      </c>
      <c r="BV125" s="29" t="s">
        <v>3704</v>
      </c>
      <c r="BW125" s="25" t="s">
        <v>6234</v>
      </c>
      <c r="BX125" s="25">
        <v>10</v>
      </c>
      <c r="BY125" s="25"/>
      <c r="BZ125" s="29" t="s">
        <v>3704</v>
      </c>
      <c r="CA125" s="25" t="s">
        <v>6235</v>
      </c>
      <c r="CB125" s="25" t="s">
        <v>6236</v>
      </c>
      <c r="CC125" s="49">
        <v>15641</v>
      </c>
      <c r="CD125" s="49">
        <v>15601</v>
      </c>
      <c r="CE125" s="49">
        <v>15905</v>
      </c>
      <c r="CF125" s="49">
        <v>15414</v>
      </c>
      <c r="CG125" s="52">
        <v>69513</v>
      </c>
      <c r="CH125" s="52">
        <v>69871</v>
      </c>
      <c r="CI125" s="52">
        <v>70512</v>
      </c>
      <c r="CJ125" s="52">
        <v>70512</v>
      </c>
      <c r="CK125" s="32">
        <v>4.4400000000000004</v>
      </c>
      <c r="CL125" s="32">
        <v>4.4800000000000004</v>
      </c>
      <c r="CM125" s="32">
        <v>4.43</v>
      </c>
      <c r="CN125" s="32">
        <v>4.57</v>
      </c>
      <c r="CO125" s="33">
        <v>0.621</v>
      </c>
      <c r="CP125" s="33">
        <v>0.63400000000000001</v>
      </c>
      <c r="CQ125" s="33">
        <v>0.64200000000000002</v>
      </c>
      <c r="CR125" s="34">
        <v>0.65200000000000002</v>
      </c>
      <c r="CT125" s="60"/>
    </row>
    <row r="126" spans="1:98" s="59" customFormat="1" ht="200" customHeight="1" x14ac:dyDescent="0.2">
      <c r="A126" s="26" t="s">
        <v>106</v>
      </c>
      <c r="B126" s="27" t="s">
        <v>3249</v>
      </c>
      <c r="C126" s="28" t="str">
        <f>IF(A126="","自動表示",IF(B126="",VLOOKUP(A126,リスト!$C$2:$D$48,2,FALSE),VLOOKUP(A126&amp;B126,リスト!$C$49:$D$1789,2,FALSE)))</f>
        <v>433691</v>
      </c>
      <c r="D126" s="28" t="str">
        <f>IF(C126="自動表示","自動表示",VLOOKUP(C126,リスト!$D$2:$E$1789,2,FALSE))</f>
        <v>町村Ⅱ－１</v>
      </c>
      <c r="E126" s="29" t="s">
        <v>3718</v>
      </c>
      <c r="F126" s="25" t="s">
        <v>3731</v>
      </c>
      <c r="G126" s="30">
        <v>15</v>
      </c>
      <c r="H126" s="28" t="str">
        <f t="shared" si="1"/>
        <v>11年～20年</v>
      </c>
      <c r="I126" s="35" t="s">
        <v>3719</v>
      </c>
      <c r="J126" s="31">
        <v>0.9</v>
      </c>
      <c r="K126" s="29" t="s">
        <v>3704</v>
      </c>
      <c r="L126" s="25" t="s">
        <v>6237</v>
      </c>
      <c r="M126" s="29" t="s">
        <v>3704</v>
      </c>
      <c r="N126" s="29" t="s">
        <v>3719</v>
      </c>
      <c r="O126" s="25" t="s">
        <v>6238</v>
      </c>
      <c r="P126" s="29" t="s">
        <v>3704</v>
      </c>
      <c r="Q126" s="25" t="s">
        <v>6239</v>
      </c>
      <c r="R126" s="29" t="s">
        <v>3704</v>
      </c>
      <c r="S126" s="29" t="s">
        <v>3706</v>
      </c>
      <c r="T126" s="25">
        <v>27</v>
      </c>
      <c r="U126" s="25"/>
      <c r="V126" s="29" t="s">
        <v>3704</v>
      </c>
      <c r="W126" s="25" t="s">
        <v>6240</v>
      </c>
      <c r="X126" s="29">
        <v>2021</v>
      </c>
      <c r="Y126" s="29">
        <v>2031</v>
      </c>
      <c r="Z126" s="29">
        <v>11</v>
      </c>
      <c r="AA126" s="29">
        <v>417</v>
      </c>
      <c r="AB126" s="29" t="s">
        <v>3704</v>
      </c>
      <c r="AC126" s="25" t="s">
        <v>9345</v>
      </c>
      <c r="AD126" s="29">
        <v>2021</v>
      </c>
      <c r="AE126" s="29">
        <v>2031</v>
      </c>
      <c r="AF126" s="29">
        <v>11</v>
      </c>
      <c r="AG126" s="29">
        <v>275</v>
      </c>
      <c r="AH126" s="29" t="s">
        <v>3704</v>
      </c>
      <c r="AI126" s="25" t="s">
        <v>6241</v>
      </c>
      <c r="AJ126" s="29">
        <v>2021</v>
      </c>
      <c r="AK126" s="29">
        <v>2030</v>
      </c>
      <c r="AL126" s="29">
        <v>10</v>
      </c>
      <c r="AM126" s="29">
        <v>142</v>
      </c>
      <c r="AN126" s="29" t="s">
        <v>3704</v>
      </c>
      <c r="AO126" s="25" t="s">
        <v>6242</v>
      </c>
      <c r="AP126" s="29" t="s">
        <v>3707</v>
      </c>
      <c r="AQ126" s="25"/>
      <c r="AR126" s="29" t="s">
        <v>3704</v>
      </c>
      <c r="AS126" s="25" t="s">
        <v>6243</v>
      </c>
      <c r="AT126" s="29" t="s">
        <v>3704</v>
      </c>
      <c r="AU126" s="25" t="s">
        <v>6244</v>
      </c>
      <c r="AV126" s="29" t="s">
        <v>3704</v>
      </c>
      <c r="AW126" s="25" t="s">
        <v>6245</v>
      </c>
      <c r="AX126" s="29" t="s">
        <v>3704</v>
      </c>
      <c r="AY126" s="25" t="s">
        <v>6246</v>
      </c>
      <c r="AZ126" s="29" t="s">
        <v>3704</v>
      </c>
      <c r="BA126" s="25" t="s">
        <v>6247</v>
      </c>
      <c r="BB126" s="29" t="s">
        <v>3704</v>
      </c>
      <c r="BC126" s="25" t="s">
        <v>3815</v>
      </c>
      <c r="BD126" s="29" t="s">
        <v>3704</v>
      </c>
      <c r="BE126" s="25" t="s">
        <v>6248</v>
      </c>
      <c r="BF126" s="29" t="s">
        <v>3704</v>
      </c>
      <c r="BG126" s="25" t="s">
        <v>6249</v>
      </c>
      <c r="BH126" s="25" t="s">
        <v>3707</v>
      </c>
      <c r="BI126" s="25"/>
      <c r="BJ126" s="25" t="s">
        <v>3707</v>
      </c>
      <c r="BK126" s="25" t="s">
        <v>3707</v>
      </c>
      <c r="BL126" s="25" t="s">
        <v>3707</v>
      </c>
      <c r="BM126" s="25" t="s">
        <v>3707</v>
      </c>
      <c r="BN126" s="25" t="s">
        <v>3707</v>
      </c>
      <c r="BO126" s="25"/>
      <c r="BP126" s="25" t="s">
        <v>3707</v>
      </c>
      <c r="BQ126" s="25"/>
      <c r="BR126" s="25" t="s">
        <v>3704</v>
      </c>
      <c r="BS126" s="25" t="s">
        <v>6250</v>
      </c>
      <c r="BT126" s="25" t="s">
        <v>3704</v>
      </c>
      <c r="BU126" s="25" t="s">
        <v>3704</v>
      </c>
      <c r="BV126" s="29" t="s">
        <v>3704</v>
      </c>
      <c r="BW126" s="25" t="s">
        <v>6251</v>
      </c>
      <c r="BX126" s="25">
        <v>10</v>
      </c>
      <c r="BY126" s="25"/>
      <c r="BZ126" s="29" t="s">
        <v>3707</v>
      </c>
      <c r="CA126" s="25"/>
      <c r="CB126" s="25" t="s">
        <v>6252</v>
      </c>
      <c r="CC126" s="49">
        <v>9848</v>
      </c>
      <c r="CD126" s="49">
        <v>9692</v>
      </c>
      <c r="CE126" s="49">
        <v>9541</v>
      </c>
      <c r="CF126" s="49">
        <v>9303</v>
      </c>
      <c r="CG126" s="52">
        <v>76197</v>
      </c>
      <c r="CH126" s="52">
        <v>70646</v>
      </c>
      <c r="CI126" s="52">
        <v>65233</v>
      </c>
      <c r="CJ126" s="52">
        <v>65233</v>
      </c>
      <c r="CK126" s="32">
        <v>7.74</v>
      </c>
      <c r="CL126" s="32">
        <v>7.29</v>
      </c>
      <c r="CM126" s="32">
        <v>6.84</v>
      </c>
      <c r="CN126" s="32">
        <v>7.01</v>
      </c>
      <c r="CO126" s="33">
        <v>0.57999999999999996</v>
      </c>
      <c r="CP126" s="33">
        <v>0.56699999999999995</v>
      </c>
      <c r="CQ126" s="33">
        <v>0.57699999999999996</v>
      </c>
      <c r="CR126" s="34">
        <v>0.58499999999999996</v>
      </c>
      <c r="CT126" s="60"/>
    </row>
    <row r="127" spans="1:98" s="59" customFormat="1" ht="200" customHeight="1" x14ac:dyDescent="0.2">
      <c r="A127" s="26" t="s">
        <v>106</v>
      </c>
      <c r="B127" s="27" t="s">
        <v>3251</v>
      </c>
      <c r="C127" s="28" t="str">
        <f>IF(A127="","自動表示",IF(B127="",VLOOKUP(A127,リスト!$C$2:$D$48,2,FALSE),VLOOKUP(A127&amp;B127,リスト!$C$49:$D$1789,2,FALSE)))</f>
        <v>434035</v>
      </c>
      <c r="D127" s="28" t="str">
        <f>IF(C127="自動表示","自動表示",VLOOKUP(C127,リスト!$D$2:$E$1789,2,FALSE))</f>
        <v>町村Ⅴ－１</v>
      </c>
      <c r="E127" s="29" t="s">
        <v>3750</v>
      </c>
      <c r="F127" s="25" t="s">
        <v>6253</v>
      </c>
      <c r="G127" s="30">
        <v>39</v>
      </c>
      <c r="H127" s="28" t="str">
        <f t="shared" si="1"/>
        <v>20年超</v>
      </c>
      <c r="I127" s="29" t="s">
        <v>3738</v>
      </c>
      <c r="J127" s="31">
        <v>3.5</v>
      </c>
      <c r="K127" s="29" t="s">
        <v>3704</v>
      </c>
      <c r="L127" s="25" t="s">
        <v>6254</v>
      </c>
      <c r="M127" s="29" t="s">
        <v>3704</v>
      </c>
      <c r="N127" s="29" t="s">
        <v>3728</v>
      </c>
      <c r="O127" s="25" t="s">
        <v>6255</v>
      </c>
      <c r="P127" s="29" t="s">
        <v>3704</v>
      </c>
      <c r="Q127" s="25" t="s">
        <v>6256</v>
      </c>
      <c r="R127" s="29" t="s">
        <v>3704</v>
      </c>
      <c r="S127" s="29" t="s">
        <v>3706</v>
      </c>
      <c r="T127" s="25">
        <v>3.8</v>
      </c>
      <c r="U127" s="25"/>
      <c r="V127" s="29" t="s">
        <v>3704</v>
      </c>
      <c r="W127" s="25" t="s">
        <v>6257</v>
      </c>
      <c r="X127" s="29">
        <v>2024</v>
      </c>
      <c r="Y127" s="29">
        <v>2063</v>
      </c>
      <c r="Z127" s="29">
        <v>40</v>
      </c>
      <c r="AA127" s="29">
        <v>1361.7</v>
      </c>
      <c r="AB127" s="29" t="s">
        <v>3704</v>
      </c>
      <c r="AC127" s="25" t="s">
        <v>9473</v>
      </c>
      <c r="AD127" s="29">
        <v>2024</v>
      </c>
      <c r="AE127" s="29">
        <v>2063</v>
      </c>
      <c r="AF127" s="29">
        <v>40</v>
      </c>
      <c r="AG127" s="29">
        <v>1229</v>
      </c>
      <c r="AH127" s="29" t="s">
        <v>3704</v>
      </c>
      <c r="AI127" s="25" t="s">
        <v>6258</v>
      </c>
      <c r="AJ127" s="29">
        <v>2024</v>
      </c>
      <c r="AK127" s="29">
        <v>2063</v>
      </c>
      <c r="AL127" s="29">
        <v>40</v>
      </c>
      <c r="AM127" s="29">
        <v>133</v>
      </c>
      <c r="AN127" s="29" t="s">
        <v>3704</v>
      </c>
      <c r="AO127" s="25" t="s">
        <v>6259</v>
      </c>
      <c r="AP127" s="29" t="s">
        <v>3704</v>
      </c>
      <c r="AQ127" s="25" t="s">
        <v>6260</v>
      </c>
      <c r="AR127" s="29" t="s">
        <v>3704</v>
      </c>
      <c r="AS127" s="25" t="s">
        <v>6261</v>
      </c>
      <c r="AT127" s="29" t="s">
        <v>3704</v>
      </c>
      <c r="AU127" s="25" t="s">
        <v>6262</v>
      </c>
      <c r="AV127" s="29" t="s">
        <v>3704</v>
      </c>
      <c r="AW127" s="25" t="s">
        <v>6263</v>
      </c>
      <c r="AX127" s="29" t="s">
        <v>3704</v>
      </c>
      <c r="AY127" s="25" t="s">
        <v>6264</v>
      </c>
      <c r="AZ127" s="29" t="s">
        <v>3704</v>
      </c>
      <c r="BA127" s="25" t="s">
        <v>6265</v>
      </c>
      <c r="BB127" s="29" t="s">
        <v>3704</v>
      </c>
      <c r="BC127" s="25" t="s">
        <v>5916</v>
      </c>
      <c r="BD127" s="29" t="s">
        <v>3704</v>
      </c>
      <c r="BE127" s="25" t="s">
        <v>6266</v>
      </c>
      <c r="BF127" s="29" t="s">
        <v>3704</v>
      </c>
      <c r="BG127" s="25" t="s">
        <v>6267</v>
      </c>
      <c r="BH127" s="25" t="s">
        <v>3707</v>
      </c>
      <c r="BI127" s="25"/>
      <c r="BJ127" s="25" t="s">
        <v>3707</v>
      </c>
      <c r="BK127" s="25" t="s">
        <v>3707</v>
      </c>
      <c r="BL127" s="25" t="s">
        <v>3707</v>
      </c>
      <c r="BM127" s="25" t="s">
        <v>3707</v>
      </c>
      <c r="BN127" s="25" t="s">
        <v>3704</v>
      </c>
      <c r="BO127" s="25" t="s">
        <v>6268</v>
      </c>
      <c r="BP127" s="25" t="s">
        <v>3704</v>
      </c>
      <c r="BQ127" s="25" t="s">
        <v>6269</v>
      </c>
      <c r="BR127" s="25" t="s">
        <v>3707</v>
      </c>
      <c r="BS127" s="25"/>
      <c r="BT127" s="25" t="s">
        <v>3707</v>
      </c>
      <c r="BU127" s="25" t="s">
        <v>3707</v>
      </c>
      <c r="BV127" s="29" t="s">
        <v>3704</v>
      </c>
      <c r="BW127" s="25" t="s">
        <v>6270</v>
      </c>
      <c r="BX127" s="25"/>
      <c r="BY127" s="25" t="s">
        <v>6271</v>
      </c>
      <c r="BZ127" s="29" t="s">
        <v>3704</v>
      </c>
      <c r="CA127" s="25" t="s">
        <v>6272</v>
      </c>
      <c r="CB127" s="25"/>
      <c r="CC127" s="49">
        <v>35125</v>
      </c>
      <c r="CD127" s="49">
        <v>35394</v>
      </c>
      <c r="CE127" s="49">
        <v>35807</v>
      </c>
      <c r="CF127" s="49">
        <v>36030</v>
      </c>
      <c r="CG127" s="52">
        <v>145202.78999999989</v>
      </c>
      <c r="CH127" s="52">
        <v>146498.96999999991</v>
      </c>
      <c r="CI127" s="52">
        <v>154519.65999999989</v>
      </c>
      <c r="CJ127" s="52">
        <v>155507.78999999992</v>
      </c>
      <c r="CK127" s="32">
        <v>4.13</v>
      </c>
      <c r="CL127" s="32">
        <v>4.1399999999999997</v>
      </c>
      <c r="CM127" s="32">
        <v>4.32</v>
      </c>
      <c r="CN127" s="32">
        <v>4.32</v>
      </c>
      <c r="CO127" s="33">
        <v>0.54500000000000004</v>
      </c>
      <c r="CP127" s="33">
        <v>0.55500000000000005</v>
      </c>
      <c r="CQ127" s="33">
        <v>0.52200000000000002</v>
      </c>
      <c r="CR127" s="34">
        <v>0.53700000000000003</v>
      </c>
      <c r="CT127" s="60"/>
    </row>
    <row r="128" spans="1:98" s="59" customFormat="1" ht="200" customHeight="1" x14ac:dyDescent="0.2">
      <c r="A128" s="26" t="s">
        <v>106</v>
      </c>
      <c r="B128" s="27" t="s">
        <v>3253</v>
      </c>
      <c r="C128" s="28" t="str">
        <f>IF(A128="","自動表示",IF(B128="",VLOOKUP(A128,リスト!$C$2:$D$48,2,FALSE),VLOOKUP(A128&amp;B128,リスト!$C$49:$D$1789,2,FALSE)))</f>
        <v>434043</v>
      </c>
      <c r="D128" s="28" t="str">
        <f>IF(C128="自動表示","自動表示",VLOOKUP(C128,リスト!$D$2:$E$1789,2,FALSE))</f>
        <v>町村Ⅴ－２</v>
      </c>
      <c r="E128" s="29" t="s">
        <v>3701</v>
      </c>
      <c r="F128" s="25" t="s">
        <v>3709</v>
      </c>
      <c r="G128" s="30">
        <v>10</v>
      </c>
      <c r="H128" s="28" t="str">
        <f t="shared" si="1"/>
        <v>10年</v>
      </c>
      <c r="I128" s="35" t="s">
        <v>3719</v>
      </c>
      <c r="J128" s="31">
        <v>4.4000000000000004</v>
      </c>
      <c r="K128" s="29" t="s">
        <v>3711</v>
      </c>
      <c r="L128" s="25" t="s">
        <v>6273</v>
      </c>
      <c r="M128" s="29" t="s">
        <v>3711</v>
      </c>
      <c r="N128" s="29" t="s">
        <v>3712</v>
      </c>
      <c r="O128" s="25" t="s">
        <v>6274</v>
      </c>
      <c r="P128" s="29" t="s">
        <v>3711</v>
      </c>
      <c r="Q128" s="25" t="s">
        <v>6275</v>
      </c>
      <c r="R128" s="29" t="s">
        <v>3711</v>
      </c>
      <c r="S128" s="29" t="s">
        <v>3713</v>
      </c>
      <c r="T128" s="25">
        <v>21.2</v>
      </c>
      <c r="U128" s="25"/>
      <c r="V128" s="29" t="s">
        <v>3711</v>
      </c>
      <c r="W128" s="25" t="s">
        <v>6276</v>
      </c>
      <c r="X128" s="29">
        <v>2021</v>
      </c>
      <c r="Y128" s="29">
        <v>2060</v>
      </c>
      <c r="Z128" s="29">
        <v>40</v>
      </c>
      <c r="AA128" s="29">
        <v>899</v>
      </c>
      <c r="AB128" s="29" t="s">
        <v>3711</v>
      </c>
      <c r="AC128" s="25" t="s">
        <v>6277</v>
      </c>
      <c r="AD128" s="29">
        <v>2021</v>
      </c>
      <c r="AE128" s="29">
        <v>2060</v>
      </c>
      <c r="AF128" s="29">
        <v>40</v>
      </c>
      <c r="AG128" s="29">
        <v>382</v>
      </c>
      <c r="AH128" s="29" t="s">
        <v>3711</v>
      </c>
      <c r="AI128" s="25" t="s">
        <v>6278</v>
      </c>
      <c r="AJ128" s="29">
        <v>2021</v>
      </c>
      <c r="AK128" s="29">
        <v>2060</v>
      </c>
      <c r="AL128" s="29">
        <v>40</v>
      </c>
      <c r="AM128" s="29">
        <v>66</v>
      </c>
      <c r="AN128" s="29" t="s">
        <v>3711</v>
      </c>
      <c r="AO128" s="25" t="s">
        <v>6279</v>
      </c>
      <c r="AP128" s="29" t="s">
        <v>3711</v>
      </c>
      <c r="AQ128" s="25" t="s">
        <v>6280</v>
      </c>
      <c r="AR128" s="29" t="s">
        <v>3711</v>
      </c>
      <c r="AS128" s="25" t="s">
        <v>6281</v>
      </c>
      <c r="AT128" s="29" t="s">
        <v>3711</v>
      </c>
      <c r="AU128" s="25" t="s">
        <v>6282</v>
      </c>
      <c r="AV128" s="29" t="s">
        <v>3711</v>
      </c>
      <c r="AW128" s="25" t="s">
        <v>6283</v>
      </c>
      <c r="AX128" s="29" t="s">
        <v>3711</v>
      </c>
      <c r="AY128" s="25" t="s">
        <v>6284</v>
      </c>
      <c r="AZ128" s="29" t="s">
        <v>3711</v>
      </c>
      <c r="BA128" s="25" t="s">
        <v>6285</v>
      </c>
      <c r="BB128" s="29" t="s">
        <v>3711</v>
      </c>
      <c r="BC128" s="25" t="s">
        <v>6286</v>
      </c>
      <c r="BD128" s="29" t="s">
        <v>3714</v>
      </c>
      <c r="BE128" s="25"/>
      <c r="BF128" s="29" t="s">
        <v>3711</v>
      </c>
      <c r="BG128" s="25" t="s">
        <v>6287</v>
      </c>
      <c r="BH128" s="25" t="s">
        <v>3714</v>
      </c>
      <c r="BI128" s="25"/>
      <c r="BJ128" s="25" t="s">
        <v>3714</v>
      </c>
      <c r="BK128" s="25" t="s">
        <v>3714</v>
      </c>
      <c r="BL128" s="25" t="s">
        <v>3714</v>
      </c>
      <c r="BM128" s="25" t="s">
        <v>3714</v>
      </c>
      <c r="BN128" s="25" t="s">
        <v>3711</v>
      </c>
      <c r="BO128" s="25" t="s">
        <v>6288</v>
      </c>
      <c r="BP128" s="25" t="s">
        <v>3711</v>
      </c>
      <c r="BQ128" s="25" t="s">
        <v>6289</v>
      </c>
      <c r="BR128" s="25" t="s">
        <v>3711</v>
      </c>
      <c r="BS128" s="25" t="s">
        <v>6290</v>
      </c>
      <c r="BT128" s="25" t="s">
        <v>3711</v>
      </c>
      <c r="BU128" s="25" t="s">
        <v>3711</v>
      </c>
      <c r="BV128" s="29" t="s">
        <v>3711</v>
      </c>
      <c r="BW128" s="25" t="s">
        <v>6291</v>
      </c>
      <c r="BX128" s="25">
        <v>5</v>
      </c>
      <c r="BY128" s="25"/>
      <c r="BZ128" s="29" t="s">
        <v>3711</v>
      </c>
      <c r="CA128" s="25" t="s">
        <v>6292</v>
      </c>
      <c r="CB128" s="25" t="s">
        <v>6293</v>
      </c>
      <c r="CC128" s="49">
        <v>42306</v>
      </c>
      <c r="CD128" s="49">
        <v>42841</v>
      </c>
      <c r="CE128" s="49">
        <v>43335</v>
      </c>
      <c r="CF128" s="49">
        <v>43714</v>
      </c>
      <c r="CG128" s="52">
        <v>118103</v>
      </c>
      <c r="CH128" s="52">
        <v>117451</v>
      </c>
      <c r="CI128" s="52">
        <v>121353</v>
      </c>
      <c r="CJ128" s="52">
        <v>121179</v>
      </c>
      <c r="CK128" s="32">
        <v>2.79</v>
      </c>
      <c r="CL128" s="32">
        <v>2.74</v>
      </c>
      <c r="CM128" s="32">
        <v>2.8</v>
      </c>
      <c r="CN128" s="32">
        <v>2.77</v>
      </c>
      <c r="CO128" s="33">
        <v>0.44500000000000001</v>
      </c>
      <c r="CP128" s="33">
        <v>0.46100000000000002</v>
      </c>
      <c r="CQ128" s="33">
        <v>0.46700000000000003</v>
      </c>
      <c r="CR128" s="34">
        <v>0.48099999999999998</v>
      </c>
      <c r="CT128" s="60"/>
    </row>
    <row r="129" spans="1:98" s="59" customFormat="1" ht="200" customHeight="1" x14ac:dyDescent="0.2">
      <c r="A129" s="26" t="s">
        <v>106</v>
      </c>
      <c r="B129" s="27" t="s">
        <v>3255</v>
      </c>
      <c r="C129" s="28" t="str">
        <f>IF(A129="","自動表示",IF(B129="",VLOOKUP(A129,リスト!$C$2:$D$48,2,FALSE),VLOOKUP(A129&amp;B129,リスト!$C$49:$D$1789,2,FALSE)))</f>
        <v>434230</v>
      </c>
      <c r="D129" s="28" t="str">
        <f>IF(C129="自動表示","自動表示",VLOOKUP(C129,リスト!$D$2:$E$1789,2,FALSE))</f>
        <v>町村Ⅰ－２</v>
      </c>
      <c r="E129" s="29" t="s">
        <v>3701</v>
      </c>
      <c r="F129" s="25" t="s">
        <v>3731</v>
      </c>
      <c r="G129" s="30">
        <v>40</v>
      </c>
      <c r="H129" s="28" t="str">
        <f t="shared" si="1"/>
        <v>20年超</v>
      </c>
      <c r="I129" s="29" t="s">
        <v>3703</v>
      </c>
      <c r="J129" s="31">
        <v>0.4</v>
      </c>
      <c r="K129" s="29" t="s">
        <v>3704</v>
      </c>
      <c r="L129" s="25" t="s">
        <v>6294</v>
      </c>
      <c r="M129" s="29" t="s">
        <v>3704</v>
      </c>
      <c r="N129" s="29" t="s">
        <v>3770</v>
      </c>
      <c r="O129" s="25" t="s">
        <v>6295</v>
      </c>
      <c r="P129" s="29" t="s">
        <v>3704</v>
      </c>
      <c r="Q129" s="25" t="s">
        <v>6296</v>
      </c>
      <c r="R129" s="29" t="s">
        <v>3704</v>
      </c>
      <c r="S129" s="29" t="s">
        <v>3706</v>
      </c>
      <c r="T129" s="25">
        <v>7.9</v>
      </c>
      <c r="U129" s="25"/>
      <c r="V129" s="29" t="s">
        <v>3704</v>
      </c>
      <c r="W129" s="25" t="s">
        <v>6297</v>
      </c>
      <c r="X129" s="29">
        <v>2016</v>
      </c>
      <c r="Y129" s="29">
        <v>2055</v>
      </c>
      <c r="Z129" s="29">
        <v>40</v>
      </c>
      <c r="AA129" s="29">
        <v>532.1</v>
      </c>
      <c r="AB129" s="29" t="s">
        <v>3704</v>
      </c>
      <c r="AC129" s="25" t="s">
        <v>6298</v>
      </c>
      <c r="AD129" s="29">
        <v>2016</v>
      </c>
      <c r="AE129" s="29">
        <v>2055</v>
      </c>
      <c r="AF129" s="29">
        <v>40</v>
      </c>
      <c r="AG129" s="29">
        <v>155</v>
      </c>
      <c r="AH129" s="29" t="s">
        <v>3704</v>
      </c>
      <c r="AI129" s="25" t="s">
        <v>6299</v>
      </c>
      <c r="AJ129" s="29">
        <v>2016</v>
      </c>
      <c r="AK129" s="29">
        <v>2055</v>
      </c>
      <c r="AL129" s="29">
        <v>40</v>
      </c>
      <c r="AM129" s="29">
        <v>47</v>
      </c>
      <c r="AN129" s="29" t="s">
        <v>3704</v>
      </c>
      <c r="AO129" s="25" t="s">
        <v>6300</v>
      </c>
      <c r="AP129" s="29" t="s">
        <v>3704</v>
      </c>
      <c r="AQ129" s="25" t="s">
        <v>6301</v>
      </c>
      <c r="AR129" s="29" t="s">
        <v>3704</v>
      </c>
      <c r="AS129" s="25" t="s">
        <v>6302</v>
      </c>
      <c r="AT129" s="29" t="s">
        <v>3704</v>
      </c>
      <c r="AU129" s="25" t="s">
        <v>6303</v>
      </c>
      <c r="AV129" s="29" t="s">
        <v>3704</v>
      </c>
      <c r="AW129" s="25" t="s">
        <v>6304</v>
      </c>
      <c r="AX129" s="29" t="s">
        <v>3704</v>
      </c>
      <c r="AY129" s="25" t="s">
        <v>6305</v>
      </c>
      <c r="AZ129" s="29" t="s">
        <v>3704</v>
      </c>
      <c r="BA129" s="25" t="s">
        <v>6306</v>
      </c>
      <c r="BB129" s="29" t="s">
        <v>3704</v>
      </c>
      <c r="BC129" s="25" t="s">
        <v>6307</v>
      </c>
      <c r="BD129" s="29" t="s">
        <v>3707</v>
      </c>
      <c r="BE129" s="25" t="s">
        <v>3717</v>
      </c>
      <c r="BF129" s="29" t="s">
        <v>3704</v>
      </c>
      <c r="BG129" s="25" t="s">
        <v>6308</v>
      </c>
      <c r="BH129" s="25" t="s">
        <v>3707</v>
      </c>
      <c r="BI129" s="25"/>
      <c r="BJ129" s="25" t="s">
        <v>3707</v>
      </c>
      <c r="BK129" s="25" t="s">
        <v>3707</v>
      </c>
      <c r="BL129" s="25" t="s">
        <v>3707</v>
      </c>
      <c r="BM129" s="25" t="s">
        <v>3707</v>
      </c>
      <c r="BN129" s="25" t="s">
        <v>3704</v>
      </c>
      <c r="BO129" s="25" t="s">
        <v>6309</v>
      </c>
      <c r="BP129" s="25" t="s">
        <v>3704</v>
      </c>
      <c r="BQ129" s="25" t="s">
        <v>6310</v>
      </c>
      <c r="BR129" s="25" t="s">
        <v>3707</v>
      </c>
      <c r="BS129" s="25"/>
      <c r="BT129" s="25" t="s">
        <v>3707</v>
      </c>
      <c r="BU129" s="25" t="s">
        <v>3707</v>
      </c>
      <c r="BV129" s="29" t="s">
        <v>3704</v>
      </c>
      <c r="BW129" s="25" t="s">
        <v>6311</v>
      </c>
      <c r="BX129" s="25">
        <v>5</v>
      </c>
      <c r="BY129" s="25"/>
      <c r="BZ129" s="29" t="s">
        <v>3704</v>
      </c>
      <c r="CA129" s="25" t="s">
        <v>6312</v>
      </c>
      <c r="CB129" s="25" t="s">
        <v>3717</v>
      </c>
      <c r="CC129" s="49">
        <v>4019</v>
      </c>
      <c r="CD129" s="49">
        <v>3927</v>
      </c>
      <c r="CE129" s="49">
        <v>3877</v>
      </c>
      <c r="CF129" s="49">
        <v>3850</v>
      </c>
      <c r="CG129" s="52">
        <v>46093</v>
      </c>
      <c r="CH129" s="52">
        <v>46093</v>
      </c>
      <c r="CI129" s="52">
        <v>48206.84</v>
      </c>
      <c r="CJ129" s="52">
        <v>48206.84</v>
      </c>
      <c r="CK129" s="32">
        <v>11.47</v>
      </c>
      <c r="CL129" s="32">
        <v>11.74</v>
      </c>
      <c r="CM129" s="32">
        <v>12.43</v>
      </c>
      <c r="CN129" s="32">
        <v>12.52</v>
      </c>
      <c r="CO129" s="33">
        <v>0.57599999999999996</v>
      </c>
      <c r="CP129" s="33">
        <v>0.60199999999999998</v>
      </c>
      <c r="CQ129" s="33">
        <v>0.61699999999999999</v>
      </c>
      <c r="CR129" s="34">
        <v>0.61699999999999999</v>
      </c>
      <c r="CT129" s="60"/>
    </row>
    <row r="130" spans="1:98" s="59" customFormat="1" ht="200" customHeight="1" x14ac:dyDescent="0.2">
      <c r="A130" s="26" t="s">
        <v>106</v>
      </c>
      <c r="B130" s="27" t="s">
        <v>794</v>
      </c>
      <c r="C130" s="28" t="str">
        <f>IF(A130="","自動表示",IF(B130="",VLOOKUP(A130,リスト!$C$2:$D$48,2,FALSE),VLOOKUP(A130&amp;B130,リスト!$C$49:$D$1789,2,FALSE)))</f>
        <v>434248</v>
      </c>
      <c r="D130" s="28" t="str">
        <f>IF(C130="自動表示","自動表示",VLOOKUP(C130,リスト!$D$2:$E$1789,2,FALSE))</f>
        <v>町村Ⅱ－２</v>
      </c>
      <c r="E130" s="29" t="s">
        <v>6313</v>
      </c>
      <c r="F130" s="25" t="s">
        <v>6314</v>
      </c>
      <c r="G130" s="30">
        <v>40</v>
      </c>
      <c r="H130" s="28" t="str">
        <f t="shared" si="1"/>
        <v>20年超</v>
      </c>
      <c r="I130" s="29" t="s">
        <v>6315</v>
      </c>
      <c r="J130" s="31">
        <v>0.78739999999999999</v>
      </c>
      <c r="K130" s="29" t="s">
        <v>3823</v>
      </c>
      <c r="L130" s="25" t="s">
        <v>6316</v>
      </c>
      <c r="M130" s="29" t="s">
        <v>3823</v>
      </c>
      <c r="N130" s="29" t="s">
        <v>6317</v>
      </c>
      <c r="O130" s="25" t="s">
        <v>6318</v>
      </c>
      <c r="P130" s="29" t="s">
        <v>3823</v>
      </c>
      <c r="Q130" s="25" t="s">
        <v>6319</v>
      </c>
      <c r="R130" s="29" t="s">
        <v>3823</v>
      </c>
      <c r="S130" s="29" t="s">
        <v>6320</v>
      </c>
      <c r="T130" s="25">
        <v>4.5</v>
      </c>
      <c r="U130" s="25"/>
      <c r="V130" s="29" t="s">
        <v>3823</v>
      </c>
      <c r="W130" s="25" t="s">
        <v>6321</v>
      </c>
      <c r="X130" s="29">
        <v>2021</v>
      </c>
      <c r="Y130" s="29">
        <v>2060</v>
      </c>
      <c r="Z130" s="29">
        <v>40</v>
      </c>
      <c r="AA130" s="29">
        <v>702</v>
      </c>
      <c r="AB130" s="29" t="s">
        <v>3823</v>
      </c>
      <c r="AC130" s="25" t="s">
        <v>6322</v>
      </c>
      <c r="AD130" s="29">
        <v>2021</v>
      </c>
      <c r="AE130" s="29">
        <v>2060</v>
      </c>
      <c r="AF130" s="29">
        <v>40</v>
      </c>
      <c r="AG130" s="29">
        <v>624</v>
      </c>
      <c r="AH130" s="29" t="s">
        <v>3745</v>
      </c>
      <c r="AI130" s="25" t="s">
        <v>6323</v>
      </c>
      <c r="AJ130" s="29">
        <v>2021</v>
      </c>
      <c r="AK130" s="29">
        <v>2060</v>
      </c>
      <c r="AL130" s="29">
        <v>40</v>
      </c>
      <c r="AM130" s="29">
        <v>624</v>
      </c>
      <c r="AN130" s="29" t="s">
        <v>3823</v>
      </c>
      <c r="AO130" s="25" t="s">
        <v>6324</v>
      </c>
      <c r="AP130" s="29" t="s">
        <v>3823</v>
      </c>
      <c r="AQ130" s="25" t="s">
        <v>6325</v>
      </c>
      <c r="AR130" s="29" t="s">
        <v>3823</v>
      </c>
      <c r="AS130" s="25" t="s">
        <v>6326</v>
      </c>
      <c r="AT130" s="29" t="s">
        <v>3823</v>
      </c>
      <c r="AU130" s="25" t="s">
        <v>6327</v>
      </c>
      <c r="AV130" s="29" t="s">
        <v>3823</v>
      </c>
      <c r="AW130" s="25" t="s">
        <v>6328</v>
      </c>
      <c r="AX130" s="29" t="s">
        <v>3823</v>
      </c>
      <c r="AY130" s="25" t="s">
        <v>6329</v>
      </c>
      <c r="AZ130" s="29" t="s">
        <v>3823</v>
      </c>
      <c r="BA130" s="25" t="s">
        <v>6330</v>
      </c>
      <c r="BB130" s="29" t="s">
        <v>3823</v>
      </c>
      <c r="BC130" s="25" t="s">
        <v>6331</v>
      </c>
      <c r="BD130" s="29" t="s">
        <v>3824</v>
      </c>
      <c r="BE130" s="25"/>
      <c r="BF130" s="29" t="s">
        <v>3823</v>
      </c>
      <c r="BG130" s="25" t="s">
        <v>6332</v>
      </c>
      <c r="BH130" s="25" t="s">
        <v>3824</v>
      </c>
      <c r="BI130" s="25"/>
      <c r="BJ130" s="25" t="s">
        <v>3824</v>
      </c>
      <c r="BK130" s="25" t="s">
        <v>3747</v>
      </c>
      <c r="BL130" s="25" t="s">
        <v>3824</v>
      </c>
      <c r="BM130" s="25" t="s">
        <v>3824</v>
      </c>
      <c r="BN130" s="25" t="s">
        <v>3823</v>
      </c>
      <c r="BO130" s="25" t="s">
        <v>6333</v>
      </c>
      <c r="BP130" s="25" t="s">
        <v>3823</v>
      </c>
      <c r="BQ130" s="25" t="s">
        <v>6334</v>
      </c>
      <c r="BR130" s="25" t="s">
        <v>3823</v>
      </c>
      <c r="BS130" s="25" t="s">
        <v>6335</v>
      </c>
      <c r="BT130" s="25" t="s">
        <v>3824</v>
      </c>
      <c r="BU130" s="25" t="s">
        <v>3823</v>
      </c>
      <c r="BV130" s="29" t="s">
        <v>3823</v>
      </c>
      <c r="BW130" s="25" t="s">
        <v>6336</v>
      </c>
      <c r="BX130" s="25">
        <v>5</v>
      </c>
      <c r="BY130" s="25"/>
      <c r="BZ130" s="29" t="s">
        <v>3823</v>
      </c>
      <c r="CA130" s="25" t="s">
        <v>6337</v>
      </c>
      <c r="CB130" s="25" t="s">
        <v>6338</v>
      </c>
      <c r="CC130" s="49">
        <v>7036</v>
      </c>
      <c r="CD130" s="49">
        <v>6910</v>
      </c>
      <c r="CE130" s="49">
        <v>6730</v>
      </c>
      <c r="CF130" s="49">
        <v>6688</v>
      </c>
      <c r="CG130" s="52">
        <v>71087.850000000006</v>
      </c>
      <c r="CH130" s="52">
        <v>71216.850000000006</v>
      </c>
      <c r="CI130" s="52">
        <v>71220.95</v>
      </c>
      <c r="CJ130" s="52">
        <v>71220.899999999994</v>
      </c>
      <c r="CK130" s="32">
        <v>10.1</v>
      </c>
      <c r="CL130" s="32">
        <v>10.31</v>
      </c>
      <c r="CM130" s="32">
        <v>10.58</v>
      </c>
      <c r="CN130" s="32">
        <v>10.65</v>
      </c>
      <c r="CO130" s="33">
        <v>0.70499999999999996</v>
      </c>
      <c r="CP130" s="33">
        <v>0.70899999999999996</v>
      </c>
      <c r="CQ130" s="33">
        <v>0.71099999999999997</v>
      </c>
      <c r="CR130" s="34">
        <v>0.71799999999999997</v>
      </c>
      <c r="CT130" s="60"/>
    </row>
    <row r="131" spans="1:98" s="59" customFormat="1" ht="200" customHeight="1" x14ac:dyDescent="0.2">
      <c r="A131" s="26" t="s">
        <v>6150</v>
      </c>
      <c r="B131" s="27" t="s">
        <v>6339</v>
      </c>
      <c r="C131" s="28" t="str">
        <f>IF(A131="","自動表示",IF(B131="",VLOOKUP(A131,リスト!$C$2:$D$48,2,FALSE),VLOOKUP(A131&amp;B131,リスト!$C$49:$D$1789,2,FALSE)))</f>
        <v>434256</v>
      </c>
      <c r="D131" s="28" t="str">
        <f>IF(C131="自動表示","自動表示",VLOOKUP(C131,リスト!$D$2:$E$1789,2,FALSE))</f>
        <v>町村Ⅰ－０</v>
      </c>
      <c r="E131" s="29" t="s">
        <v>3718</v>
      </c>
      <c r="F131" s="25" t="s">
        <v>3731</v>
      </c>
      <c r="G131" s="30">
        <v>39</v>
      </c>
      <c r="H131" s="28" t="str">
        <f t="shared" si="1"/>
        <v>20年超</v>
      </c>
      <c r="I131" s="29" t="s">
        <v>3735</v>
      </c>
      <c r="J131" s="31">
        <v>0.2</v>
      </c>
      <c r="K131" s="29" t="s">
        <v>3711</v>
      </c>
      <c r="L131" s="25" t="s">
        <v>6340</v>
      </c>
      <c r="M131" s="29" t="s">
        <v>3711</v>
      </c>
      <c r="N131" s="29" t="s">
        <v>3735</v>
      </c>
      <c r="O131" s="25" t="s">
        <v>6341</v>
      </c>
      <c r="P131" s="29" t="s">
        <v>3711</v>
      </c>
      <c r="Q131" s="25" t="s">
        <v>6342</v>
      </c>
      <c r="R131" s="29" t="s">
        <v>3711</v>
      </c>
      <c r="S131" s="29" t="s">
        <v>3760</v>
      </c>
      <c r="T131" s="25">
        <v>1</v>
      </c>
      <c r="U131" s="25"/>
      <c r="V131" s="29" t="s">
        <v>3711</v>
      </c>
      <c r="W131" s="25" t="s">
        <v>6343</v>
      </c>
      <c r="X131" s="29">
        <v>2021</v>
      </c>
      <c r="Y131" s="29">
        <v>2060</v>
      </c>
      <c r="Z131" s="29">
        <v>40</v>
      </c>
      <c r="AA131" s="29">
        <v>416.8</v>
      </c>
      <c r="AB131" s="29" t="s">
        <v>3711</v>
      </c>
      <c r="AC131" s="25" t="s">
        <v>6344</v>
      </c>
      <c r="AD131" s="29">
        <v>2021</v>
      </c>
      <c r="AE131" s="29">
        <v>2060</v>
      </c>
      <c r="AF131" s="29">
        <v>40</v>
      </c>
      <c r="AG131" s="29">
        <v>165</v>
      </c>
      <c r="AH131" s="29" t="s">
        <v>3711</v>
      </c>
      <c r="AI131" s="25" t="s">
        <v>6345</v>
      </c>
      <c r="AJ131" s="29">
        <v>2021</v>
      </c>
      <c r="AK131" s="29">
        <v>2060</v>
      </c>
      <c r="AL131" s="29">
        <v>40</v>
      </c>
      <c r="AM131" s="29">
        <v>23</v>
      </c>
      <c r="AN131" s="29" t="s">
        <v>3711</v>
      </c>
      <c r="AO131" s="25" t="s">
        <v>6346</v>
      </c>
      <c r="AP131" s="29" t="s">
        <v>3711</v>
      </c>
      <c r="AQ131" s="25" t="s">
        <v>6347</v>
      </c>
      <c r="AR131" s="29" t="s">
        <v>3711</v>
      </c>
      <c r="AS131" s="25" t="s">
        <v>6348</v>
      </c>
      <c r="AT131" s="29" t="s">
        <v>3711</v>
      </c>
      <c r="AU131" s="25" t="s">
        <v>6349</v>
      </c>
      <c r="AV131" s="29" t="s">
        <v>3711</v>
      </c>
      <c r="AW131" s="25" t="s">
        <v>6350</v>
      </c>
      <c r="AX131" s="29" t="s">
        <v>3711</v>
      </c>
      <c r="AY131" s="25" t="s">
        <v>6351</v>
      </c>
      <c r="AZ131" s="29" t="s">
        <v>3711</v>
      </c>
      <c r="BA131" s="25" t="s">
        <v>6352</v>
      </c>
      <c r="BB131" s="29" t="s">
        <v>3711</v>
      </c>
      <c r="BC131" s="25" t="s">
        <v>6353</v>
      </c>
      <c r="BD131" s="29" t="s">
        <v>3714</v>
      </c>
      <c r="BE131" s="25"/>
      <c r="BF131" s="29" t="s">
        <v>3711</v>
      </c>
      <c r="BG131" s="25" t="s">
        <v>6354</v>
      </c>
      <c r="BH131" s="25" t="s">
        <v>3714</v>
      </c>
      <c r="BI131" s="25"/>
      <c r="BJ131" s="25" t="s">
        <v>3714</v>
      </c>
      <c r="BK131" s="25" t="s">
        <v>3714</v>
      </c>
      <c r="BL131" s="25" t="s">
        <v>3714</v>
      </c>
      <c r="BM131" s="25" t="s">
        <v>3714</v>
      </c>
      <c r="BN131" s="25" t="s">
        <v>3711</v>
      </c>
      <c r="BO131" s="25" t="s">
        <v>6355</v>
      </c>
      <c r="BP131" s="25" t="s">
        <v>3711</v>
      </c>
      <c r="BQ131" s="25" t="s">
        <v>6356</v>
      </c>
      <c r="BR131" s="25" t="s">
        <v>3714</v>
      </c>
      <c r="BS131" s="25"/>
      <c r="BT131" s="25" t="s">
        <v>3711</v>
      </c>
      <c r="BU131" s="25" t="s">
        <v>3714</v>
      </c>
      <c r="BV131" s="29" t="s">
        <v>3711</v>
      </c>
      <c r="BW131" s="25" t="s">
        <v>6357</v>
      </c>
      <c r="BX131" s="25">
        <v>10</v>
      </c>
      <c r="BY131" s="25"/>
      <c r="BZ131" s="29" t="s">
        <v>3711</v>
      </c>
      <c r="CA131" s="25" t="s">
        <v>6358</v>
      </c>
      <c r="CB131" s="25"/>
      <c r="CC131" s="49">
        <v>1512</v>
      </c>
      <c r="CD131" s="49">
        <v>1442</v>
      </c>
      <c r="CE131" s="49">
        <v>1416</v>
      </c>
      <c r="CF131" s="49">
        <v>1411</v>
      </c>
      <c r="CG131" s="52">
        <v>44389</v>
      </c>
      <c r="CH131" s="52">
        <v>44544</v>
      </c>
      <c r="CI131" s="52">
        <v>45184</v>
      </c>
      <c r="CJ131" s="52">
        <v>45534</v>
      </c>
      <c r="CK131" s="32">
        <v>29.36</v>
      </c>
      <c r="CL131" s="32">
        <v>30.89</v>
      </c>
      <c r="CM131" s="32">
        <v>31.91</v>
      </c>
      <c r="CN131" s="32">
        <v>32.270000000000003</v>
      </c>
      <c r="CO131" s="33">
        <v>0.58899999999999997</v>
      </c>
      <c r="CP131" s="33">
        <v>0.60499999999999998</v>
      </c>
      <c r="CQ131" s="33">
        <v>0.61699999999999999</v>
      </c>
      <c r="CR131" s="34">
        <v>0.63200000000000001</v>
      </c>
      <c r="CT131" s="60"/>
    </row>
    <row r="132" spans="1:98" s="59" customFormat="1" ht="200" customHeight="1" x14ac:dyDescent="0.2">
      <c r="A132" s="26" t="s">
        <v>6150</v>
      </c>
      <c r="B132" s="27" t="s">
        <v>6359</v>
      </c>
      <c r="C132" s="28" t="str">
        <f>IF(A132="","自動表示",IF(B132="",VLOOKUP(A132,リスト!$C$2:$D$48,2,FALSE),VLOOKUP(A132&amp;B132,リスト!$C$49:$D$1789,2,FALSE)))</f>
        <v>434281</v>
      </c>
      <c r="D132" s="28" t="str">
        <f>IF(C132="自動表示","自動表示",VLOOKUP(C132,リスト!$D$2:$E$1789,2,FALSE))</f>
        <v>町村Ⅱ－０</v>
      </c>
      <c r="E132" s="29" t="s">
        <v>3718</v>
      </c>
      <c r="F132" s="25" t="s">
        <v>3733</v>
      </c>
      <c r="G132" s="30">
        <v>10</v>
      </c>
      <c r="H132" s="28" t="str">
        <f t="shared" si="1"/>
        <v>10年</v>
      </c>
      <c r="I132" s="29" t="s">
        <v>3721</v>
      </c>
      <c r="J132" s="31">
        <v>0.6</v>
      </c>
      <c r="K132" s="29" t="s">
        <v>3704</v>
      </c>
      <c r="L132" s="25" t="s">
        <v>6360</v>
      </c>
      <c r="M132" s="29" t="s">
        <v>3704</v>
      </c>
      <c r="N132" s="29" t="s">
        <v>3721</v>
      </c>
      <c r="O132" s="25" t="s">
        <v>6361</v>
      </c>
      <c r="P132" s="29" t="s">
        <v>3704</v>
      </c>
      <c r="Q132" s="25" t="s">
        <v>9474</v>
      </c>
      <c r="R132" s="29" t="s">
        <v>3704</v>
      </c>
      <c r="S132" s="29" t="s">
        <v>3722</v>
      </c>
      <c r="T132" s="25">
        <v>1</v>
      </c>
      <c r="U132" s="25"/>
      <c r="V132" s="29" t="s">
        <v>3704</v>
      </c>
      <c r="W132" s="25" t="s">
        <v>6362</v>
      </c>
      <c r="X132" s="29">
        <v>2021</v>
      </c>
      <c r="Y132" s="29">
        <v>2060</v>
      </c>
      <c r="Z132" s="29">
        <v>40</v>
      </c>
      <c r="AA132" s="29">
        <v>679</v>
      </c>
      <c r="AB132" s="29" t="s">
        <v>3704</v>
      </c>
      <c r="AC132" s="25" t="s">
        <v>6363</v>
      </c>
      <c r="AD132" s="29">
        <v>2021</v>
      </c>
      <c r="AE132" s="29">
        <v>2060</v>
      </c>
      <c r="AF132" s="29">
        <v>40</v>
      </c>
      <c r="AG132" s="29">
        <v>218</v>
      </c>
      <c r="AH132" s="29" t="s">
        <v>3704</v>
      </c>
      <c r="AI132" s="25" t="s">
        <v>6364</v>
      </c>
      <c r="AJ132" s="29">
        <v>2021</v>
      </c>
      <c r="AK132" s="29">
        <v>2060</v>
      </c>
      <c r="AL132" s="29">
        <v>40</v>
      </c>
      <c r="AM132" s="29">
        <v>72</v>
      </c>
      <c r="AN132" s="29" t="s">
        <v>3704</v>
      </c>
      <c r="AO132" s="25" t="s">
        <v>6365</v>
      </c>
      <c r="AP132" s="29" t="s">
        <v>3704</v>
      </c>
      <c r="AQ132" s="25" t="s">
        <v>6366</v>
      </c>
      <c r="AR132" s="29" t="s">
        <v>3704</v>
      </c>
      <c r="AS132" s="25" t="s">
        <v>6367</v>
      </c>
      <c r="AT132" s="29" t="s">
        <v>3704</v>
      </c>
      <c r="AU132" s="25" t="s">
        <v>6368</v>
      </c>
      <c r="AV132" s="29" t="s">
        <v>3704</v>
      </c>
      <c r="AW132" s="25" t="s">
        <v>6369</v>
      </c>
      <c r="AX132" s="29" t="s">
        <v>3704</v>
      </c>
      <c r="AY132" s="25" t="s">
        <v>6370</v>
      </c>
      <c r="AZ132" s="29" t="s">
        <v>3704</v>
      </c>
      <c r="BA132" s="25" t="s">
        <v>6371</v>
      </c>
      <c r="BB132" s="29" t="s">
        <v>3704</v>
      </c>
      <c r="BC132" s="25" t="s">
        <v>6372</v>
      </c>
      <c r="BD132" s="29" t="s">
        <v>3704</v>
      </c>
      <c r="BE132" s="25" t="s">
        <v>6266</v>
      </c>
      <c r="BF132" s="29" t="s">
        <v>3704</v>
      </c>
      <c r="BG132" s="25" t="s">
        <v>6373</v>
      </c>
      <c r="BH132" s="25" t="s">
        <v>3704</v>
      </c>
      <c r="BI132" s="25" t="s">
        <v>6374</v>
      </c>
      <c r="BJ132" s="25" t="s">
        <v>3707</v>
      </c>
      <c r="BK132" s="25" t="s">
        <v>3707</v>
      </c>
      <c r="BL132" s="25" t="s">
        <v>3704</v>
      </c>
      <c r="BM132" s="25" t="s">
        <v>3707</v>
      </c>
      <c r="BN132" s="25" t="s">
        <v>3704</v>
      </c>
      <c r="BO132" s="25" t="s">
        <v>6375</v>
      </c>
      <c r="BP132" s="25" t="s">
        <v>3704</v>
      </c>
      <c r="BQ132" s="25" t="s">
        <v>6376</v>
      </c>
      <c r="BR132" s="25" t="s">
        <v>3707</v>
      </c>
      <c r="BS132" s="25"/>
      <c r="BT132" s="25" t="s">
        <v>3707</v>
      </c>
      <c r="BU132" s="25" t="s">
        <v>3704</v>
      </c>
      <c r="BV132" s="29" t="s">
        <v>3704</v>
      </c>
      <c r="BW132" s="25" t="s">
        <v>6377</v>
      </c>
      <c r="BX132" s="25">
        <v>5</v>
      </c>
      <c r="BY132" s="25"/>
      <c r="BZ132" s="29" t="s">
        <v>3704</v>
      </c>
      <c r="CA132" s="25" t="s">
        <v>6378</v>
      </c>
      <c r="CB132" s="25" t="s">
        <v>6379</v>
      </c>
      <c r="CC132" s="49">
        <v>6374</v>
      </c>
      <c r="CD132" s="49">
        <v>6253</v>
      </c>
      <c r="CE132" s="49">
        <v>6121</v>
      </c>
      <c r="CF132" s="49">
        <v>6057</v>
      </c>
      <c r="CG132" s="52">
        <v>63286.07</v>
      </c>
      <c r="CH132" s="52">
        <v>63239</v>
      </c>
      <c r="CI132" s="52">
        <v>63941.37</v>
      </c>
      <c r="CJ132" s="52">
        <v>64245.22</v>
      </c>
      <c r="CK132" s="32">
        <v>9.93</v>
      </c>
      <c r="CL132" s="32">
        <v>10.11</v>
      </c>
      <c r="CM132" s="32">
        <v>10.45</v>
      </c>
      <c r="CN132" s="32">
        <v>10.61</v>
      </c>
      <c r="CO132" s="33">
        <v>0.66300000000000003</v>
      </c>
      <c r="CP132" s="33">
        <v>0.65300000000000002</v>
      </c>
      <c r="CQ132" s="33">
        <v>0.66700000000000004</v>
      </c>
      <c r="CR132" s="34">
        <v>0.73</v>
      </c>
      <c r="CT132" s="60"/>
    </row>
    <row r="133" spans="1:98" s="59" customFormat="1" ht="200" customHeight="1" x14ac:dyDescent="0.2">
      <c r="A133" s="26" t="s">
        <v>106</v>
      </c>
      <c r="B133" s="27" t="s">
        <v>3261</v>
      </c>
      <c r="C133" s="28" t="str">
        <f>IF(A133="","自動表示",IF(B133="",VLOOKUP(A133,リスト!$C$2:$D$48,2,FALSE),VLOOKUP(A133&amp;B133,リスト!$C$49:$D$1789,2,FALSE)))</f>
        <v>434329</v>
      </c>
      <c r="D133" s="28" t="str">
        <f>IF(C133="自動表示","自動表示",VLOOKUP(C133,リスト!$D$2:$E$1789,2,FALSE))</f>
        <v>町村Ⅱ－１</v>
      </c>
      <c r="E133" s="29" t="s">
        <v>3701</v>
      </c>
      <c r="F133" s="25" t="s">
        <v>3752</v>
      </c>
      <c r="G133" s="30">
        <v>10</v>
      </c>
      <c r="H133" s="28" t="str">
        <f t="shared" si="1"/>
        <v>10年</v>
      </c>
      <c r="I133" s="29" t="s">
        <v>3710</v>
      </c>
      <c r="J133" s="31">
        <v>0.7</v>
      </c>
      <c r="K133" s="29" t="s">
        <v>3711</v>
      </c>
      <c r="L133" s="25" t="s">
        <v>6380</v>
      </c>
      <c r="M133" s="29" t="s">
        <v>3711</v>
      </c>
      <c r="N133" s="29" t="s">
        <v>3716</v>
      </c>
      <c r="O133" s="25" t="s">
        <v>6381</v>
      </c>
      <c r="P133" s="29" t="s">
        <v>3711</v>
      </c>
      <c r="Q133" s="25" t="s">
        <v>6382</v>
      </c>
      <c r="R133" s="29" t="s">
        <v>3711</v>
      </c>
      <c r="S133" s="29" t="s">
        <v>3713</v>
      </c>
      <c r="T133" s="25">
        <v>1</v>
      </c>
      <c r="U133" s="25" t="s">
        <v>9346</v>
      </c>
      <c r="V133" s="29" t="s">
        <v>3711</v>
      </c>
      <c r="W133" s="25" t="s">
        <v>6383</v>
      </c>
      <c r="X133" s="29">
        <v>2021</v>
      </c>
      <c r="Y133" s="29">
        <v>2060</v>
      </c>
      <c r="Z133" s="29">
        <v>40</v>
      </c>
      <c r="AA133" s="29">
        <v>327</v>
      </c>
      <c r="AB133" s="29" t="s">
        <v>3711</v>
      </c>
      <c r="AC133" s="25" t="s">
        <v>6384</v>
      </c>
      <c r="AD133" s="29">
        <v>2021</v>
      </c>
      <c r="AE133" s="29">
        <v>2060</v>
      </c>
      <c r="AF133" s="29">
        <v>40</v>
      </c>
      <c r="AG133" s="29">
        <v>118</v>
      </c>
      <c r="AH133" s="29" t="s">
        <v>3711</v>
      </c>
      <c r="AI133" s="25" t="s">
        <v>6385</v>
      </c>
      <c r="AJ133" s="29">
        <v>2021</v>
      </c>
      <c r="AK133" s="29">
        <v>2060</v>
      </c>
      <c r="AL133" s="29">
        <v>40</v>
      </c>
      <c r="AM133" s="29">
        <v>38</v>
      </c>
      <c r="AN133" s="29" t="s">
        <v>3711</v>
      </c>
      <c r="AO133" s="25" t="s">
        <v>6386</v>
      </c>
      <c r="AP133" s="29" t="s">
        <v>3711</v>
      </c>
      <c r="AQ133" s="25" t="s">
        <v>6387</v>
      </c>
      <c r="AR133" s="29" t="s">
        <v>3711</v>
      </c>
      <c r="AS133" s="25" t="s">
        <v>6388</v>
      </c>
      <c r="AT133" s="29" t="s">
        <v>3711</v>
      </c>
      <c r="AU133" s="25" t="s">
        <v>6389</v>
      </c>
      <c r="AV133" s="29" t="s">
        <v>3711</v>
      </c>
      <c r="AW133" s="25" t="s">
        <v>6390</v>
      </c>
      <c r="AX133" s="29" t="s">
        <v>3711</v>
      </c>
      <c r="AY133" s="25" t="s">
        <v>6391</v>
      </c>
      <c r="AZ133" s="29" t="s">
        <v>3711</v>
      </c>
      <c r="BA133" s="25" t="s">
        <v>6392</v>
      </c>
      <c r="BB133" s="29" t="s">
        <v>3711</v>
      </c>
      <c r="BC133" s="25" t="s">
        <v>6393</v>
      </c>
      <c r="BD133" s="29" t="s">
        <v>3714</v>
      </c>
      <c r="BE133" s="25"/>
      <c r="BF133" s="29" t="s">
        <v>3711</v>
      </c>
      <c r="BG133" s="25" t="s">
        <v>6394</v>
      </c>
      <c r="BH133" s="25" t="s">
        <v>3714</v>
      </c>
      <c r="BI133" s="25"/>
      <c r="BJ133" s="25" t="s">
        <v>3714</v>
      </c>
      <c r="BK133" s="25" t="s">
        <v>3714</v>
      </c>
      <c r="BL133" s="25" t="s">
        <v>3714</v>
      </c>
      <c r="BM133" s="25" t="s">
        <v>3714</v>
      </c>
      <c r="BN133" s="25" t="s">
        <v>3711</v>
      </c>
      <c r="BO133" s="25" t="s">
        <v>6395</v>
      </c>
      <c r="BP133" s="25" t="s">
        <v>3714</v>
      </c>
      <c r="BQ133" s="25"/>
      <c r="BR133" s="25" t="s">
        <v>3714</v>
      </c>
      <c r="BS133" s="25"/>
      <c r="BT133" s="25" t="s">
        <v>3714</v>
      </c>
      <c r="BU133" s="25" t="s">
        <v>3714</v>
      </c>
      <c r="BV133" s="29" t="s">
        <v>3711</v>
      </c>
      <c r="BW133" s="25" t="s">
        <v>6396</v>
      </c>
      <c r="BX133" s="25">
        <v>10</v>
      </c>
      <c r="BY133" s="25"/>
      <c r="BZ133" s="29" t="s">
        <v>3711</v>
      </c>
      <c r="CA133" s="25" t="s">
        <v>6397</v>
      </c>
      <c r="CB133" s="25" t="s">
        <v>3729</v>
      </c>
      <c r="CC133" s="49">
        <v>6764</v>
      </c>
      <c r="CD133" s="49">
        <v>6764</v>
      </c>
      <c r="CE133" s="49">
        <v>6749</v>
      </c>
      <c r="CF133" s="49">
        <v>6926</v>
      </c>
      <c r="CG133" s="52">
        <v>39140</v>
      </c>
      <c r="CH133" s="52">
        <v>39383</v>
      </c>
      <c r="CI133" s="52">
        <v>44093</v>
      </c>
      <c r="CJ133" s="52">
        <v>42938</v>
      </c>
      <c r="CK133" s="32">
        <v>5.79</v>
      </c>
      <c r="CL133" s="32">
        <v>5.82</v>
      </c>
      <c r="CM133" s="32">
        <v>6.53</v>
      </c>
      <c r="CN133" s="32">
        <v>6.2</v>
      </c>
      <c r="CO133" s="33">
        <v>0.51200000000000001</v>
      </c>
      <c r="CP133" s="33">
        <v>0.53100000000000003</v>
      </c>
      <c r="CQ133" s="33">
        <v>0.496</v>
      </c>
      <c r="CR133" s="34" t="s">
        <v>3717</v>
      </c>
      <c r="CT133" s="60"/>
    </row>
    <row r="134" spans="1:98" s="59" customFormat="1" ht="200" customHeight="1" x14ac:dyDescent="0.2">
      <c r="A134" s="26" t="s">
        <v>106</v>
      </c>
      <c r="B134" s="27" t="s">
        <v>3263</v>
      </c>
      <c r="C134" s="28" t="str">
        <f>IF(A134="","自動表示",IF(B134="",VLOOKUP(A134,リスト!$C$2:$D$48,2,FALSE),VLOOKUP(A134&amp;B134,リスト!$C$49:$D$1789,2,FALSE)))</f>
        <v>434337</v>
      </c>
      <c r="D134" s="28" t="str">
        <f>IF(C134="自動表示","自動表示",VLOOKUP(C134,リスト!$D$2:$E$1789,2,FALSE))</f>
        <v>町村Ⅱ－０</v>
      </c>
      <c r="E134" s="29" t="s">
        <v>3701</v>
      </c>
      <c r="F134" s="25" t="s">
        <v>3731</v>
      </c>
      <c r="G134" s="30">
        <v>10</v>
      </c>
      <c r="H134" s="28" t="str">
        <f t="shared" si="1"/>
        <v>10年</v>
      </c>
      <c r="I134" s="29" t="s">
        <v>3721</v>
      </c>
      <c r="J134" s="31">
        <v>1</v>
      </c>
      <c r="K134" s="29" t="s">
        <v>3704</v>
      </c>
      <c r="L134" s="25" t="s">
        <v>6398</v>
      </c>
      <c r="M134" s="29" t="s">
        <v>3704</v>
      </c>
      <c r="N134" s="29" t="s">
        <v>3770</v>
      </c>
      <c r="O134" s="25" t="s">
        <v>6399</v>
      </c>
      <c r="P134" s="29" t="s">
        <v>3704</v>
      </c>
      <c r="Q134" s="25" t="s">
        <v>6400</v>
      </c>
      <c r="R134" s="29" t="s">
        <v>3704</v>
      </c>
      <c r="S134" s="29" t="s">
        <v>3706</v>
      </c>
      <c r="T134" s="25">
        <v>3.6</v>
      </c>
      <c r="U134" s="25"/>
      <c r="V134" s="29" t="s">
        <v>3704</v>
      </c>
      <c r="W134" s="25" t="s">
        <v>6401</v>
      </c>
      <c r="X134" s="29">
        <v>2016</v>
      </c>
      <c r="Y134" s="29">
        <v>2055</v>
      </c>
      <c r="Z134" s="29">
        <v>40</v>
      </c>
      <c r="AA134" s="29">
        <v>1344</v>
      </c>
      <c r="AB134" s="29" t="s">
        <v>3704</v>
      </c>
      <c r="AC134" s="25" t="s">
        <v>6402</v>
      </c>
      <c r="AD134" s="29">
        <v>2016</v>
      </c>
      <c r="AE134" s="29">
        <v>2055</v>
      </c>
      <c r="AF134" s="29">
        <v>40</v>
      </c>
      <c r="AG134" s="29">
        <v>1106.2</v>
      </c>
      <c r="AH134" s="29" t="s">
        <v>3704</v>
      </c>
      <c r="AI134" s="25" t="s">
        <v>9347</v>
      </c>
      <c r="AJ134" s="29">
        <v>2016</v>
      </c>
      <c r="AK134" s="29">
        <v>2055</v>
      </c>
      <c r="AL134" s="29">
        <v>40</v>
      </c>
      <c r="AM134" s="29">
        <v>237.8</v>
      </c>
      <c r="AN134" s="29" t="s">
        <v>3704</v>
      </c>
      <c r="AO134" s="25" t="s">
        <v>6403</v>
      </c>
      <c r="AP134" s="29" t="s">
        <v>3704</v>
      </c>
      <c r="AQ134" s="25" t="s">
        <v>6404</v>
      </c>
      <c r="AR134" s="29" t="s">
        <v>3704</v>
      </c>
      <c r="AS134" s="25" t="s">
        <v>6405</v>
      </c>
      <c r="AT134" s="29" t="s">
        <v>3704</v>
      </c>
      <c r="AU134" s="25" t="s">
        <v>6406</v>
      </c>
      <c r="AV134" s="29" t="s">
        <v>3704</v>
      </c>
      <c r="AW134" s="25" t="s">
        <v>6407</v>
      </c>
      <c r="AX134" s="29" t="s">
        <v>3704</v>
      </c>
      <c r="AY134" s="25" t="s">
        <v>6408</v>
      </c>
      <c r="AZ134" s="29" t="s">
        <v>3704</v>
      </c>
      <c r="BA134" s="25" t="s">
        <v>6409</v>
      </c>
      <c r="BB134" s="29" t="s">
        <v>3704</v>
      </c>
      <c r="BC134" s="25" t="s">
        <v>6410</v>
      </c>
      <c r="BD134" s="29" t="s">
        <v>3707</v>
      </c>
      <c r="BE134" s="25"/>
      <c r="BF134" s="29" t="s">
        <v>3704</v>
      </c>
      <c r="BG134" s="25" t="s">
        <v>6411</v>
      </c>
      <c r="BH134" s="25" t="s">
        <v>3704</v>
      </c>
      <c r="BI134" s="25" t="s">
        <v>6412</v>
      </c>
      <c r="BJ134" s="25" t="s">
        <v>3707</v>
      </c>
      <c r="BK134" s="25" t="s">
        <v>3707</v>
      </c>
      <c r="BL134" s="25" t="s">
        <v>3704</v>
      </c>
      <c r="BM134" s="25" t="s">
        <v>3707</v>
      </c>
      <c r="BN134" s="25" t="s">
        <v>3704</v>
      </c>
      <c r="BO134" s="25" t="s">
        <v>6413</v>
      </c>
      <c r="BP134" s="25" t="s">
        <v>3704</v>
      </c>
      <c r="BQ134" s="25" t="s">
        <v>6414</v>
      </c>
      <c r="BR134" s="25" t="s">
        <v>3704</v>
      </c>
      <c r="BS134" s="25" t="s">
        <v>6415</v>
      </c>
      <c r="BT134" s="25" t="s">
        <v>9259</v>
      </c>
      <c r="BU134" s="25" t="s">
        <v>9259</v>
      </c>
      <c r="BV134" s="29" t="s">
        <v>3704</v>
      </c>
      <c r="BW134" s="25" t="s">
        <v>6416</v>
      </c>
      <c r="BX134" s="25">
        <v>5</v>
      </c>
      <c r="BY134" s="25"/>
      <c r="BZ134" s="29" t="s">
        <v>3704</v>
      </c>
      <c r="CA134" s="25" t="s">
        <v>6417</v>
      </c>
      <c r="CB134" s="25" t="s">
        <v>6418</v>
      </c>
      <c r="CC134" s="49">
        <v>10443</v>
      </c>
      <c r="CD134" s="49">
        <v>10374</v>
      </c>
      <c r="CE134" s="49">
        <v>10284</v>
      </c>
      <c r="CF134" s="49">
        <v>10155</v>
      </c>
      <c r="CG134" s="52">
        <v>140635</v>
      </c>
      <c r="CH134" s="52">
        <v>140176</v>
      </c>
      <c r="CI134" s="52">
        <v>139998</v>
      </c>
      <c r="CJ134" s="52">
        <v>139860</v>
      </c>
      <c r="CK134" s="32">
        <v>13.47</v>
      </c>
      <c r="CL134" s="32">
        <v>13.51</v>
      </c>
      <c r="CM134" s="32">
        <v>13.61</v>
      </c>
      <c r="CN134" s="32">
        <v>13.77</v>
      </c>
      <c r="CO134" s="33">
        <v>0.65</v>
      </c>
      <c r="CP134" s="33">
        <v>0.63</v>
      </c>
      <c r="CQ134" s="33">
        <v>0.63</v>
      </c>
      <c r="CR134" s="34">
        <v>0.65</v>
      </c>
      <c r="CT134" s="60"/>
    </row>
    <row r="135" spans="1:98" s="59" customFormat="1" ht="200" customHeight="1" x14ac:dyDescent="0.2">
      <c r="A135" s="26" t="s">
        <v>106</v>
      </c>
      <c r="B135" s="27" t="s">
        <v>3265</v>
      </c>
      <c r="C135" s="28" t="str">
        <f>IF(A135="","自動表示",IF(B135="",VLOOKUP(A135,リスト!$C$2:$D$48,2,FALSE),VLOOKUP(A135&amp;B135,リスト!$C$49:$D$1789,2,FALSE)))</f>
        <v>434418</v>
      </c>
      <c r="D135" s="28" t="str">
        <f>IF(C135="自動表示","自動表示",VLOOKUP(C135,リスト!$D$2:$E$1789,2,FALSE))</f>
        <v>町村Ⅳ－２</v>
      </c>
      <c r="E135" s="29" t="s">
        <v>3701</v>
      </c>
      <c r="F135" s="25" t="s">
        <v>3731</v>
      </c>
      <c r="G135" s="30">
        <v>10</v>
      </c>
      <c r="H135" s="28" t="str">
        <f t="shared" si="1"/>
        <v>10年</v>
      </c>
      <c r="I135" s="29" t="s">
        <v>3735</v>
      </c>
      <c r="J135" s="31">
        <v>1.7</v>
      </c>
      <c r="K135" s="29" t="s">
        <v>3711</v>
      </c>
      <c r="L135" s="25" t="s">
        <v>6419</v>
      </c>
      <c r="M135" s="29" t="s">
        <v>3711</v>
      </c>
      <c r="N135" s="29" t="s">
        <v>3735</v>
      </c>
      <c r="O135" s="25" t="s">
        <v>6420</v>
      </c>
      <c r="P135" s="29" t="s">
        <v>3711</v>
      </c>
      <c r="Q135" s="25" t="s">
        <v>6421</v>
      </c>
      <c r="R135" s="29" t="s">
        <v>3711</v>
      </c>
      <c r="S135" s="29" t="s">
        <v>3713</v>
      </c>
      <c r="T135" s="25">
        <v>4.3</v>
      </c>
      <c r="U135" s="25"/>
      <c r="V135" s="29" t="s">
        <v>3711</v>
      </c>
      <c r="W135" s="25" t="s">
        <v>6422</v>
      </c>
      <c r="X135" s="29">
        <v>2020</v>
      </c>
      <c r="Y135" s="29">
        <v>2059</v>
      </c>
      <c r="Z135" s="29">
        <v>40</v>
      </c>
      <c r="AA135" s="29">
        <v>382</v>
      </c>
      <c r="AB135" s="29" t="s">
        <v>3711</v>
      </c>
      <c r="AC135" s="25" t="s">
        <v>6423</v>
      </c>
      <c r="AD135" s="29">
        <v>2020</v>
      </c>
      <c r="AE135" s="29">
        <v>2059</v>
      </c>
      <c r="AF135" s="29">
        <v>40</v>
      </c>
      <c r="AG135" s="29">
        <v>285</v>
      </c>
      <c r="AH135" s="29" t="s">
        <v>3711</v>
      </c>
      <c r="AI135" s="25" t="s">
        <v>6424</v>
      </c>
      <c r="AJ135" s="29">
        <v>2020</v>
      </c>
      <c r="AK135" s="29">
        <v>2059</v>
      </c>
      <c r="AL135" s="29">
        <v>40</v>
      </c>
      <c r="AM135" s="29">
        <v>97</v>
      </c>
      <c r="AN135" s="29" t="s">
        <v>3711</v>
      </c>
      <c r="AO135" s="25" t="s">
        <v>6425</v>
      </c>
      <c r="AP135" s="29" t="s">
        <v>3711</v>
      </c>
      <c r="AQ135" s="25" t="s">
        <v>6426</v>
      </c>
      <c r="AR135" s="29" t="s">
        <v>3711</v>
      </c>
      <c r="AS135" s="25" t="s">
        <v>6427</v>
      </c>
      <c r="AT135" s="29" t="s">
        <v>3711</v>
      </c>
      <c r="AU135" s="25" t="s">
        <v>6428</v>
      </c>
      <c r="AV135" s="29" t="s">
        <v>3711</v>
      </c>
      <c r="AW135" s="25" t="s">
        <v>6429</v>
      </c>
      <c r="AX135" s="29" t="s">
        <v>3711</v>
      </c>
      <c r="AY135" s="25" t="s">
        <v>6430</v>
      </c>
      <c r="AZ135" s="29" t="s">
        <v>3711</v>
      </c>
      <c r="BA135" s="25" t="s">
        <v>6431</v>
      </c>
      <c r="BB135" s="29" t="s">
        <v>3711</v>
      </c>
      <c r="BC135" s="25" t="s">
        <v>6432</v>
      </c>
      <c r="BD135" s="29" t="s">
        <v>3711</v>
      </c>
      <c r="BE135" s="25" t="s">
        <v>6433</v>
      </c>
      <c r="BF135" s="29" t="s">
        <v>3711</v>
      </c>
      <c r="BG135" s="25" t="s">
        <v>6434</v>
      </c>
      <c r="BH135" s="25" t="s">
        <v>3711</v>
      </c>
      <c r="BI135" s="25" t="s">
        <v>6435</v>
      </c>
      <c r="BJ135" s="25" t="s">
        <v>3711</v>
      </c>
      <c r="BK135" s="25" t="s">
        <v>3711</v>
      </c>
      <c r="BL135" s="25" t="s">
        <v>3714</v>
      </c>
      <c r="BM135" s="25" t="s">
        <v>3714</v>
      </c>
      <c r="BN135" s="25" t="s">
        <v>3711</v>
      </c>
      <c r="BO135" s="25" t="s">
        <v>6436</v>
      </c>
      <c r="BP135" s="25" t="s">
        <v>3711</v>
      </c>
      <c r="BQ135" s="25" t="s">
        <v>6437</v>
      </c>
      <c r="BR135" s="25" t="s">
        <v>3714</v>
      </c>
      <c r="BS135" s="25"/>
      <c r="BT135" s="25" t="s">
        <v>3714</v>
      </c>
      <c r="BU135" s="25" t="s">
        <v>3714</v>
      </c>
      <c r="BV135" s="29" t="s">
        <v>3711</v>
      </c>
      <c r="BW135" s="25" t="s">
        <v>6438</v>
      </c>
      <c r="BX135" s="25">
        <v>3</v>
      </c>
      <c r="BY135" s="25"/>
      <c r="BZ135" s="29" t="s">
        <v>3711</v>
      </c>
      <c r="CA135" s="25" t="s">
        <v>6439</v>
      </c>
      <c r="CB135" s="25" t="s">
        <v>6440</v>
      </c>
      <c r="CC135" s="49">
        <v>16892</v>
      </c>
      <c r="CD135" s="49">
        <v>16975</v>
      </c>
      <c r="CE135" s="49">
        <v>17048</v>
      </c>
      <c r="CF135" s="49">
        <v>17051</v>
      </c>
      <c r="CG135" s="52">
        <v>76000</v>
      </c>
      <c r="CH135" s="52">
        <v>83000</v>
      </c>
      <c r="CI135" s="52">
        <v>83000</v>
      </c>
      <c r="CJ135" s="52">
        <v>83000</v>
      </c>
      <c r="CK135" s="32">
        <v>4.49</v>
      </c>
      <c r="CL135" s="32">
        <v>4.88</v>
      </c>
      <c r="CM135" s="32">
        <v>4.8600000000000003</v>
      </c>
      <c r="CN135" s="32">
        <v>4.8600000000000003</v>
      </c>
      <c r="CO135" s="33">
        <v>0.59699999999999998</v>
      </c>
      <c r="CP135" s="33">
        <v>0.59499999999999997</v>
      </c>
      <c r="CQ135" s="33">
        <v>0.61299999999999999</v>
      </c>
      <c r="CR135" s="34">
        <v>0.63400000000000001</v>
      </c>
      <c r="CT135" s="60"/>
    </row>
    <row r="136" spans="1:98" s="59" customFormat="1" ht="200" customHeight="1" x14ac:dyDescent="0.2">
      <c r="A136" s="26" t="s">
        <v>106</v>
      </c>
      <c r="B136" s="27" t="s">
        <v>3267</v>
      </c>
      <c r="C136" s="28" t="str">
        <f>IF(A136="","自動表示",IF(B136="",VLOOKUP(A136,リスト!$C$2:$D$48,2,FALSE),VLOOKUP(A136&amp;B136,リスト!$C$49:$D$1789,2,FALSE)))</f>
        <v>434426</v>
      </c>
      <c r="D136" s="28" t="str">
        <f>IF(C136="自動表示","自動表示",VLOOKUP(C136,リスト!$D$2:$E$1789,2,FALSE))</f>
        <v>町村Ⅱ－２</v>
      </c>
      <c r="E136" s="29" t="s">
        <v>3751</v>
      </c>
      <c r="F136" s="25" t="s">
        <v>6441</v>
      </c>
      <c r="G136" s="30">
        <v>10</v>
      </c>
      <c r="H136" s="28" t="str">
        <f t="shared" si="1"/>
        <v>10年</v>
      </c>
      <c r="I136" s="29" t="s">
        <v>3738</v>
      </c>
      <c r="J136" s="31">
        <v>1</v>
      </c>
      <c r="K136" s="29" t="s">
        <v>3704</v>
      </c>
      <c r="L136" s="25" t="s">
        <v>6442</v>
      </c>
      <c r="M136" s="29" t="s">
        <v>3704</v>
      </c>
      <c r="N136" s="29" t="s">
        <v>3721</v>
      </c>
      <c r="O136" s="25" t="s">
        <v>6443</v>
      </c>
      <c r="P136" s="29" t="s">
        <v>3704</v>
      </c>
      <c r="Q136" s="25" t="s">
        <v>6444</v>
      </c>
      <c r="R136" s="29" t="s">
        <v>3704</v>
      </c>
      <c r="S136" s="29" t="s">
        <v>3706</v>
      </c>
      <c r="T136" s="25">
        <v>9.9</v>
      </c>
      <c r="U136" s="25"/>
      <c r="V136" s="29" t="s">
        <v>3704</v>
      </c>
      <c r="W136" s="25" t="s">
        <v>6445</v>
      </c>
      <c r="X136" s="29">
        <v>2020</v>
      </c>
      <c r="Y136" s="29">
        <v>2059</v>
      </c>
      <c r="Z136" s="29">
        <v>40</v>
      </c>
      <c r="AA136" s="29">
        <v>283</v>
      </c>
      <c r="AB136" s="29" t="s">
        <v>3704</v>
      </c>
      <c r="AC136" s="25" t="s">
        <v>6446</v>
      </c>
      <c r="AD136" s="29">
        <v>2020</v>
      </c>
      <c r="AE136" s="29">
        <v>2059</v>
      </c>
      <c r="AF136" s="29">
        <v>40</v>
      </c>
      <c r="AG136" s="29">
        <v>138</v>
      </c>
      <c r="AH136" s="29" t="s">
        <v>3704</v>
      </c>
      <c r="AI136" s="25" t="s">
        <v>6447</v>
      </c>
      <c r="AJ136" s="29">
        <v>2020</v>
      </c>
      <c r="AK136" s="29">
        <v>2059</v>
      </c>
      <c r="AL136" s="29">
        <v>40</v>
      </c>
      <c r="AM136" s="29">
        <v>32</v>
      </c>
      <c r="AN136" s="29" t="s">
        <v>3704</v>
      </c>
      <c r="AO136" s="25" t="s">
        <v>6448</v>
      </c>
      <c r="AP136" s="29" t="s">
        <v>3707</v>
      </c>
      <c r="AQ136" s="25"/>
      <c r="AR136" s="29" t="s">
        <v>3704</v>
      </c>
      <c r="AS136" s="25" t="s">
        <v>6449</v>
      </c>
      <c r="AT136" s="29" t="s">
        <v>3704</v>
      </c>
      <c r="AU136" s="25" t="s">
        <v>6450</v>
      </c>
      <c r="AV136" s="29" t="s">
        <v>3704</v>
      </c>
      <c r="AW136" s="25" t="s">
        <v>6451</v>
      </c>
      <c r="AX136" s="29" t="s">
        <v>3704</v>
      </c>
      <c r="AY136" s="25" t="s">
        <v>6452</v>
      </c>
      <c r="AZ136" s="29" t="s">
        <v>3704</v>
      </c>
      <c r="BA136" s="25" t="s">
        <v>6453</v>
      </c>
      <c r="BB136" s="29" t="s">
        <v>3704</v>
      </c>
      <c r="BC136" s="25" t="s">
        <v>6454</v>
      </c>
      <c r="BD136" s="29" t="s">
        <v>3707</v>
      </c>
      <c r="BE136" s="25"/>
      <c r="BF136" s="29" t="s">
        <v>3704</v>
      </c>
      <c r="BG136" s="25" t="s">
        <v>6455</v>
      </c>
      <c r="BH136" s="25" t="s">
        <v>3707</v>
      </c>
      <c r="BI136" s="25"/>
      <c r="BJ136" s="25" t="s">
        <v>3707</v>
      </c>
      <c r="BK136" s="25" t="s">
        <v>3707</v>
      </c>
      <c r="BL136" s="25" t="s">
        <v>3707</v>
      </c>
      <c r="BM136" s="25" t="s">
        <v>3707</v>
      </c>
      <c r="BN136" s="25" t="s">
        <v>3704</v>
      </c>
      <c r="BO136" s="25" t="s">
        <v>6456</v>
      </c>
      <c r="BP136" s="25" t="s">
        <v>3704</v>
      </c>
      <c r="BQ136" s="25" t="s">
        <v>6457</v>
      </c>
      <c r="BR136" s="25" t="s">
        <v>3707</v>
      </c>
      <c r="BS136" s="25"/>
      <c r="BT136" s="25" t="s">
        <v>3704</v>
      </c>
      <c r="BU136" s="25" t="s">
        <v>3704</v>
      </c>
      <c r="BV136" s="29" t="s">
        <v>3704</v>
      </c>
      <c r="BW136" s="25" t="s">
        <v>6458</v>
      </c>
      <c r="BX136" s="25">
        <v>3</v>
      </c>
      <c r="BY136" s="25"/>
      <c r="BZ136" s="29" t="s">
        <v>3704</v>
      </c>
      <c r="CA136" s="25" t="s">
        <v>6459</v>
      </c>
      <c r="CB136" s="25" t="s">
        <v>6460</v>
      </c>
      <c r="CC136" s="49">
        <v>9537</v>
      </c>
      <c r="CD136" s="49">
        <v>9766</v>
      </c>
      <c r="CE136" s="49">
        <v>9891</v>
      </c>
      <c r="CF136" s="49">
        <v>10101</v>
      </c>
      <c r="CG136" s="52">
        <v>40415</v>
      </c>
      <c r="CH136" s="52">
        <v>40146</v>
      </c>
      <c r="CI136" s="52">
        <v>41224</v>
      </c>
      <c r="CJ136" s="52">
        <v>43162</v>
      </c>
      <c r="CK136" s="32">
        <v>4.24</v>
      </c>
      <c r="CL136" s="32">
        <v>4.1100000000000003</v>
      </c>
      <c r="CM136" s="32">
        <v>4.17</v>
      </c>
      <c r="CN136" s="32">
        <v>4.2699999999999996</v>
      </c>
      <c r="CO136" s="33">
        <v>0.502</v>
      </c>
      <c r="CP136" s="33">
        <v>0.51</v>
      </c>
      <c r="CQ136" s="33">
        <v>0.499</v>
      </c>
      <c r="CR136" s="34">
        <v>0.495</v>
      </c>
      <c r="CT136" s="60"/>
    </row>
    <row r="137" spans="1:98" s="59" customFormat="1" ht="200" customHeight="1" x14ac:dyDescent="0.2">
      <c r="A137" s="26" t="s">
        <v>106</v>
      </c>
      <c r="B137" s="27" t="s">
        <v>3269</v>
      </c>
      <c r="C137" s="28" t="str">
        <f>IF(A137="","自動表示",IF(B137="",VLOOKUP(A137,リスト!$C$2:$D$48,2,FALSE),VLOOKUP(A137&amp;B137,リスト!$C$49:$D$1789,2,FALSE)))</f>
        <v>434434</v>
      </c>
      <c r="D137" s="28" t="str">
        <f>IF(C137="自動表示","自動表示",VLOOKUP(C137,リスト!$D$2:$E$1789,2,FALSE))</f>
        <v>町村Ⅴ－２</v>
      </c>
      <c r="E137" s="29" t="s">
        <v>3718</v>
      </c>
      <c r="F137" s="25" t="s">
        <v>6461</v>
      </c>
      <c r="G137" s="30">
        <v>40</v>
      </c>
      <c r="H137" s="28" t="str">
        <f t="shared" si="1"/>
        <v>20年超</v>
      </c>
      <c r="I137" s="35" t="s">
        <v>3719</v>
      </c>
      <c r="J137" s="31">
        <v>3.3</v>
      </c>
      <c r="K137" s="29" t="s">
        <v>3704</v>
      </c>
      <c r="L137" s="25" t="s">
        <v>6462</v>
      </c>
      <c r="M137" s="29" t="s">
        <v>3704</v>
      </c>
      <c r="N137" s="29" t="s">
        <v>3719</v>
      </c>
      <c r="O137" s="25" t="s">
        <v>6463</v>
      </c>
      <c r="P137" s="29" t="s">
        <v>3704</v>
      </c>
      <c r="Q137" s="25" t="s">
        <v>6464</v>
      </c>
      <c r="R137" s="29" t="s">
        <v>3704</v>
      </c>
      <c r="S137" s="29" t="s">
        <v>3706</v>
      </c>
      <c r="T137" s="25">
        <v>1.8</v>
      </c>
      <c r="U137" s="25"/>
      <c r="V137" s="29" t="s">
        <v>3704</v>
      </c>
      <c r="W137" s="25" t="s">
        <v>6465</v>
      </c>
      <c r="X137" s="29">
        <v>2021</v>
      </c>
      <c r="Y137" s="29">
        <v>2060</v>
      </c>
      <c r="Z137" s="29">
        <v>40</v>
      </c>
      <c r="AA137" s="29">
        <v>970</v>
      </c>
      <c r="AB137" s="29" t="s">
        <v>3704</v>
      </c>
      <c r="AC137" s="25" t="s">
        <v>9475</v>
      </c>
      <c r="AD137" s="29">
        <v>2021</v>
      </c>
      <c r="AE137" s="29">
        <v>2080</v>
      </c>
      <c r="AF137" s="29">
        <v>60</v>
      </c>
      <c r="AG137" s="29">
        <v>946</v>
      </c>
      <c r="AH137" s="29" t="s">
        <v>3704</v>
      </c>
      <c r="AI137" s="25" t="s">
        <v>6466</v>
      </c>
      <c r="AJ137" s="29">
        <v>2021</v>
      </c>
      <c r="AK137" s="29">
        <v>2060</v>
      </c>
      <c r="AL137" s="29">
        <v>40</v>
      </c>
      <c r="AM137" s="29">
        <v>24</v>
      </c>
      <c r="AN137" s="29" t="s">
        <v>3704</v>
      </c>
      <c r="AO137" s="25" t="s">
        <v>6365</v>
      </c>
      <c r="AP137" s="29" t="s">
        <v>3704</v>
      </c>
      <c r="AQ137" s="25" t="s">
        <v>6467</v>
      </c>
      <c r="AR137" s="29" t="s">
        <v>3704</v>
      </c>
      <c r="AS137" s="25" t="s">
        <v>6468</v>
      </c>
      <c r="AT137" s="29" t="s">
        <v>3704</v>
      </c>
      <c r="AU137" s="25" t="s">
        <v>6469</v>
      </c>
      <c r="AV137" s="29" t="s">
        <v>3704</v>
      </c>
      <c r="AW137" s="25" t="s">
        <v>6470</v>
      </c>
      <c r="AX137" s="29" t="s">
        <v>3704</v>
      </c>
      <c r="AY137" s="25" t="s">
        <v>6471</v>
      </c>
      <c r="AZ137" s="29" t="s">
        <v>3704</v>
      </c>
      <c r="BA137" s="25" t="s">
        <v>6472</v>
      </c>
      <c r="BB137" s="29" t="s">
        <v>3704</v>
      </c>
      <c r="BC137" s="25" t="s">
        <v>6473</v>
      </c>
      <c r="BD137" s="29" t="s">
        <v>3707</v>
      </c>
      <c r="BE137" s="25"/>
      <c r="BF137" s="29" t="s">
        <v>3704</v>
      </c>
      <c r="BG137" s="25" t="s">
        <v>6474</v>
      </c>
      <c r="BH137" s="25" t="s">
        <v>3704</v>
      </c>
      <c r="BI137" s="25" t="s">
        <v>6475</v>
      </c>
      <c r="BJ137" s="25" t="s">
        <v>3707</v>
      </c>
      <c r="BK137" s="25" t="s">
        <v>3707</v>
      </c>
      <c r="BL137" s="25" t="s">
        <v>3707</v>
      </c>
      <c r="BM137" s="25" t="s">
        <v>3704</v>
      </c>
      <c r="BN137" s="25" t="s">
        <v>3704</v>
      </c>
      <c r="BO137" s="25" t="s">
        <v>6476</v>
      </c>
      <c r="BP137" s="25" t="s">
        <v>3707</v>
      </c>
      <c r="BQ137" s="25"/>
      <c r="BR137" s="25" t="s">
        <v>3707</v>
      </c>
      <c r="BS137" s="25"/>
      <c r="BT137" s="25" t="s">
        <v>3707</v>
      </c>
      <c r="BU137" s="25" t="s">
        <v>3707</v>
      </c>
      <c r="BV137" s="29" t="s">
        <v>3704</v>
      </c>
      <c r="BW137" s="25" t="s">
        <v>6477</v>
      </c>
      <c r="BX137" s="25">
        <v>10</v>
      </c>
      <c r="BY137" s="25"/>
      <c r="BZ137" s="29" t="s">
        <v>3704</v>
      </c>
      <c r="CA137" s="25" t="s">
        <v>6212</v>
      </c>
      <c r="CB137" s="25"/>
      <c r="CC137" s="49">
        <v>33099</v>
      </c>
      <c r="CD137" s="49">
        <v>33357</v>
      </c>
      <c r="CE137" s="49">
        <v>33488</v>
      </c>
      <c r="CF137" s="49">
        <v>33718</v>
      </c>
      <c r="CG137" s="52">
        <v>146010.96</v>
      </c>
      <c r="CH137" s="52">
        <v>150799.32999999999</v>
      </c>
      <c r="CI137" s="52">
        <v>152414.64000000001</v>
      </c>
      <c r="CJ137" s="52">
        <v>159589.1</v>
      </c>
      <c r="CK137" s="32">
        <v>4.41</v>
      </c>
      <c r="CL137" s="32">
        <v>4.5199999999999996</v>
      </c>
      <c r="CM137" s="32">
        <v>4.55</v>
      </c>
      <c r="CN137" s="32">
        <v>4.7300000000000004</v>
      </c>
      <c r="CO137" s="33">
        <v>0.443</v>
      </c>
      <c r="CP137" s="33">
        <v>0.435</v>
      </c>
      <c r="CQ137" s="33">
        <v>0.44900000000000001</v>
      </c>
      <c r="CR137" s="34">
        <v>0.43</v>
      </c>
      <c r="CT137" s="60"/>
    </row>
    <row r="138" spans="1:98" s="59" customFormat="1" ht="200" customHeight="1" x14ac:dyDescent="0.2">
      <c r="A138" s="26" t="s">
        <v>106</v>
      </c>
      <c r="B138" s="27" t="s">
        <v>3271</v>
      </c>
      <c r="C138" s="28" t="str">
        <f>IF(A138="","自動表示",IF(B138="",VLOOKUP(A138,リスト!$C$2:$D$48,2,FALSE),VLOOKUP(A138&amp;B138,リスト!$C$49:$D$1789,2,FALSE)))</f>
        <v>434442</v>
      </c>
      <c r="D138" s="28" t="str">
        <f>IF(C138="自動表示","自動表示",VLOOKUP(C138,リスト!$D$2:$E$1789,2,FALSE))</f>
        <v>町村Ⅲ－２</v>
      </c>
      <c r="E138" s="29" t="s">
        <v>3701</v>
      </c>
      <c r="F138" s="25" t="s">
        <v>3731</v>
      </c>
      <c r="G138" s="30">
        <v>10</v>
      </c>
      <c r="H138" s="28" t="str">
        <f t="shared" ref="H138:H201" si="2">IF(G138="","自動表示（左隣の「年数」のみ入力）",IF(G138="終期無","終期無",IF(G138=10,"10年",IF(G138&lt;=20,"11年～20年",IF(G138&lt;=80,"20年超","")))))</f>
        <v>10年</v>
      </c>
      <c r="I138" s="29" t="s">
        <v>3749</v>
      </c>
      <c r="J138" s="31">
        <v>1.1000000000000001</v>
      </c>
      <c r="K138" s="29" t="s">
        <v>3704</v>
      </c>
      <c r="L138" s="25" t="s">
        <v>6478</v>
      </c>
      <c r="M138" s="29" t="s">
        <v>3704</v>
      </c>
      <c r="N138" s="29" t="s">
        <v>3730</v>
      </c>
      <c r="O138" s="25" t="s">
        <v>6479</v>
      </c>
      <c r="P138" s="29" t="s">
        <v>3704</v>
      </c>
      <c r="Q138" s="25" t="s">
        <v>6480</v>
      </c>
      <c r="R138" s="29" t="s">
        <v>3704</v>
      </c>
      <c r="S138" s="29" t="s">
        <v>3706</v>
      </c>
      <c r="T138" s="25">
        <v>10.93</v>
      </c>
      <c r="U138" s="25"/>
      <c r="V138" s="29" t="s">
        <v>3704</v>
      </c>
      <c r="W138" s="25" t="s">
        <v>6481</v>
      </c>
      <c r="X138" s="29">
        <v>2019</v>
      </c>
      <c r="Y138" s="29">
        <v>2056</v>
      </c>
      <c r="Z138" s="29">
        <v>38</v>
      </c>
      <c r="AA138" s="29">
        <v>191</v>
      </c>
      <c r="AB138" s="29" t="s">
        <v>3704</v>
      </c>
      <c r="AC138" s="25" t="s">
        <v>6482</v>
      </c>
      <c r="AD138" s="29">
        <v>2019</v>
      </c>
      <c r="AE138" s="29">
        <v>2056</v>
      </c>
      <c r="AF138" s="29">
        <v>38</v>
      </c>
      <c r="AG138" s="29">
        <v>176</v>
      </c>
      <c r="AH138" s="29" t="s">
        <v>3704</v>
      </c>
      <c r="AI138" s="25" t="s">
        <v>6483</v>
      </c>
      <c r="AJ138" s="29">
        <v>2019</v>
      </c>
      <c r="AK138" s="29">
        <v>2056</v>
      </c>
      <c r="AL138" s="29">
        <v>38</v>
      </c>
      <c r="AM138" s="29">
        <v>15</v>
      </c>
      <c r="AN138" s="29" t="s">
        <v>3704</v>
      </c>
      <c r="AO138" s="25" t="s">
        <v>6484</v>
      </c>
      <c r="AP138" s="29" t="s">
        <v>3704</v>
      </c>
      <c r="AQ138" s="25" t="s">
        <v>6485</v>
      </c>
      <c r="AR138" s="29" t="s">
        <v>3704</v>
      </c>
      <c r="AS138" s="25" t="s">
        <v>6486</v>
      </c>
      <c r="AT138" s="29" t="s">
        <v>3704</v>
      </c>
      <c r="AU138" s="25" t="s">
        <v>6487</v>
      </c>
      <c r="AV138" s="29" t="s">
        <v>3704</v>
      </c>
      <c r="AW138" s="25" t="s">
        <v>6488</v>
      </c>
      <c r="AX138" s="29" t="s">
        <v>3704</v>
      </c>
      <c r="AY138" s="25" t="s">
        <v>6489</v>
      </c>
      <c r="AZ138" s="29" t="s">
        <v>3704</v>
      </c>
      <c r="BA138" s="25" t="s">
        <v>6490</v>
      </c>
      <c r="BB138" s="29" t="s">
        <v>3704</v>
      </c>
      <c r="BC138" s="25" t="s">
        <v>6491</v>
      </c>
      <c r="BD138" s="29" t="s">
        <v>3704</v>
      </c>
      <c r="BE138" s="25" t="s">
        <v>6492</v>
      </c>
      <c r="BF138" s="29" t="s">
        <v>3704</v>
      </c>
      <c r="BG138" s="25" t="s">
        <v>6493</v>
      </c>
      <c r="BH138" s="25" t="s">
        <v>3707</v>
      </c>
      <c r="BI138" s="25"/>
      <c r="BJ138" s="25" t="s">
        <v>3707</v>
      </c>
      <c r="BK138" s="25" t="s">
        <v>3707</v>
      </c>
      <c r="BL138" s="25" t="s">
        <v>3707</v>
      </c>
      <c r="BM138" s="25" t="s">
        <v>3707</v>
      </c>
      <c r="BN138" s="25" t="s">
        <v>3707</v>
      </c>
      <c r="BO138" s="25"/>
      <c r="BP138" s="25" t="s">
        <v>3707</v>
      </c>
      <c r="BQ138" s="25"/>
      <c r="BR138" s="25" t="s">
        <v>3707</v>
      </c>
      <c r="BS138" s="25"/>
      <c r="BT138" s="25" t="s">
        <v>3707</v>
      </c>
      <c r="BU138" s="25" t="s">
        <v>3707</v>
      </c>
      <c r="BV138" s="29" t="s">
        <v>3704</v>
      </c>
      <c r="BW138" s="25" t="s">
        <v>6494</v>
      </c>
      <c r="BX138" s="25"/>
      <c r="BY138" s="25" t="s">
        <v>3723</v>
      </c>
      <c r="BZ138" s="29" t="s">
        <v>3707</v>
      </c>
      <c r="CA138" s="25"/>
      <c r="CB138" s="25" t="s">
        <v>6495</v>
      </c>
      <c r="CC138" s="49">
        <v>10587</v>
      </c>
      <c r="CD138" s="49">
        <v>10442</v>
      </c>
      <c r="CE138" s="49">
        <v>10326</v>
      </c>
      <c r="CF138" s="49">
        <v>10223</v>
      </c>
      <c r="CG138" s="52">
        <v>64862</v>
      </c>
      <c r="CH138" s="52">
        <v>64389</v>
      </c>
      <c r="CI138" s="52">
        <v>64198</v>
      </c>
      <c r="CJ138" s="52">
        <v>63934</v>
      </c>
      <c r="CK138" s="32">
        <v>6.13</v>
      </c>
      <c r="CL138" s="32">
        <v>6.17</v>
      </c>
      <c r="CM138" s="32">
        <v>6.22</v>
      </c>
      <c r="CN138" s="32">
        <v>6.25</v>
      </c>
      <c r="CO138" s="33">
        <v>0.44700000000000001</v>
      </c>
      <c r="CP138" s="33">
        <v>0.49099999999999999</v>
      </c>
      <c r="CQ138" s="33">
        <v>0.29399999999999998</v>
      </c>
      <c r="CR138" s="34" t="s">
        <v>3717</v>
      </c>
      <c r="CT138" s="60"/>
    </row>
    <row r="139" spans="1:98" s="59" customFormat="1" ht="200" customHeight="1" x14ac:dyDescent="0.2">
      <c r="A139" s="26" t="s">
        <v>6150</v>
      </c>
      <c r="B139" s="27" t="s">
        <v>3273</v>
      </c>
      <c r="C139" s="28" t="str">
        <f>IF(A139="","自動表示",IF(B139="",VLOOKUP(A139,リスト!$C$2:$D$48,2,FALSE),VLOOKUP(A139&amp;B139,リスト!$C$49:$D$1789,2,FALSE)))</f>
        <v>434477</v>
      </c>
      <c r="D139" s="28" t="str">
        <f>IF(C139="自動表示","自動表示",VLOOKUP(C139,リスト!$D$2:$E$1789,2,FALSE))</f>
        <v>町村Ⅲ－０</v>
      </c>
      <c r="E139" s="29" t="s">
        <v>3750</v>
      </c>
      <c r="F139" s="25" t="s">
        <v>3731</v>
      </c>
      <c r="G139" s="30">
        <v>10</v>
      </c>
      <c r="H139" s="28" t="str">
        <f t="shared" si="2"/>
        <v>10年</v>
      </c>
      <c r="I139" s="29" t="s">
        <v>6496</v>
      </c>
      <c r="J139" s="31">
        <v>1.8</v>
      </c>
      <c r="K139" s="29" t="s">
        <v>3704</v>
      </c>
      <c r="L139" s="25" t="s">
        <v>6497</v>
      </c>
      <c r="M139" s="29" t="s">
        <v>3704</v>
      </c>
      <c r="N139" s="29" t="s">
        <v>3721</v>
      </c>
      <c r="O139" s="25" t="s">
        <v>6498</v>
      </c>
      <c r="P139" s="29" t="s">
        <v>3704</v>
      </c>
      <c r="Q139" s="25" t="s">
        <v>6499</v>
      </c>
      <c r="R139" s="29" t="s">
        <v>3704</v>
      </c>
      <c r="S139" s="29" t="s">
        <v>3706</v>
      </c>
      <c r="T139" s="25">
        <v>24.4</v>
      </c>
      <c r="U139" s="25"/>
      <c r="V139" s="29" t="s">
        <v>3704</v>
      </c>
      <c r="W139" s="25" t="s">
        <v>6500</v>
      </c>
      <c r="X139" s="29">
        <v>2021</v>
      </c>
      <c r="Y139" s="29">
        <v>2060</v>
      </c>
      <c r="Z139" s="29">
        <v>40</v>
      </c>
      <c r="AA139" s="29">
        <v>1924.4</v>
      </c>
      <c r="AB139" s="29" t="s">
        <v>3704</v>
      </c>
      <c r="AC139" s="25" t="s">
        <v>6501</v>
      </c>
      <c r="AD139" s="29">
        <v>2021</v>
      </c>
      <c r="AE139" s="29">
        <v>2101</v>
      </c>
      <c r="AF139" s="29">
        <v>81</v>
      </c>
      <c r="AG139" s="29">
        <v>570</v>
      </c>
      <c r="AH139" s="29" t="s">
        <v>3704</v>
      </c>
      <c r="AI139" s="25" t="s">
        <v>6502</v>
      </c>
      <c r="AJ139" s="29">
        <v>2021</v>
      </c>
      <c r="AK139" s="29">
        <v>2060</v>
      </c>
      <c r="AL139" s="29">
        <v>40</v>
      </c>
      <c r="AM139" s="29">
        <v>5.5</v>
      </c>
      <c r="AN139" s="29" t="s">
        <v>3704</v>
      </c>
      <c r="AO139" s="25" t="s">
        <v>6503</v>
      </c>
      <c r="AP139" s="29" t="s">
        <v>3707</v>
      </c>
      <c r="AQ139" s="25"/>
      <c r="AR139" s="29" t="s">
        <v>3704</v>
      </c>
      <c r="AS139" s="25" t="s">
        <v>6504</v>
      </c>
      <c r="AT139" s="29" t="s">
        <v>3704</v>
      </c>
      <c r="AU139" s="25" t="s">
        <v>6505</v>
      </c>
      <c r="AV139" s="29" t="s">
        <v>3704</v>
      </c>
      <c r="AW139" s="25" t="s">
        <v>6506</v>
      </c>
      <c r="AX139" s="29" t="s">
        <v>3704</v>
      </c>
      <c r="AY139" s="25" t="s">
        <v>6507</v>
      </c>
      <c r="AZ139" s="29" t="s">
        <v>3704</v>
      </c>
      <c r="BA139" s="25" t="s">
        <v>6508</v>
      </c>
      <c r="BB139" s="29" t="s">
        <v>3704</v>
      </c>
      <c r="BC139" s="25" t="s">
        <v>6509</v>
      </c>
      <c r="BD139" s="29" t="s">
        <v>3707</v>
      </c>
      <c r="BE139" s="25" t="s">
        <v>6510</v>
      </c>
      <c r="BF139" s="29" t="s">
        <v>3704</v>
      </c>
      <c r="BG139" s="25" t="s">
        <v>6511</v>
      </c>
      <c r="BH139" s="25" t="s">
        <v>3707</v>
      </c>
      <c r="BI139" s="25"/>
      <c r="BJ139" s="25" t="s">
        <v>3707</v>
      </c>
      <c r="BK139" s="25" t="s">
        <v>3707</v>
      </c>
      <c r="BL139" s="25" t="s">
        <v>3707</v>
      </c>
      <c r="BM139" s="25" t="s">
        <v>3707</v>
      </c>
      <c r="BN139" s="25" t="s">
        <v>3704</v>
      </c>
      <c r="BO139" s="25" t="s">
        <v>6512</v>
      </c>
      <c r="BP139" s="25" t="s">
        <v>3704</v>
      </c>
      <c r="BQ139" s="25" t="s">
        <v>6513</v>
      </c>
      <c r="BR139" s="25" t="s">
        <v>3707</v>
      </c>
      <c r="BS139" s="25"/>
      <c r="BT139" s="25" t="s">
        <v>3707</v>
      </c>
      <c r="BU139" s="25" t="s">
        <v>3707</v>
      </c>
      <c r="BV139" s="29" t="s">
        <v>3714</v>
      </c>
      <c r="BW139" s="25" t="s">
        <v>6514</v>
      </c>
      <c r="BX139" s="25"/>
      <c r="BY139" s="25"/>
      <c r="BZ139" s="29" t="s">
        <v>3704</v>
      </c>
      <c r="CA139" s="25" t="s">
        <v>6515</v>
      </c>
      <c r="CB139" s="25" t="s">
        <v>6516</v>
      </c>
      <c r="CC139" s="49">
        <v>14677</v>
      </c>
      <c r="CD139" s="49">
        <v>14365</v>
      </c>
      <c r="CE139" s="49">
        <v>13966</v>
      </c>
      <c r="CF139" s="49">
        <v>13271</v>
      </c>
      <c r="CG139" s="52">
        <v>183580</v>
      </c>
      <c r="CH139" s="52">
        <v>183554</v>
      </c>
      <c r="CI139" s="52">
        <v>182663</v>
      </c>
      <c r="CJ139" s="52">
        <v>180840</v>
      </c>
      <c r="CK139" s="32">
        <v>12.51</v>
      </c>
      <c r="CL139" s="32">
        <v>12.78</v>
      </c>
      <c r="CM139" s="32">
        <v>13.08</v>
      </c>
      <c r="CN139" s="32">
        <v>13.63</v>
      </c>
      <c r="CO139" s="33">
        <v>0.56699999999999995</v>
      </c>
      <c r="CP139" s="33">
        <v>0.57399999999999995</v>
      </c>
      <c r="CQ139" s="33">
        <v>0.57799999999999996</v>
      </c>
      <c r="CR139" s="34">
        <v>0.58499999999999996</v>
      </c>
      <c r="CT139" s="60"/>
    </row>
    <row r="140" spans="1:98" s="59" customFormat="1" ht="200" customHeight="1" x14ac:dyDescent="0.2">
      <c r="A140" s="26" t="s">
        <v>106</v>
      </c>
      <c r="B140" s="27" t="s">
        <v>3275</v>
      </c>
      <c r="C140" s="28" t="str">
        <f>IF(A140="","自動表示",IF(B140="",VLOOKUP(A140,リスト!$C$2:$D$48,2,FALSE),VLOOKUP(A140&amp;B140,リスト!$C$49:$D$1789,2,FALSE)))</f>
        <v>434680</v>
      </c>
      <c r="D140" s="28" t="str">
        <f>IF(C140="自動表示","自動表示",VLOOKUP(C140,リスト!$D$2:$E$1789,2,FALSE))</f>
        <v>町村Ⅲ－０</v>
      </c>
      <c r="E140" s="29" t="s">
        <v>3701</v>
      </c>
      <c r="F140" s="25" t="s">
        <v>3773</v>
      </c>
      <c r="G140" s="30">
        <v>39</v>
      </c>
      <c r="H140" s="28" t="str">
        <f t="shared" si="2"/>
        <v>20年超</v>
      </c>
      <c r="I140" s="29" t="s">
        <v>3730</v>
      </c>
      <c r="J140" s="31">
        <v>1.2</v>
      </c>
      <c r="K140" s="29" t="s">
        <v>3704</v>
      </c>
      <c r="L140" s="25" t="s">
        <v>6517</v>
      </c>
      <c r="M140" s="29" t="s">
        <v>3704</v>
      </c>
      <c r="N140" s="29" t="s">
        <v>3721</v>
      </c>
      <c r="O140" s="25" t="s">
        <v>6518</v>
      </c>
      <c r="P140" s="29" t="s">
        <v>3704</v>
      </c>
      <c r="Q140" s="25" t="s">
        <v>6519</v>
      </c>
      <c r="R140" s="29" t="s">
        <v>3704</v>
      </c>
      <c r="S140" s="29" t="s">
        <v>3706</v>
      </c>
      <c r="T140" s="25">
        <v>2.4</v>
      </c>
      <c r="U140" s="25"/>
      <c r="V140" s="29" t="s">
        <v>3704</v>
      </c>
      <c r="W140" s="25" t="s">
        <v>6520</v>
      </c>
      <c r="X140" s="29">
        <v>2021</v>
      </c>
      <c r="Y140" s="29">
        <v>2061</v>
      </c>
      <c r="Z140" s="29">
        <v>41</v>
      </c>
      <c r="AA140" s="29">
        <v>688.6</v>
      </c>
      <c r="AB140" s="29" t="s">
        <v>3704</v>
      </c>
      <c r="AC140" s="25" t="s">
        <v>9476</v>
      </c>
      <c r="AD140" s="29">
        <v>2021</v>
      </c>
      <c r="AE140" s="29">
        <v>2061</v>
      </c>
      <c r="AF140" s="29">
        <v>41</v>
      </c>
      <c r="AG140" s="29">
        <v>219</v>
      </c>
      <c r="AH140" s="29" t="s">
        <v>3704</v>
      </c>
      <c r="AI140" s="25" t="s">
        <v>9382</v>
      </c>
      <c r="AJ140" s="29">
        <v>2021</v>
      </c>
      <c r="AK140" s="29">
        <v>2061</v>
      </c>
      <c r="AL140" s="29">
        <v>41</v>
      </c>
      <c r="AM140" s="29">
        <v>117</v>
      </c>
      <c r="AN140" s="29" t="s">
        <v>3704</v>
      </c>
      <c r="AO140" s="25" t="s">
        <v>6521</v>
      </c>
      <c r="AP140" s="29" t="s">
        <v>3704</v>
      </c>
      <c r="AQ140" s="25" t="s">
        <v>6522</v>
      </c>
      <c r="AR140" s="29" t="s">
        <v>3704</v>
      </c>
      <c r="AS140" s="25" t="s">
        <v>6523</v>
      </c>
      <c r="AT140" s="29" t="s">
        <v>3704</v>
      </c>
      <c r="AU140" s="25" t="s">
        <v>6524</v>
      </c>
      <c r="AV140" s="29" t="s">
        <v>3704</v>
      </c>
      <c r="AW140" s="25" t="s">
        <v>6525</v>
      </c>
      <c r="AX140" s="29" t="s">
        <v>3704</v>
      </c>
      <c r="AY140" s="25" t="s">
        <v>6526</v>
      </c>
      <c r="AZ140" s="29" t="s">
        <v>3704</v>
      </c>
      <c r="BA140" s="25" t="s">
        <v>6527</v>
      </c>
      <c r="BB140" s="29" t="s">
        <v>3704</v>
      </c>
      <c r="BC140" s="25" t="s">
        <v>6528</v>
      </c>
      <c r="BD140" s="29" t="s">
        <v>3707</v>
      </c>
      <c r="BE140" s="25" t="s">
        <v>6529</v>
      </c>
      <c r="BF140" s="29" t="s">
        <v>3704</v>
      </c>
      <c r="BG140" s="25" t="s">
        <v>6530</v>
      </c>
      <c r="BH140" s="25" t="s">
        <v>3704</v>
      </c>
      <c r="BI140" s="25" t="s">
        <v>6531</v>
      </c>
      <c r="BJ140" s="25" t="s">
        <v>3707</v>
      </c>
      <c r="BK140" s="25" t="s">
        <v>3707</v>
      </c>
      <c r="BL140" s="25" t="s">
        <v>3707</v>
      </c>
      <c r="BM140" s="25" t="s">
        <v>3704</v>
      </c>
      <c r="BN140" s="25" t="s">
        <v>3704</v>
      </c>
      <c r="BO140" s="25" t="s">
        <v>6532</v>
      </c>
      <c r="BP140" s="25" t="s">
        <v>3704</v>
      </c>
      <c r="BQ140" s="25" t="s">
        <v>6533</v>
      </c>
      <c r="BR140" s="25" t="s">
        <v>3707</v>
      </c>
      <c r="BS140" s="25"/>
      <c r="BT140" s="25" t="s">
        <v>3704</v>
      </c>
      <c r="BU140" s="25" t="s">
        <v>3704</v>
      </c>
      <c r="BV140" s="29" t="s">
        <v>3704</v>
      </c>
      <c r="BW140" s="25" t="s">
        <v>6534</v>
      </c>
      <c r="BX140" s="25">
        <v>10</v>
      </c>
      <c r="BY140" s="25"/>
      <c r="BZ140" s="29" t="s">
        <v>3704</v>
      </c>
      <c r="CA140" s="25" t="s">
        <v>6535</v>
      </c>
      <c r="CB140" s="25" t="s">
        <v>6536</v>
      </c>
      <c r="CC140" s="49">
        <v>11791</v>
      </c>
      <c r="CD140" s="49">
        <v>11549</v>
      </c>
      <c r="CE140" s="49">
        <v>11551</v>
      </c>
      <c r="CF140" s="49">
        <v>11334</v>
      </c>
      <c r="CG140" s="52">
        <v>60000</v>
      </c>
      <c r="CH140" s="52">
        <v>60000</v>
      </c>
      <c r="CI140" s="52">
        <v>63042.26</v>
      </c>
      <c r="CJ140" s="52">
        <v>63285.72</v>
      </c>
      <c r="CK140" s="32">
        <v>5.09</v>
      </c>
      <c r="CL140" s="32">
        <v>5.2</v>
      </c>
      <c r="CM140" s="32">
        <v>5.46</v>
      </c>
      <c r="CN140" s="32">
        <v>5.58</v>
      </c>
      <c r="CO140" s="33">
        <v>0.624</v>
      </c>
      <c r="CP140" s="33">
        <v>0.63700000000000001</v>
      </c>
      <c r="CQ140" s="33">
        <v>0.65100000000000002</v>
      </c>
      <c r="CR140" s="34">
        <v>0.66500000000000004</v>
      </c>
      <c r="CT140" s="60"/>
    </row>
    <row r="141" spans="1:98" s="59" customFormat="1" ht="200" customHeight="1" x14ac:dyDescent="0.2">
      <c r="A141" s="26" t="s">
        <v>106</v>
      </c>
      <c r="B141" s="27" t="s">
        <v>3277</v>
      </c>
      <c r="C141" s="28" t="str">
        <f>IF(A141="","自動表示",IF(B141="",VLOOKUP(A141,リスト!$C$2:$D$48,2,FALSE),VLOOKUP(A141&amp;B141,リスト!$C$49:$D$1789,2,FALSE)))</f>
        <v>434825</v>
      </c>
      <c r="D141" s="28" t="str">
        <f>IF(C141="自動表示","自動表示",VLOOKUP(C141,リスト!$D$2:$E$1789,2,FALSE))</f>
        <v>町村Ⅳ－２</v>
      </c>
      <c r="E141" s="29" t="s">
        <v>3718</v>
      </c>
      <c r="F141" s="25" t="s">
        <v>3731</v>
      </c>
      <c r="G141" s="30">
        <v>39</v>
      </c>
      <c r="H141" s="28" t="str">
        <f t="shared" si="2"/>
        <v>20年超</v>
      </c>
      <c r="I141" s="35" t="s">
        <v>3719</v>
      </c>
      <c r="J141" s="31">
        <v>1.5</v>
      </c>
      <c r="K141" s="29" t="s">
        <v>3704</v>
      </c>
      <c r="L141" s="25" t="s">
        <v>6537</v>
      </c>
      <c r="M141" s="29" t="s">
        <v>3704</v>
      </c>
      <c r="N141" s="29" t="s">
        <v>3719</v>
      </c>
      <c r="O141" s="25" t="s">
        <v>6538</v>
      </c>
      <c r="P141" s="29" t="s">
        <v>3704</v>
      </c>
      <c r="Q141" s="25" t="s">
        <v>6539</v>
      </c>
      <c r="R141" s="29" t="s">
        <v>3704</v>
      </c>
      <c r="S141" s="29" t="s">
        <v>3722</v>
      </c>
      <c r="T141" s="25">
        <v>11.3</v>
      </c>
      <c r="U141" s="25"/>
      <c r="V141" s="29" t="s">
        <v>3704</v>
      </c>
      <c r="W141" s="25" t="s">
        <v>6540</v>
      </c>
      <c r="X141" s="29">
        <v>2016</v>
      </c>
      <c r="Y141" s="29">
        <v>2054</v>
      </c>
      <c r="Z141" s="29">
        <v>39</v>
      </c>
      <c r="AA141" s="29">
        <v>1037.5</v>
      </c>
      <c r="AB141" s="29" t="s">
        <v>3704</v>
      </c>
      <c r="AC141" s="25" t="s">
        <v>6541</v>
      </c>
      <c r="AD141" s="29">
        <v>2016</v>
      </c>
      <c r="AE141" s="29">
        <v>2054</v>
      </c>
      <c r="AF141" s="29">
        <v>39</v>
      </c>
      <c r="AG141" s="29">
        <v>595.79999999999995</v>
      </c>
      <c r="AH141" s="29" t="s">
        <v>3704</v>
      </c>
      <c r="AI141" s="25" t="s">
        <v>6542</v>
      </c>
      <c r="AJ141" s="29">
        <v>2016</v>
      </c>
      <c r="AK141" s="29">
        <v>2054</v>
      </c>
      <c r="AL141" s="29">
        <v>39</v>
      </c>
      <c r="AM141" s="29">
        <v>124.4</v>
      </c>
      <c r="AN141" s="29" t="s">
        <v>3704</v>
      </c>
      <c r="AO141" s="25" t="s">
        <v>6543</v>
      </c>
      <c r="AP141" s="29" t="s">
        <v>3704</v>
      </c>
      <c r="AQ141" s="25" t="s">
        <v>6544</v>
      </c>
      <c r="AR141" s="29" t="s">
        <v>3704</v>
      </c>
      <c r="AS141" s="25" t="s">
        <v>6545</v>
      </c>
      <c r="AT141" s="29" t="s">
        <v>3704</v>
      </c>
      <c r="AU141" s="25" t="s">
        <v>6546</v>
      </c>
      <c r="AV141" s="29" t="s">
        <v>3704</v>
      </c>
      <c r="AW141" s="25" t="s">
        <v>6547</v>
      </c>
      <c r="AX141" s="29" t="s">
        <v>3704</v>
      </c>
      <c r="AY141" s="25" t="s">
        <v>6548</v>
      </c>
      <c r="AZ141" s="29" t="s">
        <v>3704</v>
      </c>
      <c r="BA141" s="25" t="s">
        <v>6549</v>
      </c>
      <c r="BB141" s="29" t="s">
        <v>3704</v>
      </c>
      <c r="BC141" s="25" t="s">
        <v>6550</v>
      </c>
      <c r="BD141" s="29" t="s">
        <v>3707</v>
      </c>
      <c r="BE141" s="25"/>
      <c r="BF141" s="29" t="s">
        <v>3704</v>
      </c>
      <c r="BG141" s="25" t="s">
        <v>6551</v>
      </c>
      <c r="BH141" s="25" t="s">
        <v>3704</v>
      </c>
      <c r="BI141" s="25" t="s">
        <v>6552</v>
      </c>
      <c r="BJ141" s="25" t="s">
        <v>3707</v>
      </c>
      <c r="BK141" s="25" t="s">
        <v>3707</v>
      </c>
      <c r="BL141" s="25" t="s">
        <v>3704</v>
      </c>
      <c r="BM141" s="25" t="s">
        <v>3707</v>
      </c>
      <c r="BN141" s="25" t="s">
        <v>3707</v>
      </c>
      <c r="BO141" s="25"/>
      <c r="BP141" s="25" t="s">
        <v>3704</v>
      </c>
      <c r="BQ141" s="25" t="s">
        <v>6553</v>
      </c>
      <c r="BR141" s="25" t="s">
        <v>3704</v>
      </c>
      <c r="BS141" s="25" t="s">
        <v>6554</v>
      </c>
      <c r="BT141" s="25" t="s">
        <v>3704</v>
      </c>
      <c r="BU141" s="25" t="s">
        <v>3704</v>
      </c>
      <c r="BV141" s="29" t="s">
        <v>3704</v>
      </c>
      <c r="BW141" s="25" t="s">
        <v>6555</v>
      </c>
      <c r="BX141" s="25">
        <v>5</v>
      </c>
      <c r="BY141" s="25"/>
      <c r="BZ141" s="29" t="s">
        <v>3704</v>
      </c>
      <c r="CA141" s="25" t="s">
        <v>6556</v>
      </c>
      <c r="CB141" s="25" t="s">
        <v>6557</v>
      </c>
      <c r="CC141" s="49">
        <v>16983</v>
      </c>
      <c r="CD141" s="49">
        <v>16556</v>
      </c>
      <c r="CE141" s="49">
        <v>16141</v>
      </c>
      <c r="CF141" s="49">
        <v>15724</v>
      </c>
      <c r="CG141" s="52">
        <v>146753</v>
      </c>
      <c r="CH141" s="52">
        <v>149286</v>
      </c>
      <c r="CI141" s="52">
        <v>148396</v>
      </c>
      <c r="CJ141" s="52">
        <v>150476</v>
      </c>
      <c r="CK141" s="32">
        <v>8.641170582347053</v>
      </c>
      <c r="CL141" s="32">
        <v>9.017033099782557</v>
      </c>
      <c r="CM141" s="32">
        <v>9.1937302521529034</v>
      </c>
      <c r="CN141" s="32">
        <v>9.5698295599084204</v>
      </c>
      <c r="CO141" s="33">
        <v>0.64100000000000001</v>
      </c>
      <c r="CP141" s="33">
        <v>0.54200000000000004</v>
      </c>
      <c r="CQ141" s="33">
        <v>0.54400000000000004</v>
      </c>
      <c r="CR141" s="34">
        <v>0.56699999999999995</v>
      </c>
      <c r="CT141" s="60"/>
    </row>
    <row r="142" spans="1:98" s="59" customFormat="1" ht="200" customHeight="1" x14ac:dyDescent="0.2">
      <c r="A142" s="26" t="s">
        <v>106</v>
      </c>
      <c r="B142" s="27" t="s">
        <v>3279</v>
      </c>
      <c r="C142" s="28" t="str">
        <f>IF(A142="","自動表示",IF(B142="",VLOOKUP(A142,リスト!$C$2:$D$48,2,FALSE),VLOOKUP(A142&amp;B142,リスト!$C$49:$D$1789,2,FALSE)))</f>
        <v>434841</v>
      </c>
      <c r="D142" s="28" t="str">
        <f>IF(C142="自動表示","自動表示",VLOOKUP(C142,リスト!$D$2:$E$1789,2,FALSE))</f>
        <v>町村Ⅰ－２</v>
      </c>
      <c r="E142" s="29" t="s">
        <v>3701</v>
      </c>
      <c r="F142" s="25" t="s">
        <v>3752</v>
      </c>
      <c r="G142" s="30">
        <v>40</v>
      </c>
      <c r="H142" s="28" t="str">
        <f t="shared" si="2"/>
        <v>20年超</v>
      </c>
      <c r="I142" s="29" t="s">
        <v>3730</v>
      </c>
      <c r="J142" s="31">
        <v>0.5</v>
      </c>
      <c r="K142" s="29" t="s">
        <v>3704</v>
      </c>
      <c r="L142" s="25" t="s">
        <v>6558</v>
      </c>
      <c r="M142" s="29" t="s">
        <v>3704</v>
      </c>
      <c r="N142" s="29" t="s">
        <v>3721</v>
      </c>
      <c r="O142" s="25" t="s">
        <v>6559</v>
      </c>
      <c r="P142" s="29" t="s">
        <v>3704</v>
      </c>
      <c r="Q142" s="25" t="s">
        <v>6560</v>
      </c>
      <c r="R142" s="29" t="s">
        <v>3704</v>
      </c>
      <c r="S142" s="29" t="s">
        <v>3706</v>
      </c>
      <c r="T142" s="25">
        <v>5.4</v>
      </c>
      <c r="U142" s="25"/>
      <c r="V142" s="29" t="s">
        <v>3704</v>
      </c>
      <c r="W142" s="25" t="s">
        <v>6561</v>
      </c>
      <c r="X142" s="29">
        <v>2010</v>
      </c>
      <c r="Y142" s="29">
        <v>2050</v>
      </c>
      <c r="Z142" s="29">
        <v>41</v>
      </c>
      <c r="AA142" s="29">
        <v>327.2</v>
      </c>
      <c r="AB142" s="29" t="s">
        <v>3704</v>
      </c>
      <c r="AC142" s="25" t="s">
        <v>6562</v>
      </c>
      <c r="AD142" s="29">
        <v>2016</v>
      </c>
      <c r="AE142" s="29">
        <v>2026</v>
      </c>
      <c r="AF142" s="29">
        <v>11</v>
      </c>
      <c r="AG142" s="29">
        <v>21.2</v>
      </c>
      <c r="AH142" s="29" t="s">
        <v>3704</v>
      </c>
      <c r="AI142" s="25" t="s">
        <v>6563</v>
      </c>
      <c r="AJ142" s="29">
        <v>2016</v>
      </c>
      <c r="AK142" s="29">
        <v>2026</v>
      </c>
      <c r="AL142" s="29">
        <v>11</v>
      </c>
      <c r="AM142" s="29">
        <v>38.4</v>
      </c>
      <c r="AN142" s="29" t="s">
        <v>3704</v>
      </c>
      <c r="AO142" s="25" t="s">
        <v>6564</v>
      </c>
      <c r="AP142" s="29" t="s">
        <v>3704</v>
      </c>
      <c r="AQ142" s="25" t="s">
        <v>6565</v>
      </c>
      <c r="AR142" s="29" t="s">
        <v>3704</v>
      </c>
      <c r="AS142" s="25" t="s">
        <v>6566</v>
      </c>
      <c r="AT142" s="29" t="s">
        <v>3704</v>
      </c>
      <c r="AU142" s="25" t="s">
        <v>6567</v>
      </c>
      <c r="AV142" s="29" t="s">
        <v>3704</v>
      </c>
      <c r="AW142" s="25" t="s">
        <v>6568</v>
      </c>
      <c r="AX142" s="29" t="s">
        <v>3704</v>
      </c>
      <c r="AY142" s="25" t="s">
        <v>6569</v>
      </c>
      <c r="AZ142" s="29" t="s">
        <v>3704</v>
      </c>
      <c r="BA142" s="25" t="s">
        <v>6570</v>
      </c>
      <c r="BB142" s="29" t="s">
        <v>3704</v>
      </c>
      <c r="BC142" s="25" t="s">
        <v>6571</v>
      </c>
      <c r="BD142" s="29" t="s">
        <v>3707</v>
      </c>
      <c r="BE142" s="25"/>
      <c r="BF142" s="29" t="s">
        <v>3704</v>
      </c>
      <c r="BG142" s="25" t="s">
        <v>6572</v>
      </c>
      <c r="BH142" s="25" t="s">
        <v>3704</v>
      </c>
      <c r="BI142" s="25" t="s">
        <v>6573</v>
      </c>
      <c r="BJ142" s="25" t="s">
        <v>3707</v>
      </c>
      <c r="BK142" s="25" t="s">
        <v>3707</v>
      </c>
      <c r="BL142" s="25" t="s">
        <v>3704</v>
      </c>
      <c r="BM142" s="25" t="s">
        <v>3704</v>
      </c>
      <c r="BN142" s="25" t="s">
        <v>3704</v>
      </c>
      <c r="BO142" s="25" t="s">
        <v>6574</v>
      </c>
      <c r="BP142" s="25" t="s">
        <v>3704</v>
      </c>
      <c r="BQ142" s="25" t="s">
        <v>6575</v>
      </c>
      <c r="BR142" s="25" t="s">
        <v>3704</v>
      </c>
      <c r="BS142" s="25" t="s">
        <v>6576</v>
      </c>
      <c r="BT142" s="25" t="s">
        <v>3704</v>
      </c>
      <c r="BU142" s="25" t="s">
        <v>3704</v>
      </c>
      <c r="BV142" s="29" t="s">
        <v>3704</v>
      </c>
      <c r="BW142" s="25" t="s">
        <v>6577</v>
      </c>
      <c r="BX142" s="25">
        <v>5</v>
      </c>
      <c r="BY142" s="25"/>
      <c r="BZ142" s="29" t="s">
        <v>3704</v>
      </c>
      <c r="CA142" s="25" t="s">
        <v>6578</v>
      </c>
      <c r="CB142" s="25" t="s">
        <v>6579</v>
      </c>
      <c r="CC142" s="49">
        <v>4545</v>
      </c>
      <c r="CD142" s="49">
        <v>4460</v>
      </c>
      <c r="CE142" s="49">
        <v>4408</v>
      </c>
      <c r="CF142" s="49">
        <v>4324</v>
      </c>
      <c r="CG142" s="52">
        <v>38048</v>
      </c>
      <c r="CH142" s="52">
        <v>38048</v>
      </c>
      <c r="CI142" s="52">
        <v>39481</v>
      </c>
      <c r="CJ142" s="52">
        <v>39495</v>
      </c>
      <c r="CK142" s="32">
        <v>8.3699999999999992</v>
      </c>
      <c r="CL142" s="32">
        <v>8.5299999999999994</v>
      </c>
      <c r="CM142" s="32">
        <v>8.9600000000000009</v>
      </c>
      <c r="CN142" s="32">
        <v>9.1300000000000008</v>
      </c>
      <c r="CO142" s="33">
        <v>0.64600000000000002</v>
      </c>
      <c r="CP142" s="33">
        <v>0.65500000000000003</v>
      </c>
      <c r="CQ142" s="33">
        <v>0.64800000000000002</v>
      </c>
      <c r="CR142" s="34">
        <v>0.66200000000000003</v>
      </c>
      <c r="CT142" s="60"/>
    </row>
    <row r="143" spans="1:98" s="59" customFormat="1" ht="200" customHeight="1" x14ac:dyDescent="0.2">
      <c r="A143" s="26" t="s">
        <v>106</v>
      </c>
      <c r="B143" s="27" t="s">
        <v>3281</v>
      </c>
      <c r="C143" s="28" t="str">
        <f>IF(A143="","自動表示",IF(B143="",VLOOKUP(A143,リスト!$C$2:$D$48,2,FALSE),VLOOKUP(A143&amp;B143,リスト!$C$49:$D$1789,2,FALSE)))</f>
        <v>435015</v>
      </c>
      <c r="D143" s="28" t="str">
        <f>IF(C143="自動表示","自動表示",VLOOKUP(C143,リスト!$D$2:$E$1789,2,FALSE))</f>
        <v>町村Ⅲ－１</v>
      </c>
      <c r="E143" s="29" t="s">
        <v>3701</v>
      </c>
      <c r="F143" s="25" t="s">
        <v>3731</v>
      </c>
      <c r="G143" s="30">
        <v>40</v>
      </c>
      <c r="H143" s="28" t="str">
        <f t="shared" si="2"/>
        <v>20年超</v>
      </c>
      <c r="I143" s="35" t="s">
        <v>3719</v>
      </c>
      <c r="J143" s="31">
        <v>1</v>
      </c>
      <c r="K143" s="29" t="s">
        <v>3704</v>
      </c>
      <c r="L143" s="25" t="s">
        <v>6580</v>
      </c>
      <c r="M143" s="29" t="s">
        <v>3704</v>
      </c>
      <c r="N143" s="29" t="s">
        <v>3719</v>
      </c>
      <c r="O143" s="25" t="s">
        <v>6581</v>
      </c>
      <c r="P143" s="29" t="s">
        <v>3704</v>
      </c>
      <c r="Q143" s="25" t="s">
        <v>6582</v>
      </c>
      <c r="R143" s="29" t="s">
        <v>3704</v>
      </c>
      <c r="S143" s="29" t="s">
        <v>3706</v>
      </c>
      <c r="T143" s="25">
        <v>5.64</v>
      </c>
      <c r="U143" s="25"/>
      <c r="V143" s="29" t="s">
        <v>3704</v>
      </c>
      <c r="W143" s="25" t="s">
        <v>6583</v>
      </c>
      <c r="X143" s="29">
        <v>2017</v>
      </c>
      <c r="Y143" s="29">
        <v>2056</v>
      </c>
      <c r="Z143" s="29">
        <v>40</v>
      </c>
      <c r="AA143" s="29">
        <v>613.6</v>
      </c>
      <c r="AB143" s="29" t="s">
        <v>3704</v>
      </c>
      <c r="AC143" s="25" t="s">
        <v>6584</v>
      </c>
      <c r="AD143" s="29">
        <v>2017</v>
      </c>
      <c r="AE143" s="29">
        <v>2056</v>
      </c>
      <c r="AF143" s="29">
        <v>40</v>
      </c>
      <c r="AG143" s="29">
        <v>429.5</v>
      </c>
      <c r="AH143" s="29" t="s">
        <v>3704</v>
      </c>
      <c r="AI143" s="25" t="s">
        <v>9383</v>
      </c>
      <c r="AJ143" s="29">
        <v>2017</v>
      </c>
      <c r="AK143" s="29">
        <v>2056</v>
      </c>
      <c r="AL143" s="29">
        <v>40</v>
      </c>
      <c r="AM143" s="29">
        <v>184.1</v>
      </c>
      <c r="AN143" s="29" t="s">
        <v>3704</v>
      </c>
      <c r="AO143" s="25" t="s">
        <v>6585</v>
      </c>
      <c r="AP143" s="29" t="s">
        <v>3704</v>
      </c>
      <c r="AQ143" s="25" t="s">
        <v>6586</v>
      </c>
      <c r="AR143" s="29" t="s">
        <v>3704</v>
      </c>
      <c r="AS143" s="25" t="s">
        <v>6587</v>
      </c>
      <c r="AT143" s="29" t="s">
        <v>3704</v>
      </c>
      <c r="AU143" s="25" t="s">
        <v>6588</v>
      </c>
      <c r="AV143" s="29" t="s">
        <v>3704</v>
      </c>
      <c r="AW143" s="25" t="s">
        <v>6589</v>
      </c>
      <c r="AX143" s="29" t="s">
        <v>3704</v>
      </c>
      <c r="AY143" s="25" t="s">
        <v>6590</v>
      </c>
      <c r="AZ143" s="29" t="s">
        <v>3704</v>
      </c>
      <c r="BA143" s="25" t="s">
        <v>6591</v>
      </c>
      <c r="BB143" s="29" t="s">
        <v>3704</v>
      </c>
      <c r="BC143" s="25" t="s">
        <v>6592</v>
      </c>
      <c r="BD143" s="29" t="s">
        <v>3707</v>
      </c>
      <c r="BE143" s="25"/>
      <c r="BF143" s="29" t="s">
        <v>3704</v>
      </c>
      <c r="BG143" s="25" t="s">
        <v>6593</v>
      </c>
      <c r="BH143" s="25" t="s">
        <v>3707</v>
      </c>
      <c r="BI143" s="25"/>
      <c r="BJ143" s="25" t="s">
        <v>3707</v>
      </c>
      <c r="BK143" s="25" t="s">
        <v>3707</v>
      </c>
      <c r="BL143" s="25" t="s">
        <v>3707</v>
      </c>
      <c r="BM143" s="25" t="s">
        <v>3707</v>
      </c>
      <c r="BN143" s="25" t="s">
        <v>3704</v>
      </c>
      <c r="BO143" s="25" t="s">
        <v>6594</v>
      </c>
      <c r="BP143" s="25" t="s">
        <v>3707</v>
      </c>
      <c r="BQ143" s="25"/>
      <c r="BR143" s="25" t="s">
        <v>3707</v>
      </c>
      <c r="BS143" s="25"/>
      <c r="BT143" s="25" t="s">
        <v>3707</v>
      </c>
      <c r="BU143" s="25" t="s">
        <v>3704</v>
      </c>
      <c r="BV143" s="29" t="s">
        <v>3704</v>
      </c>
      <c r="BW143" s="25" t="s">
        <v>6595</v>
      </c>
      <c r="BX143" s="25">
        <v>5</v>
      </c>
      <c r="BY143" s="25"/>
      <c r="BZ143" s="29" t="s">
        <v>3704</v>
      </c>
      <c r="CA143" s="25" t="s">
        <v>6596</v>
      </c>
      <c r="CB143" s="25" t="s">
        <v>6597</v>
      </c>
      <c r="CC143" s="49">
        <v>10552</v>
      </c>
      <c r="CD143" s="49">
        <v>10549</v>
      </c>
      <c r="CE143" s="49">
        <v>10391</v>
      </c>
      <c r="CF143" s="49">
        <v>10282</v>
      </c>
      <c r="CG143" s="52">
        <v>49805</v>
      </c>
      <c r="CH143" s="52">
        <v>50738</v>
      </c>
      <c r="CI143" s="52">
        <v>50825</v>
      </c>
      <c r="CJ143" s="52">
        <v>46231.57</v>
      </c>
      <c r="CK143" s="32">
        <v>4.72</v>
      </c>
      <c r="CL143" s="32">
        <v>4.8099999999999996</v>
      </c>
      <c r="CM143" s="32">
        <v>4.8899999999999997</v>
      </c>
      <c r="CN143" s="32">
        <v>4.5</v>
      </c>
      <c r="CO143" s="33">
        <v>0.60899999999999999</v>
      </c>
      <c r="CP143" s="33">
        <v>0.60699999999999998</v>
      </c>
      <c r="CQ143" s="33">
        <v>0.60699999999999998</v>
      </c>
      <c r="CR143" s="34">
        <v>0.66</v>
      </c>
      <c r="CT143" s="60"/>
    </row>
    <row r="144" spans="1:98" s="59" customFormat="1" ht="200" customHeight="1" x14ac:dyDescent="0.2">
      <c r="A144" s="26" t="s">
        <v>106</v>
      </c>
      <c r="B144" s="27" t="s">
        <v>3283</v>
      </c>
      <c r="C144" s="28" t="str">
        <f>IF(A144="","自動表示",IF(B144="",VLOOKUP(A144,リスト!$C$2:$D$48,2,FALSE),VLOOKUP(A144&amp;B144,リスト!$C$49:$D$1789,2,FALSE)))</f>
        <v>435058</v>
      </c>
      <c r="D144" s="28" t="str">
        <f>IF(C144="自動表示","自動表示",VLOOKUP(C144,リスト!$D$2:$E$1789,2,FALSE))</f>
        <v>町村Ⅱ－０</v>
      </c>
      <c r="E144" s="29" t="s">
        <v>3701</v>
      </c>
      <c r="F144" s="25" t="s">
        <v>3752</v>
      </c>
      <c r="G144" s="30">
        <v>40</v>
      </c>
      <c r="H144" s="28" t="str">
        <f t="shared" si="2"/>
        <v>20年超</v>
      </c>
      <c r="I144" s="35" t="s">
        <v>3719</v>
      </c>
      <c r="J144" s="31">
        <v>0.9</v>
      </c>
      <c r="K144" s="29" t="s">
        <v>3704</v>
      </c>
      <c r="L144" s="25" t="s">
        <v>6598</v>
      </c>
      <c r="M144" s="29" t="s">
        <v>3704</v>
      </c>
      <c r="N144" s="29" t="s">
        <v>3719</v>
      </c>
      <c r="O144" s="25" t="s">
        <v>6599</v>
      </c>
      <c r="P144" s="29" t="s">
        <v>3704</v>
      </c>
      <c r="Q144" s="25" t="s">
        <v>6600</v>
      </c>
      <c r="R144" s="29" t="s">
        <v>3704</v>
      </c>
      <c r="S144" s="29" t="s">
        <v>3706</v>
      </c>
      <c r="T144" s="25">
        <v>5.6</v>
      </c>
      <c r="U144" s="25"/>
      <c r="V144" s="29" t="s">
        <v>3704</v>
      </c>
      <c r="W144" s="25" t="s">
        <v>6601</v>
      </c>
      <c r="X144" s="29">
        <v>2021</v>
      </c>
      <c r="Y144" s="29">
        <v>2060</v>
      </c>
      <c r="Z144" s="29">
        <v>40</v>
      </c>
      <c r="AA144" s="29">
        <v>602.4</v>
      </c>
      <c r="AB144" s="29" t="s">
        <v>3704</v>
      </c>
      <c r="AC144" s="25" t="s">
        <v>6602</v>
      </c>
      <c r="AD144" s="29">
        <v>2021</v>
      </c>
      <c r="AE144" s="29">
        <v>2060</v>
      </c>
      <c r="AF144" s="29">
        <v>40</v>
      </c>
      <c r="AG144" s="29">
        <v>351.8</v>
      </c>
      <c r="AH144" s="29" t="s">
        <v>3704</v>
      </c>
      <c r="AI144" s="25" t="s">
        <v>6603</v>
      </c>
      <c r="AJ144" s="29">
        <v>2021</v>
      </c>
      <c r="AK144" s="29">
        <v>2060</v>
      </c>
      <c r="AL144" s="29">
        <v>40</v>
      </c>
      <c r="AM144" s="29">
        <v>250.6</v>
      </c>
      <c r="AN144" s="29" t="s">
        <v>3704</v>
      </c>
      <c r="AO144" s="25" t="s">
        <v>6604</v>
      </c>
      <c r="AP144" s="29" t="s">
        <v>3704</v>
      </c>
      <c r="AQ144" s="25" t="s">
        <v>6366</v>
      </c>
      <c r="AR144" s="29" t="s">
        <v>3704</v>
      </c>
      <c r="AS144" s="25" t="s">
        <v>6367</v>
      </c>
      <c r="AT144" s="29" t="s">
        <v>3704</v>
      </c>
      <c r="AU144" s="25" t="s">
        <v>6368</v>
      </c>
      <c r="AV144" s="29" t="s">
        <v>3704</v>
      </c>
      <c r="AW144" s="25" t="s">
        <v>6605</v>
      </c>
      <c r="AX144" s="29" t="s">
        <v>3704</v>
      </c>
      <c r="AY144" s="25" t="s">
        <v>6606</v>
      </c>
      <c r="AZ144" s="29" t="s">
        <v>3704</v>
      </c>
      <c r="BA144" s="25" t="s">
        <v>6607</v>
      </c>
      <c r="BB144" s="29" t="s">
        <v>3704</v>
      </c>
      <c r="BC144" s="25" t="s">
        <v>6608</v>
      </c>
      <c r="BD144" s="29" t="s">
        <v>3707</v>
      </c>
      <c r="BE144" s="25"/>
      <c r="BF144" s="29" t="s">
        <v>3704</v>
      </c>
      <c r="BG144" s="25" t="s">
        <v>6609</v>
      </c>
      <c r="BH144" s="25" t="s">
        <v>3704</v>
      </c>
      <c r="BI144" s="25" t="s">
        <v>6610</v>
      </c>
      <c r="BJ144" s="25" t="s">
        <v>3707</v>
      </c>
      <c r="BK144" s="25" t="s">
        <v>3707</v>
      </c>
      <c r="BL144" s="25" t="s">
        <v>3704</v>
      </c>
      <c r="BM144" s="25" t="s">
        <v>3707</v>
      </c>
      <c r="BN144" s="25" t="s">
        <v>3704</v>
      </c>
      <c r="BO144" s="25" t="s">
        <v>5963</v>
      </c>
      <c r="BP144" s="25" t="s">
        <v>3707</v>
      </c>
      <c r="BQ144" s="25"/>
      <c r="BR144" s="25" t="s">
        <v>3707</v>
      </c>
      <c r="BS144" s="25"/>
      <c r="BT144" s="25" t="s">
        <v>3707</v>
      </c>
      <c r="BU144" s="25" t="s">
        <v>3707</v>
      </c>
      <c r="BV144" s="29" t="s">
        <v>3704</v>
      </c>
      <c r="BW144" s="25" t="s">
        <v>6611</v>
      </c>
      <c r="BX144" s="25">
        <v>5</v>
      </c>
      <c r="BY144" s="25"/>
      <c r="BZ144" s="29" t="s">
        <v>3704</v>
      </c>
      <c r="CA144" s="25" t="s">
        <v>6612</v>
      </c>
      <c r="CB144" s="25" t="s">
        <v>3783</v>
      </c>
      <c r="CC144" s="49">
        <v>9429</v>
      </c>
      <c r="CD144" s="49">
        <v>9227</v>
      </c>
      <c r="CE144" s="49">
        <v>9069</v>
      </c>
      <c r="CF144" s="49">
        <v>8554</v>
      </c>
      <c r="CG144" s="52">
        <v>69512</v>
      </c>
      <c r="CH144" s="52">
        <v>70917</v>
      </c>
      <c r="CI144" s="52">
        <v>76097</v>
      </c>
      <c r="CJ144" s="52">
        <v>76142</v>
      </c>
      <c r="CK144" s="32">
        <v>7.37</v>
      </c>
      <c r="CL144" s="32">
        <v>7.69</v>
      </c>
      <c r="CM144" s="32">
        <v>8.39</v>
      </c>
      <c r="CN144" s="32">
        <v>8.9</v>
      </c>
      <c r="CO144" s="33">
        <v>0.65</v>
      </c>
      <c r="CP144" s="33">
        <v>0.65300000000000002</v>
      </c>
      <c r="CQ144" s="33">
        <v>0.66200000000000003</v>
      </c>
      <c r="CR144" s="34" t="s">
        <v>3717</v>
      </c>
      <c r="CT144" s="60"/>
    </row>
    <row r="145" spans="1:98" s="59" customFormat="1" ht="200" customHeight="1" x14ac:dyDescent="0.2">
      <c r="A145" s="26" t="s">
        <v>106</v>
      </c>
      <c r="B145" s="27" t="s">
        <v>3285</v>
      </c>
      <c r="C145" s="28" t="str">
        <f>IF(A145="","自動表示",IF(B145="",VLOOKUP(A145,リスト!$C$2:$D$48,2,FALSE),VLOOKUP(A145&amp;B145,リスト!$C$49:$D$1789,2,FALSE)))</f>
        <v>435066</v>
      </c>
      <c r="D145" s="28" t="str">
        <f>IF(C145="自動表示","自動表示",VLOOKUP(C145,リスト!$D$2:$E$1789,2,FALSE))</f>
        <v>町村Ⅰ－０</v>
      </c>
      <c r="E145" s="29" t="s">
        <v>3701</v>
      </c>
      <c r="F145" s="25" t="s">
        <v>3720</v>
      </c>
      <c r="G145" s="30">
        <v>40</v>
      </c>
      <c r="H145" s="28" t="str">
        <f t="shared" si="2"/>
        <v>20年超</v>
      </c>
      <c r="I145" s="29" t="s">
        <v>3710</v>
      </c>
      <c r="J145" s="31">
        <v>0.4</v>
      </c>
      <c r="K145" s="29" t="s">
        <v>3711</v>
      </c>
      <c r="L145" s="25" t="s">
        <v>6613</v>
      </c>
      <c r="M145" s="29" t="s">
        <v>3711</v>
      </c>
      <c r="N145" s="29" t="s">
        <v>3710</v>
      </c>
      <c r="O145" s="25" t="s">
        <v>6614</v>
      </c>
      <c r="P145" s="29" t="s">
        <v>3711</v>
      </c>
      <c r="Q145" s="25" t="s">
        <v>6615</v>
      </c>
      <c r="R145" s="29" t="s">
        <v>3711</v>
      </c>
      <c r="S145" s="29" t="s">
        <v>3713</v>
      </c>
      <c r="T145" s="25">
        <v>27.91</v>
      </c>
      <c r="U145" s="25"/>
      <c r="V145" s="29" t="s">
        <v>3711</v>
      </c>
      <c r="W145" s="25" t="s">
        <v>6616</v>
      </c>
      <c r="X145" s="29">
        <v>2017</v>
      </c>
      <c r="Y145" s="29">
        <v>2027</v>
      </c>
      <c r="Z145" s="29">
        <v>11</v>
      </c>
      <c r="AA145" s="29">
        <v>82.23</v>
      </c>
      <c r="AB145" s="29" t="s">
        <v>3711</v>
      </c>
      <c r="AC145" s="25" t="s">
        <v>6617</v>
      </c>
      <c r="AD145" s="29">
        <v>2017</v>
      </c>
      <c r="AE145" s="29">
        <v>2027</v>
      </c>
      <c r="AF145" s="29">
        <v>11</v>
      </c>
      <c r="AG145" s="29">
        <v>63.8</v>
      </c>
      <c r="AH145" s="29" t="s">
        <v>3711</v>
      </c>
      <c r="AI145" s="25" t="s">
        <v>6618</v>
      </c>
      <c r="AJ145" s="29">
        <v>2017</v>
      </c>
      <c r="AK145" s="29">
        <v>2027</v>
      </c>
      <c r="AL145" s="29">
        <v>11</v>
      </c>
      <c r="AM145" s="29">
        <v>18.43</v>
      </c>
      <c r="AN145" s="29" t="s">
        <v>3711</v>
      </c>
      <c r="AO145" s="25" t="s">
        <v>6619</v>
      </c>
      <c r="AP145" s="29" t="s">
        <v>3711</v>
      </c>
      <c r="AQ145" s="25" t="s">
        <v>6620</v>
      </c>
      <c r="AR145" s="29" t="s">
        <v>3711</v>
      </c>
      <c r="AS145" s="25" t="s">
        <v>6621</v>
      </c>
      <c r="AT145" s="29" t="s">
        <v>3711</v>
      </c>
      <c r="AU145" s="25" t="s">
        <v>6622</v>
      </c>
      <c r="AV145" s="29" t="s">
        <v>3711</v>
      </c>
      <c r="AW145" s="25" t="s">
        <v>6623</v>
      </c>
      <c r="AX145" s="29" t="s">
        <v>3711</v>
      </c>
      <c r="AY145" s="25" t="s">
        <v>6624</v>
      </c>
      <c r="AZ145" s="29" t="s">
        <v>3711</v>
      </c>
      <c r="BA145" s="25" t="s">
        <v>6625</v>
      </c>
      <c r="BB145" s="29" t="s">
        <v>3711</v>
      </c>
      <c r="BC145" s="25" t="s">
        <v>6626</v>
      </c>
      <c r="BD145" s="29" t="s">
        <v>3711</v>
      </c>
      <c r="BE145" s="25" t="s">
        <v>6627</v>
      </c>
      <c r="BF145" s="29" t="s">
        <v>3711</v>
      </c>
      <c r="BG145" s="25" t="s">
        <v>6628</v>
      </c>
      <c r="BH145" s="25" t="s">
        <v>3714</v>
      </c>
      <c r="BI145" s="25"/>
      <c r="BJ145" s="25" t="s">
        <v>3714</v>
      </c>
      <c r="BK145" s="25" t="s">
        <v>3714</v>
      </c>
      <c r="BL145" s="25" t="s">
        <v>3714</v>
      </c>
      <c r="BM145" s="25" t="s">
        <v>3714</v>
      </c>
      <c r="BN145" s="25" t="s">
        <v>3714</v>
      </c>
      <c r="BO145" s="25"/>
      <c r="BP145" s="25" t="s">
        <v>3714</v>
      </c>
      <c r="BQ145" s="25"/>
      <c r="BR145" s="25" t="s">
        <v>3714</v>
      </c>
      <c r="BS145" s="25"/>
      <c r="BT145" s="25" t="s">
        <v>3714</v>
      </c>
      <c r="BU145" s="25" t="s">
        <v>3714</v>
      </c>
      <c r="BV145" s="29" t="s">
        <v>3711</v>
      </c>
      <c r="BW145" s="25" t="s">
        <v>6629</v>
      </c>
      <c r="BX145" s="25">
        <v>5</v>
      </c>
      <c r="BY145" s="25"/>
      <c r="BZ145" s="29" t="s">
        <v>3711</v>
      </c>
      <c r="CA145" s="25" t="s">
        <v>6630</v>
      </c>
      <c r="CB145" s="25" t="s">
        <v>6631</v>
      </c>
      <c r="CC145" s="49">
        <v>3760</v>
      </c>
      <c r="CD145" s="49">
        <v>3752</v>
      </c>
      <c r="CE145" s="49">
        <v>3703</v>
      </c>
      <c r="CF145" s="49">
        <v>3664</v>
      </c>
      <c r="CG145" s="52">
        <v>39583</v>
      </c>
      <c r="CH145" s="52">
        <v>39602</v>
      </c>
      <c r="CI145" s="52">
        <v>39564</v>
      </c>
      <c r="CJ145" s="52">
        <v>39131</v>
      </c>
      <c r="CK145" s="32">
        <v>10.53</v>
      </c>
      <c r="CL145" s="32">
        <v>10.55</v>
      </c>
      <c r="CM145" s="32">
        <v>10.68</v>
      </c>
      <c r="CN145" s="32">
        <v>10.68</v>
      </c>
      <c r="CO145" s="33">
        <v>0.75600000000000001</v>
      </c>
      <c r="CP145" s="33">
        <v>0.77100000000000002</v>
      </c>
      <c r="CQ145" s="33">
        <v>0.78200000000000003</v>
      </c>
      <c r="CR145" s="34" t="s">
        <v>3717</v>
      </c>
      <c r="CT145" s="60"/>
    </row>
    <row r="146" spans="1:98" s="59" customFormat="1" ht="200" customHeight="1" x14ac:dyDescent="0.2">
      <c r="A146" s="26" t="s">
        <v>106</v>
      </c>
      <c r="B146" s="27" t="s">
        <v>3287</v>
      </c>
      <c r="C146" s="28" t="str">
        <f>IF(A146="","自動表示",IF(B146="",VLOOKUP(A146,リスト!$C$2:$D$48,2,FALSE),VLOOKUP(A146&amp;B146,リスト!$C$49:$D$1789,2,FALSE)))</f>
        <v>435074</v>
      </c>
      <c r="D146" s="28" t="str">
        <f>IF(C146="自動表示","自動表示",VLOOKUP(C146,リスト!$D$2:$E$1789,2,FALSE))</f>
        <v>町村Ⅰ－０</v>
      </c>
      <c r="E146" s="29" t="s">
        <v>3701</v>
      </c>
      <c r="F146" s="25" t="s">
        <v>3733</v>
      </c>
      <c r="G146" s="30">
        <v>40</v>
      </c>
      <c r="H146" s="28" t="str">
        <f t="shared" si="2"/>
        <v>20年超</v>
      </c>
      <c r="I146" s="29" t="s">
        <v>3749</v>
      </c>
      <c r="J146" s="31">
        <v>0.2</v>
      </c>
      <c r="K146" s="29" t="s">
        <v>3704</v>
      </c>
      <c r="L146" s="25" t="s">
        <v>6632</v>
      </c>
      <c r="M146" s="29" t="s">
        <v>3704</v>
      </c>
      <c r="N146" s="29" t="s">
        <v>3749</v>
      </c>
      <c r="O146" s="25" t="s">
        <v>6633</v>
      </c>
      <c r="P146" s="29" t="s">
        <v>3704</v>
      </c>
      <c r="Q146" s="25" t="s">
        <v>6634</v>
      </c>
      <c r="R146" s="29" t="s">
        <v>3704</v>
      </c>
      <c r="S146" s="29" t="s">
        <v>3706</v>
      </c>
      <c r="T146" s="25">
        <v>16.8</v>
      </c>
      <c r="U146" s="25"/>
      <c r="V146" s="29" t="s">
        <v>3704</v>
      </c>
      <c r="W146" s="25" t="s">
        <v>6635</v>
      </c>
      <c r="X146" s="29">
        <v>2017</v>
      </c>
      <c r="Y146" s="29">
        <v>2026</v>
      </c>
      <c r="Z146" s="29">
        <v>10</v>
      </c>
      <c r="AA146" s="29">
        <v>80.900000000000006</v>
      </c>
      <c r="AB146" s="29" t="s">
        <v>3704</v>
      </c>
      <c r="AC146" s="25" t="s">
        <v>6636</v>
      </c>
      <c r="AD146" s="29">
        <v>2017</v>
      </c>
      <c r="AE146" s="29">
        <v>2026</v>
      </c>
      <c r="AF146" s="29">
        <v>10</v>
      </c>
      <c r="AG146" s="29">
        <v>45.3</v>
      </c>
      <c r="AH146" s="29" t="s">
        <v>3704</v>
      </c>
      <c r="AI146" s="25" t="s">
        <v>6637</v>
      </c>
      <c r="AJ146" s="29">
        <v>2018</v>
      </c>
      <c r="AK146" s="29">
        <v>2027</v>
      </c>
      <c r="AL146" s="29">
        <v>10</v>
      </c>
      <c r="AM146" s="29">
        <v>15.6</v>
      </c>
      <c r="AN146" s="29" t="s">
        <v>3704</v>
      </c>
      <c r="AO146" s="25" t="s">
        <v>6638</v>
      </c>
      <c r="AP146" s="29" t="s">
        <v>3707</v>
      </c>
      <c r="AQ146" s="25"/>
      <c r="AR146" s="29" t="s">
        <v>3704</v>
      </c>
      <c r="AS146" s="25" t="s">
        <v>6639</v>
      </c>
      <c r="AT146" s="29" t="s">
        <v>3704</v>
      </c>
      <c r="AU146" s="25" t="s">
        <v>6640</v>
      </c>
      <c r="AV146" s="29" t="s">
        <v>3704</v>
      </c>
      <c r="AW146" s="25" t="s">
        <v>6641</v>
      </c>
      <c r="AX146" s="29" t="s">
        <v>3704</v>
      </c>
      <c r="AY146" s="25" t="s">
        <v>6642</v>
      </c>
      <c r="AZ146" s="29" t="s">
        <v>3704</v>
      </c>
      <c r="BA146" s="25" t="s">
        <v>6643</v>
      </c>
      <c r="BB146" s="29" t="s">
        <v>3704</v>
      </c>
      <c r="BC146" s="25" t="s">
        <v>6644</v>
      </c>
      <c r="BD146" s="29" t="s">
        <v>3704</v>
      </c>
      <c r="BE146" s="25" t="s">
        <v>6645</v>
      </c>
      <c r="BF146" s="29" t="s">
        <v>3704</v>
      </c>
      <c r="BG146" s="25" t="s">
        <v>6646</v>
      </c>
      <c r="BH146" s="25" t="s">
        <v>3704</v>
      </c>
      <c r="BI146" s="25" t="s">
        <v>6647</v>
      </c>
      <c r="BJ146" s="25" t="s">
        <v>3707</v>
      </c>
      <c r="BK146" s="25" t="s">
        <v>3707</v>
      </c>
      <c r="BL146" s="25" t="s">
        <v>3707</v>
      </c>
      <c r="BM146" s="25" t="s">
        <v>3707</v>
      </c>
      <c r="BN146" s="25" t="s">
        <v>3707</v>
      </c>
      <c r="BO146" s="25"/>
      <c r="BP146" s="25" t="s">
        <v>3707</v>
      </c>
      <c r="BQ146" s="25"/>
      <c r="BR146" s="25" t="s">
        <v>3707</v>
      </c>
      <c r="BS146" s="25"/>
      <c r="BT146" s="25" t="s">
        <v>3707</v>
      </c>
      <c r="BU146" s="25" t="s">
        <v>3707</v>
      </c>
      <c r="BV146" s="29" t="s">
        <v>3704</v>
      </c>
      <c r="BW146" s="25" t="s">
        <v>6648</v>
      </c>
      <c r="BX146" s="25">
        <v>10</v>
      </c>
      <c r="BY146" s="25"/>
      <c r="BZ146" s="29" t="s">
        <v>3704</v>
      </c>
      <c r="CA146" s="25" t="s">
        <v>6649</v>
      </c>
      <c r="CB146" s="25" t="s">
        <v>6650</v>
      </c>
      <c r="CC146" s="49">
        <v>2166</v>
      </c>
      <c r="CD146" s="49">
        <v>2135</v>
      </c>
      <c r="CE146" s="49">
        <v>2088</v>
      </c>
      <c r="CF146" s="49">
        <v>2035</v>
      </c>
      <c r="CG146" s="52">
        <v>37157</v>
      </c>
      <c r="CH146" s="52">
        <v>37157</v>
      </c>
      <c r="CI146" s="52">
        <v>37504</v>
      </c>
      <c r="CJ146" s="52">
        <v>37015</v>
      </c>
      <c r="CK146" s="32">
        <v>17.149999999999999</v>
      </c>
      <c r="CL146" s="32">
        <v>17.399999999999999</v>
      </c>
      <c r="CM146" s="32">
        <v>17.96</v>
      </c>
      <c r="CN146" s="32">
        <v>18.190000000000001</v>
      </c>
      <c r="CO146" s="33">
        <v>0.56299999999999994</v>
      </c>
      <c r="CP146" s="33">
        <v>0.57699999999999996</v>
      </c>
      <c r="CQ146" s="33">
        <v>0.59099999999999997</v>
      </c>
      <c r="CR146" s="34" t="s">
        <v>3717</v>
      </c>
      <c r="CT146" s="60"/>
    </row>
    <row r="147" spans="1:98" s="59" customFormat="1" ht="200" customHeight="1" x14ac:dyDescent="0.2">
      <c r="A147" s="26" t="s">
        <v>106</v>
      </c>
      <c r="B147" s="27" t="s">
        <v>3289</v>
      </c>
      <c r="C147" s="28" t="str">
        <f>IF(A147="","自動表示",IF(B147="",VLOOKUP(A147,リスト!$C$2:$D$48,2,FALSE),VLOOKUP(A147&amp;B147,リスト!$C$49:$D$1789,2,FALSE)))</f>
        <v>435104</v>
      </c>
      <c r="D147" s="28" t="str">
        <f>IF(C147="自動表示","自動表示",VLOOKUP(C147,リスト!$D$2:$E$1789,2,FALSE))</f>
        <v>町村Ⅰ－０</v>
      </c>
      <c r="E147" s="29" t="s">
        <v>3701</v>
      </c>
      <c r="F147" s="25" t="s">
        <v>3731</v>
      </c>
      <c r="G147" s="30">
        <v>10</v>
      </c>
      <c r="H147" s="28" t="str">
        <f t="shared" si="2"/>
        <v>10年</v>
      </c>
      <c r="I147" s="29" t="s">
        <v>3730</v>
      </c>
      <c r="J147" s="31">
        <v>0.4</v>
      </c>
      <c r="K147" s="29" t="s">
        <v>3704</v>
      </c>
      <c r="L147" s="25" t="s">
        <v>6651</v>
      </c>
      <c r="M147" s="29" t="s">
        <v>3704</v>
      </c>
      <c r="N147" s="29" t="s">
        <v>3719</v>
      </c>
      <c r="O147" s="25" t="s">
        <v>6652</v>
      </c>
      <c r="P147" s="29" t="s">
        <v>3704</v>
      </c>
      <c r="Q147" s="25" t="s">
        <v>6653</v>
      </c>
      <c r="R147" s="29" t="s">
        <v>3704</v>
      </c>
      <c r="S147" s="29" t="s">
        <v>3706</v>
      </c>
      <c r="T147" s="25">
        <v>13.6</v>
      </c>
      <c r="U147" s="25"/>
      <c r="V147" s="29" t="s">
        <v>3704</v>
      </c>
      <c r="W147" s="25" t="s">
        <v>6654</v>
      </c>
      <c r="X147" s="29">
        <v>2017</v>
      </c>
      <c r="Y147" s="29">
        <v>2026</v>
      </c>
      <c r="Z147" s="29">
        <v>10</v>
      </c>
      <c r="AA147" s="29">
        <v>128.83000000000001</v>
      </c>
      <c r="AB147" s="29" t="s">
        <v>3704</v>
      </c>
      <c r="AC147" s="25" t="s">
        <v>6655</v>
      </c>
      <c r="AD147" s="29">
        <v>2017</v>
      </c>
      <c r="AE147" s="29">
        <v>2026</v>
      </c>
      <c r="AF147" s="29">
        <v>10</v>
      </c>
      <c r="AG147" s="29">
        <v>56.71</v>
      </c>
      <c r="AH147" s="29" t="s">
        <v>3704</v>
      </c>
      <c r="AI147" s="25" t="s">
        <v>6656</v>
      </c>
      <c r="AJ147" s="29">
        <v>2017</v>
      </c>
      <c r="AK147" s="29">
        <v>2026</v>
      </c>
      <c r="AL147" s="29">
        <v>10</v>
      </c>
      <c r="AM147" s="29">
        <v>72.12</v>
      </c>
      <c r="AN147" s="29" t="s">
        <v>3704</v>
      </c>
      <c r="AO147" s="25" t="s">
        <v>6657</v>
      </c>
      <c r="AP147" s="29" t="s">
        <v>3704</v>
      </c>
      <c r="AQ147" s="25" t="s">
        <v>6658</v>
      </c>
      <c r="AR147" s="29" t="s">
        <v>3704</v>
      </c>
      <c r="AS147" s="25" t="s">
        <v>6659</v>
      </c>
      <c r="AT147" s="29" t="s">
        <v>3704</v>
      </c>
      <c r="AU147" s="25" t="s">
        <v>6660</v>
      </c>
      <c r="AV147" s="29" t="s">
        <v>3704</v>
      </c>
      <c r="AW147" s="25" t="s">
        <v>6661</v>
      </c>
      <c r="AX147" s="29" t="s">
        <v>3704</v>
      </c>
      <c r="AY147" s="25" t="s">
        <v>6662</v>
      </c>
      <c r="AZ147" s="29" t="s">
        <v>3704</v>
      </c>
      <c r="BA147" s="25" t="s">
        <v>6663</v>
      </c>
      <c r="BB147" s="29" t="s">
        <v>3704</v>
      </c>
      <c r="BC147" s="25" t="s">
        <v>6664</v>
      </c>
      <c r="BD147" s="29" t="s">
        <v>3707</v>
      </c>
      <c r="BE147" s="25"/>
      <c r="BF147" s="29" t="s">
        <v>3704</v>
      </c>
      <c r="BG147" s="25" t="s">
        <v>6665</v>
      </c>
      <c r="BH147" s="25" t="s">
        <v>3707</v>
      </c>
      <c r="BI147" s="25"/>
      <c r="BJ147" s="25" t="s">
        <v>3707</v>
      </c>
      <c r="BK147" s="25" t="s">
        <v>3707</v>
      </c>
      <c r="BL147" s="25" t="s">
        <v>3707</v>
      </c>
      <c r="BM147" s="25" t="s">
        <v>3707</v>
      </c>
      <c r="BN147" s="25" t="s">
        <v>3707</v>
      </c>
      <c r="BO147" s="25"/>
      <c r="BP147" s="25" t="s">
        <v>3707</v>
      </c>
      <c r="BQ147" s="25"/>
      <c r="BR147" s="25" t="s">
        <v>3704</v>
      </c>
      <c r="BS147" s="25" t="s">
        <v>6666</v>
      </c>
      <c r="BT147" s="25" t="s">
        <v>3704</v>
      </c>
      <c r="BU147" s="25" t="s">
        <v>3704</v>
      </c>
      <c r="BV147" s="29" t="s">
        <v>3704</v>
      </c>
      <c r="BW147" s="25" t="s">
        <v>6667</v>
      </c>
      <c r="BX147" s="25"/>
      <c r="BY147" s="25" t="s">
        <v>3725</v>
      </c>
      <c r="BZ147" s="29" t="s">
        <v>3704</v>
      </c>
      <c r="CA147" s="25" t="s">
        <v>6668</v>
      </c>
      <c r="CB147" s="25" t="s">
        <v>6669</v>
      </c>
      <c r="CC147" s="49">
        <v>4485</v>
      </c>
      <c r="CD147" s="49">
        <v>4398</v>
      </c>
      <c r="CE147" s="49">
        <v>4260</v>
      </c>
      <c r="CF147" s="49">
        <v>4095</v>
      </c>
      <c r="CG147" s="52">
        <v>39878</v>
      </c>
      <c r="CH147" s="52">
        <v>39628</v>
      </c>
      <c r="CI147" s="52">
        <v>39545</v>
      </c>
      <c r="CJ147" s="52">
        <v>40186</v>
      </c>
      <c r="CK147" s="32">
        <v>8.89</v>
      </c>
      <c r="CL147" s="32">
        <v>9.01</v>
      </c>
      <c r="CM147" s="32">
        <v>9.2799999999999994</v>
      </c>
      <c r="CN147" s="32">
        <v>9.81</v>
      </c>
      <c r="CO147" s="33">
        <v>0.53700000000000003</v>
      </c>
      <c r="CP147" s="33">
        <v>0.55700000000000005</v>
      </c>
      <c r="CQ147" s="33">
        <v>0.57399999999999995</v>
      </c>
      <c r="CR147" s="34" t="s">
        <v>3717</v>
      </c>
      <c r="CT147" s="60"/>
    </row>
    <row r="148" spans="1:98" s="59" customFormat="1" ht="200" customHeight="1" x14ac:dyDescent="0.2">
      <c r="A148" s="26" t="s">
        <v>106</v>
      </c>
      <c r="B148" s="27" t="s">
        <v>3291</v>
      </c>
      <c r="C148" s="28" t="str">
        <f>IF(A148="","自動表示",IF(B148="",VLOOKUP(A148,リスト!$C$2:$D$48,2,FALSE),VLOOKUP(A148&amp;B148,リスト!$C$49:$D$1789,2,FALSE)))</f>
        <v>435112</v>
      </c>
      <c r="D148" s="28" t="str">
        <f>IF(C148="自動表示","自動表示",VLOOKUP(C148,リスト!$D$2:$E$1789,2,FALSE))</f>
        <v>町村Ⅰ－０</v>
      </c>
      <c r="E148" s="29" t="s">
        <v>3701</v>
      </c>
      <c r="F148" s="25" t="s">
        <v>6670</v>
      </c>
      <c r="G148" s="30">
        <v>10</v>
      </c>
      <c r="H148" s="28" t="str">
        <f t="shared" si="2"/>
        <v>10年</v>
      </c>
      <c r="I148" s="29" t="s">
        <v>3728</v>
      </c>
      <c r="J148" s="31">
        <v>0.1</v>
      </c>
      <c r="K148" s="29" t="s">
        <v>3704</v>
      </c>
      <c r="L148" s="25" t="s">
        <v>6671</v>
      </c>
      <c r="M148" s="29" t="s">
        <v>3704</v>
      </c>
      <c r="N148" s="29" t="s">
        <v>3719</v>
      </c>
      <c r="O148" s="25" t="s">
        <v>6672</v>
      </c>
      <c r="P148" s="29" t="s">
        <v>3704</v>
      </c>
      <c r="Q148" s="25" t="s">
        <v>6673</v>
      </c>
      <c r="R148" s="29" t="s">
        <v>3704</v>
      </c>
      <c r="S148" s="29" t="s">
        <v>3706</v>
      </c>
      <c r="T148" s="25">
        <v>22.9</v>
      </c>
      <c r="U148" s="25" t="s">
        <v>9348</v>
      </c>
      <c r="V148" s="29" t="s">
        <v>3704</v>
      </c>
      <c r="W148" s="25" t="s">
        <v>6674</v>
      </c>
      <c r="X148" s="29">
        <v>2017</v>
      </c>
      <c r="Y148" s="29">
        <v>2056</v>
      </c>
      <c r="Z148" s="29">
        <v>40</v>
      </c>
      <c r="AA148" s="29">
        <v>246.9</v>
      </c>
      <c r="AB148" s="29" t="s">
        <v>3704</v>
      </c>
      <c r="AC148" s="25" t="s">
        <v>6675</v>
      </c>
      <c r="AD148" s="29">
        <v>2017</v>
      </c>
      <c r="AE148" s="29">
        <v>2026</v>
      </c>
      <c r="AF148" s="29">
        <v>10</v>
      </c>
      <c r="AG148" s="29">
        <v>52.7</v>
      </c>
      <c r="AH148" s="29" t="s">
        <v>3704</v>
      </c>
      <c r="AI148" s="25" t="s">
        <v>6676</v>
      </c>
      <c r="AJ148" s="29">
        <v>2017</v>
      </c>
      <c r="AK148" s="29">
        <v>2026</v>
      </c>
      <c r="AL148" s="29">
        <v>10</v>
      </c>
      <c r="AM148" s="29">
        <v>9.3000000000000007</v>
      </c>
      <c r="AN148" s="29" t="s">
        <v>3704</v>
      </c>
      <c r="AO148" s="25" t="s">
        <v>6677</v>
      </c>
      <c r="AP148" s="29" t="s">
        <v>3704</v>
      </c>
      <c r="AQ148" s="25" t="s">
        <v>6678</v>
      </c>
      <c r="AR148" s="29" t="s">
        <v>3704</v>
      </c>
      <c r="AS148" s="25" t="s">
        <v>6679</v>
      </c>
      <c r="AT148" s="29" t="s">
        <v>3704</v>
      </c>
      <c r="AU148" s="25" t="s">
        <v>6680</v>
      </c>
      <c r="AV148" s="29" t="s">
        <v>3704</v>
      </c>
      <c r="AW148" s="25" t="s">
        <v>6681</v>
      </c>
      <c r="AX148" s="29" t="s">
        <v>3704</v>
      </c>
      <c r="AY148" s="25" t="s">
        <v>6682</v>
      </c>
      <c r="AZ148" s="29" t="s">
        <v>3704</v>
      </c>
      <c r="BA148" s="25" t="s">
        <v>6683</v>
      </c>
      <c r="BB148" s="29" t="s">
        <v>3704</v>
      </c>
      <c r="BC148" s="25" t="s">
        <v>6684</v>
      </c>
      <c r="BD148" s="29" t="s">
        <v>3704</v>
      </c>
      <c r="BE148" s="25" t="s">
        <v>6685</v>
      </c>
      <c r="BF148" s="29" t="s">
        <v>3704</v>
      </c>
      <c r="BG148" s="25" t="s">
        <v>6686</v>
      </c>
      <c r="BH148" s="25" t="s">
        <v>3704</v>
      </c>
      <c r="BI148" s="25" t="s">
        <v>6687</v>
      </c>
      <c r="BJ148" s="25" t="s">
        <v>3707</v>
      </c>
      <c r="BK148" s="25" t="s">
        <v>3704</v>
      </c>
      <c r="BL148" s="25" t="s">
        <v>3707</v>
      </c>
      <c r="BM148" s="25" t="s">
        <v>3707</v>
      </c>
      <c r="BN148" s="25" t="s">
        <v>3704</v>
      </c>
      <c r="BO148" s="25" t="s">
        <v>6688</v>
      </c>
      <c r="BP148" s="25" t="s">
        <v>3704</v>
      </c>
      <c r="BQ148" s="25" t="s">
        <v>6689</v>
      </c>
      <c r="BR148" s="25" t="s">
        <v>3704</v>
      </c>
      <c r="BS148" s="25" t="s">
        <v>6690</v>
      </c>
      <c r="BT148" s="25" t="s">
        <v>3704</v>
      </c>
      <c r="BU148" s="25" t="s">
        <v>3704</v>
      </c>
      <c r="BV148" s="29" t="s">
        <v>3704</v>
      </c>
      <c r="BW148" s="25" t="s">
        <v>6691</v>
      </c>
      <c r="BX148" s="25">
        <v>5</v>
      </c>
      <c r="BY148" s="25"/>
      <c r="BZ148" s="29" t="s">
        <v>3704</v>
      </c>
      <c r="CA148" s="25" t="s">
        <v>6692</v>
      </c>
      <c r="CB148" s="25" t="s">
        <v>9352</v>
      </c>
      <c r="CC148" s="49">
        <v>1092</v>
      </c>
      <c r="CD148" s="49">
        <v>1069</v>
      </c>
      <c r="CE148" s="49">
        <v>1033</v>
      </c>
      <c r="CF148" s="49">
        <v>1016</v>
      </c>
      <c r="CG148" s="52">
        <v>27353</v>
      </c>
      <c r="CH148" s="52">
        <v>27707</v>
      </c>
      <c r="CI148" s="52">
        <v>27707</v>
      </c>
      <c r="CJ148" s="52">
        <v>27707</v>
      </c>
      <c r="CK148" s="32">
        <v>25.05</v>
      </c>
      <c r="CL148" s="32">
        <v>25.92</v>
      </c>
      <c r="CM148" s="32">
        <v>26.38</v>
      </c>
      <c r="CN148" s="32">
        <v>26.64</v>
      </c>
      <c r="CO148" s="33">
        <v>0.56100000000000005</v>
      </c>
      <c r="CP148" s="33">
        <v>0.56200000000000006</v>
      </c>
      <c r="CQ148" s="33">
        <v>0.58199999999999996</v>
      </c>
      <c r="CR148" s="34">
        <v>0.6</v>
      </c>
      <c r="CT148" s="60"/>
    </row>
    <row r="149" spans="1:98" s="59" customFormat="1" ht="200" customHeight="1" x14ac:dyDescent="0.2">
      <c r="A149" s="26" t="s">
        <v>106</v>
      </c>
      <c r="B149" s="27" t="s">
        <v>3293</v>
      </c>
      <c r="C149" s="28" t="str">
        <f>IF(A149="","自動表示",IF(B149="",VLOOKUP(A149,リスト!$C$2:$D$48,2,FALSE),VLOOKUP(A149&amp;B149,リスト!$C$49:$D$1789,2,FALSE)))</f>
        <v>435121</v>
      </c>
      <c r="D149" s="28" t="str">
        <f>IF(C149="自動表示","自動表示",VLOOKUP(C149,リスト!$D$2:$E$1789,2,FALSE))</f>
        <v>町村Ⅰ－１</v>
      </c>
      <c r="E149" s="29" t="s">
        <v>3701</v>
      </c>
      <c r="F149" s="25" t="s">
        <v>3731</v>
      </c>
      <c r="G149" s="30">
        <v>10</v>
      </c>
      <c r="H149" s="28" t="str">
        <f t="shared" si="2"/>
        <v>10年</v>
      </c>
      <c r="I149" s="29" t="s">
        <v>3705</v>
      </c>
      <c r="J149" s="31">
        <v>0.4</v>
      </c>
      <c r="K149" s="29" t="s">
        <v>3704</v>
      </c>
      <c r="L149" s="25" t="s">
        <v>6693</v>
      </c>
      <c r="M149" s="29" t="s">
        <v>3704</v>
      </c>
      <c r="N149" s="29" t="s">
        <v>3721</v>
      </c>
      <c r="O149" s="25" t="s">
        <v>6694</v>
      </c>
      <c r="P149" s="29" t="s">
        <v>3704</v>
      </c>
      <c r="Q149" s="25" t="s">
        <v>6695</v>
      </c>
      <c r="R149" s="29" t="s">
        <v>3704</v>
      </c>
      <c r="S149" s="29" t="s">
        <v>3706</v>
      </c>
      <c r="T149" s="25">
        <v>0.4</v>
      </c>
      <c r="U149" s="25"/>
      <c r="V149" s="29" t="s">
        <v>3704</v>
      </c>
      <c r="W149" s="25" t="s">
        <v>6696</v>
      </c>
      <c r="X149" s="29">
        <v>2020</v>
      </c>
      <c r="Y149" s="29">
        <v>2060</v>
      </c>
      <c r="Z149" s="29">
        <v>41</v>
      </c>
      <c r="AA149" s="29">
        <v>547</v>
      </c>
      <c r="AB149" s="29" t="s">
        <v>3704</v>
      </c>
      <c r="AC149" s="25" t="s">
        <v>6697</v>
      </c>
      <c r="AD149" s="29">
        <v>2020</v>
      </c>
      <c r="AE149" s="29">
        <v>2060</v>
      </c>
      <c r="AF149" s="29">
        <v>41</v>
      </c>
      <c r="AG149" s="29">
        <v>294.60000000000002</v>
      </c>
      <c r="AH149" s="29" t="s">
        <v>3704</v>
      </c>
      <c r="AI149" s="25" t="s">
        <v>6698</v>
      </c>
      <c r="AJ149" s="29">
        <v>2020</v>
      </c>
      <c r="AK149" s="29">
        <v>2060</v>
      </c>
      <c r="AL149" s="29">
        <v>41</v>
      </c>
      <c r="AM149" s="29">
        <v>252.1</v>
      </c>
      <c r="AN149" s="29" t="s">
        <v>3704</v>
      </c>
      <c r="AO149" s="25" t="s">
        <v>6699</v>
      </c>
      <c r="AP149" s="29" t="s">
        <v>3707</v>
      </c>
      <c r="AQ149" s="25"/>
      <c r="AR149" s="29" t="s">
        <v>3704</v>
      </c>
      <c r="AS149" s="25" t="s">
        <v>6700</v>
      </c>
      <c r="AT149" s="29" t="s">
        <v>3704</v>
      </c>
      <c r="AU149" s="25" t="s">
        <v>6701</v>
      </c>
      <c r="AV149" s="29" t="s">
        <v>3704</v>
      </c>
      <c r="AW149" s="25" t="s">
        <v>6702</v>
      </c>
      <c r="AX149" s="29" t="s">
        <v>3704</v>
      </c>
      <c r="AY149" s="25" t="s">
        <v>6703</v>
      </c>
      <c r="AZ149" s="29" t="s">
        <v>3704</v>
      </c>
      <c r="BA149" s="25" t="s">
        <v>6704</v>
      </c>
      <c r="BB149" s="29" t="s">
        <v>3704</v>
      </c>
      <c r="BC149" s="25" t="s">
        <v>6705</v>
      </c>
      <c r="BD149" s="29" t="s">
        <v>3707</v>
      </c>
      <c r="BE149" s="25" t="s">
        <v>3775</v>
      </c>
      <c r="BF149" s="29" t="s">
        <v>3704</v>
      </c>
      <c r="BG149" s="25" t="s">
        <v>6706</v>
      </c>
      <c r="BH149" s="25" t="s">
        <v>3704</v>
      </c>
      <c r="BI149" s="25" t="s">
        <v>6707</v>
      </c>
      <c r="BJ149" s="25" t="s">
        <v>3707</v>
      </c>
      <c r="BK149" s="25" t="s">
        <v>3704</v>
      </c>
      <c r="BL149" s="25" t="s">
        <v>3707</v>
      </c>
      <c r="BM149" s="25" t="s">
        <v>3707</v>
      </c>
      <c r="BN149" s="25" t="s">
        <v>3707</v>
      </c>
      <c r="BO149" s="25"/>
      <c r="BP149" s="25" t="s">
        <v>3707</v>
      </c>
      <c r="BQ149" s="25"/>
      <c r="BR149" s="25" t="s">
        <v>3707</v>
      </c>
      <c r="BS149" s="25"/>
      <c r="BT149" s="25" t="s">
        <v>3707</v>
      </c>
      <c r="BU149" s="25" t="s">
        <v>3704</v>
      </c>
      <c r="BV149" s="29" t="s">
        <v>3704</v>
      </c>
      <c r="BW149" s="25" t="s">
        <v>6708</v>
      </c>
      <c r="BX149" s="25"/>
      <c r="BY149" s="25" t="s">
        <v>6709</v>
      </c>
      <c r="BZ149" s="29" t="s">
        <v>3704</v>
      </c>
      <c r="CA149" s="25" t="s">
        <v>6710</v>
      </c>
      <c r="CB149" s="25" t="s">
        <v>6711</v>
      </c>
      <c r="CC149" s="49">
        <v>3514</v>
      </c>
      <c r="CD149" s="49">
        <v>3442</v>
      </c>
      <c r="CE149" s="49">
        <v>3404</v>
      </c>
      <c r="CF149" s="49">
        <v>3344</v>
      </c>
      <c r="CG149" s="52">
        <v>40491</v>
      </c>
      <c r="CH149" s="52">
        <v>40726</v>
      </c>
      <c r="CI149" s="52">
        <v>40600</v>
      </c>
      <c r="CJ149" s="52">
        <v>41170</v>
      </c>
      <c r="CK149" s="32">
        <v>11.53</v>
      </c>
      <c r="CL149" s="32">
        <v>11.83</v>
      </c>
      <c r="CM149" s="32">
        <v>11.93</v>
      </c>
      <c r="CN149" s="32">
        <v>12.31</v>
      </c>
      <c r="CO149" s="33">
        <v>0.61099999999999999</v>
      </c>
      <c r="CP149" s="33">
        <v>0.626</v>
      </c>
      <c r="CQ149" s="33">
        <v>0.64900000000000002</v>
      </c>
      <c r="CR149" s="34">
        <v>0.65200000000000002</v>
      </c>
      <c r="CT149" s="60"/>
    </row>
    <row r="150" spans="1:98" s="59" customFormat="1" ht="200" customHeight="1" x14ac:dyDescent="0.2">
      <c r="A150" s="26" t="s">
        <v>106</v>
      </c>
      <c r="B150" s="27" t="s">
        <v>3295</v>
      </c>
      <c r="C150" s="28" t="str">
        <f>IF(A150="","自動表示",IF(B150="",VLOOKUP(A150,リスト!$C$2:$D$48,2,FALSE),VLOOKUP(A150&amp;B150,リスト!$C$49:$D$1789,2,FALSE)))</f>
        <v>435139</v>
      </c>
      <c r="D150" s="28" t="str">
        <f>IF(C150="自動表示","自動表示",VLOOKUP(C150,リスト!$D$2:$E$1789,2,FALSE))</f>
        <v>町村Ⅰ－１</v>
      </c>
      <c r="E150" s="29" t="s">
        <v>3701</v>
      </c>
      <c r="F150" s="25" t="s">
        <v>6441</v>
      </c>
      <c r="G150" s="30">
        <v>40</v>
      </c>
      <c r="H150" s="28" t="str">
        <f t="shared" si="2"/>
        <v>20年超</v>
      </c>
      <c r="I150" s="29" t="s">
        <v>3730</v>
      </c>
      <c r="J150" s="31">
        <v>0.4</v>
      </c>
      <c r="K150" s="29" t="s">
        <v>3704</v>
      </c>
      <c r="L150" s="25" t="s">
        <v>6712</v>
      </c>
      <c r="M150" s="29" t="s">
        <v>3704</v>
      </c>
      <c r="N150" s="29" t="s">
        <v>3730</v>
      </c>
      <c r="O150" s="25" t="s">
        <v>6713</v>
      </c>
      <c r="P150" s="29" t="s">
        <v>3704</v>
      </c>
      <c r="Q150" s="25" t="s">
        <v>6714</v>
      </c>
      <c r="R150" s="29" t="s">
        <v>3704</v>
      </c>
      <c r="S150" s="29" t="s">
        <v>3706</v>
      </c>
      <c r="T150" s="25">
        <v>8.59</v>
      </c>
      <c r="U150" s="25"/>
      <c r="V150" s="29" t="s">
        <v>3704</v>
      </c>
      <c r="W150" s="25" t="s">
        <v>6715</v>
      </c>
      <c r="X150" s="29">
        <v>2021</v>
      </c>
      <c r="Y150" s="29">
        <v>2060</v>
      </c>
      <c r="Z150" s="29">
        <v>40</v>
      </c>
      <c r="AA150" s="29">
        <v>344</v>
      </c>
      <c r="AB150" s="29" t="s">
        <v>3704</v>
      </c>
      <c r="AC150" s="25" t="s">
        <v>6716</v>
      </c>
      <c r="AD150" s="29">
        <v>2017</v>
      </c>
      <c r="AE150" s="29">
        <v>2026</v>
      </c>
      <c r="AF150" s="29">
        <v>10</v>
      </c>
      <c r="AG150" s="29">
        <v>65</v>
      </c>
      <c r="AH150" s="29" t="s">
        <v>3704</v>
      </c>
      <c r="AI150" s="25" t="s">
        <v>6717</v>
      </c>
      <c r="AJ150" s="29">
        <v>2021</v>
      </c>
      <c r="AK150" s="29">
        <v>2032</v>
      </c>
      <c r="AL150" s="29">
        <v>12</v>
      </c>
      <c r="AM150" s="29">
        <v>27.5</v>
      </c>
      <c r="AN150" s="29" t="s">
        <v>3704</v>
      </c>
      <c r="AO150" s="25" t="s">
        <v>6718</v>
      </c>
      <c r="AP150" s="29" t="s">
        <v>3704</v>
      </c>
      <c r="AQ150" s="25" t="s">
        <v>6719</v>
      </c>
      <c r="AR150" s="29" t="s">
        <v>3704</v>
      </c>
      <c r="AS150" s="25" t="s">
        <v>6720</v>
      </c>
      <c r="AT150" s="29" t="s">
        <v>3704</v>
      </c>
      <c r="AU150" s="25" t="s">
        <v>6720</v>
      </c>
      <c r="AV150" s="29" t="s">
        <v>3704</v>
      </c>
      <c r="AW150" s="25" t="s">
        <v>6721</v>
      </c>
      <c r="AX150" s="29" t="s">
        <v>3704</v>
      </c>
      <c r="AY150" s="25" t="s">
        <v>6722</v>
      </c>
      <c r="AZ150" s="29" t="s">
        <v>3704</v>
      </c>
      <c r="BA150" s="25" t="s">
        <v>6723</v>
      </c>
      <c r="BB150" s="29" t="s">
        <v>3704</v>
      </c>
      <c r="BC150" s="25" t="s">
        <v>6724</v>
      </c>
      <c r="BD150" s="29" t="s">
        <v>3707</v>
      </c>
      <c r="BE150" s="25" t="s">
        <v>3707</v>
      </c>
      <c r="BF150" s="29" t="s">
        <v>3704</v>
      </c>
      <c r="BG150" s="25" t="s">
        <v>6725</v>
      </c>
      <c r="BH150" s="25" t="s">
        <v>3704</v>
      </c>
      <c r="BI150" s="25" t="s">
        <v>6726</v>
      </c>
      <c r="BJ150" s="25" t="s">
        <v>3707</v>
      </c>
      <c r="BK150" s="25" t="s">
        <v>3707</v>
      </c>
      <c r="BL150" s="25" t="s">
        <v>3707</v>
      </c>
      <c r="BM150" s="25" t="s">
        <v>3704</v>
      </c>
      <c r="BN150" s="25" t="s">
        <v>3707</v>
      </c>
      <c r="BO150" s="25"/>
      <c r="BP150" s="25" t="s">
        <v>3704</v>
      </c>
      <c r="BQ150" s="25" t="s">
        <v>6727</v>
      </c>
      <c r="BR150" s="25" t="s">
        <v>3707</v>
      </c>
      <c r="BS150" s="25"/>
      <c r="BT150" s="25" t="s">
        <v>3707</v>
      </c>
      <c r="BU150" s="25" t="s">
        <v>3707</v>
      </c>
      <c r="BV150" s="29" t="s">
        <v>3704</v>
      </c>
      <c r="BW150" s="25" t="s">
        <v>6728</v>
      </c>
      <c r="BX150" s="25"/>
      <c r="BY150" s="25" t="s">
        <v>6729</v>
      </c>
      <c r="BZ150" s="29" t="s">
        <v>3707</v>
      </c>
      <c r="CA150" s="25"/>
      <c r="CB150" s="25" t="s">
        <v>3775</v>
      </c>
      <c r="CC150" s="49">
        <v>3585</v>
      </c>
      <c r="CD150" s="49">
        <v>3368</v>
      </c>
      <c r="CE150" s="49">
        <v>3219</v>
      </c>
      <c r="CF150" s="49">
        <v>2786</v>
      </c>
      <c r="CG150" s="52">
        <v>41757</v>
      </c>
      <c r="CH150" s="52">
        <v>40040</v>
      </c>
      <c r="CI150" s="52">
        <v>37414.370000000003</v>
      </c>
      <c r="CJ150" s="52">
        <v>37326.370000000003</v>
      </c>
      <c r="CK150" s="32">
        <v>11.65</v>
      </c>
      <c r="CL150" s="32">
        <v>11.89</v>
      </c>
      <c r="CM150" s="32">
        <v>11.62</v>
      </c>
      <c r="CN150" s="32">
        <v>13.4</v>
      </c>
      <c r="CO150" s="33">
        <v>0.51400000000000001</v>
      </c>
      <c r="CP150" s="33">
        <v>0.52300000000000002</v>
      </c>
      <c r="CQ150" s="33">
        <v>0.53100000000000003</v>
      </c>
      <c r="CR150" s="34" t="s">
        <v>3717</v>
      </c>
      <c r="CT150" s="60"/>
    </row>
    <row r="151" spans="1:98" s="59" customFormat="1" ht="200" customHeight="1" x14ac:dyDescent="0.2">
      <c r="A151" s="26" t="s">
        <v>106</v>
      </c>
      <c r="B151" s="27" t="s">
        <v>3297</v>
      </c>
      <c r="C151" s="28" t="str">
        <f>IF(A151="","自動表示",IF(B151="",VLOOKUP(A151,リスト!$C$2:$D$48,2,FALSE),VLOOKUP(A151&amp;B151,リスト!$C$49:$D$1789,2,FALSE)))</f>
        <v>435147</v>
      </c>
      <c r="D151" s="28" t="str">
        <f>IF(C151="自動表示","自動表示",VLOOKUP(C151,リスト!$D$2:$E$1789,2,FALSE))</f>
        <v>町村Ⅲ－０</v>
      </c>
      <c r="E151" s="29" t="s">
        <v>3701</v>
      </c>
      <c r="F151" s="25" t="s">
        <v>3709</v>
      </c>
      <c r="G151" s="30">
        <v>40</v>
      </c>
      <c r="H151" s="28" t="str">
        <f t="shared" si="2"/>
        <v>20年超</v>
      </c>
      <c r="I151" s="35" t="s">
        <v>3719</v>
      </c>
      <c r="J151" s="31">
        <v>1.5</v>
      </c>
      <c r="K151" s="29" t="s">
        <v>3704</v>
      </c>
      <c r="L151" s="25" t="s">
        <v>6730</v>
      </c>
      <c r="M151" s="29" t="s">
        <v>3704</v>
      </c>
      <c r="N151" s="29" t="s">
        <v>3719</v>
      </c>
      <c r="O151" s="25" t="s">
        <v>6731</v>
      </c>
      <c r="P151" s="29" t="s">
        <v>3704</v>
      </c>
      <c r="Q151" s="25" t="s">
        <v>6732</v>
      </c>
      <c r="R151" s="29" t="s">
        <v>3704</v>
      </c>
      <c r="S151" s="29" t="s">
        <v>3706</v>
      </c>
      <c r="T151" s="25">
        <v>9.6999999999999993</v>
      </c>
      <c r="U151" s="25" t="s">
        <v>9349</v>
      </c>
      <c r="V151" s="29" t="s">
        <v>3704</v>
      </c>
      <c r="W151" s="25" t="s">
        <v>9350</v>
      </c>
      <c r="X151" s="29">
        <v>2021</v>
      </c>
      <c r="Y151" s="29">
        <v>2060</v>
      </c>
      <c r="Z151" s="29">
        <v>40</v>
      </c>
      <c r="AA151" s="29">
        <v>1334.4</v>
      </c>
      <c r="AB151" s="29" t="s">
        <v>3704</v>
      </c>
      <c r="AC151" s="25" t="s">
        <v>6733</v>
      </c>
      <c r="AD151" s="29">
        <v>2020</v>
      </c>
      <c r="AE151" s="29">
        <v>2059</v>
      </c>
      <c r="AF151" s="29">
        <v>40</v>
      </c>
      <c r="AG151" s="29">
        <v>495.6</v>
      </c>
      <c r="AH151" s="29" t="s">
        <v>3704</v>
      </c>
      <c r="AI151" s="25" t="s">
        <v>9351</v>
      </c>
      <c r="AJ151" s="29">
        <v>2020</v>
      </c>
      <c r="AK151" s="29">
        <v>2059</v>
      </c>
      <c r="AL151" s="29">
        <v>40</v>
      </c>
      <c r="AM151" s="29">
        <v>838.8</v>
      </c>
      <c r="AN151" s="29" t="s">
        <v>3704</v>
      </c>
      <c r="AO151" s="25" t="s">
        <v>6734</v>
      </c>
      <c r="AP151" s="29" t="s">
        <v>3704</v>
      </c>
      <c r="AQ151" s="25" t="s">
        <v>6735</v>
      </c>
      <c r="AR151" s="29" t="s">
        <v>3704</v>
      </c>
      <c r="AS151" s="25" t="s">
        <v>6736</v>
      </c>
      <c r="AT151" s="29" t="s">
        <v>3704</v>
      </c>
      <c r="AU151" s="25" t="s">
        <v>6737</v>
      </c>
      <c r="AV151" s="29" t="s">
        <v>3704</v>
      </c>
      <c r="AW151" s="25" t="s">
        <v>6738</v>
      </c>
      <c r="AX151" s="29" t="s">
        <v>3704</v>
      </c>
      <c r="AY151" s="25" t="s">
        <v>6739</v>
      </c>
      <c r="AZ151" s="29" t="s">
        <v>3704</v>
      </c>
      <c r="BA151" s="25" t="s">
        <v>6740</v>
      </c>
      <c r="BB151" s="29" t="s">
        <v>3704</v>
      </c>
      <c r="BC151" s="25" t="s">
        <v>6741</v>
      </c>
      <c r="BD151" s="29" t="s">
        <v>3707</v>
      </c>
      <c r="BE151" s="25" t="s">
        <v>6742</v>
      </c>
      <c r="BF151" s="29" t="s">
        <v>3704</v>
      </c>
      <c r="BG151" s="25" t="s">
        <v>6743</v>
      </c>
      <c r="BH151" s="25" t="s">
        <v>3707</v>
      </c>
      <c r="BI151" s="25"/>
      <c r="BJ151" s="25" t="s">
        <v>3707</v>
      </c>
      <c r="BK151" s="25" t="s">
        <v>3707</v>
      </c>
      <c r="BL151" s="25" t="s">
        <v>3707</v>
      </c>
      <c r="BM151" s="25" t="s">
        <v>3707</v>
      </c>
      <c r="BN151" s="25" t="s">
        <v>3704</v>
      </c>
      <c r="BO151" s="25" t="s">
        <v>6744</v>
      </c>
      <c r="BP151" s="25" t="s">
        <v>3704</v>
      </c>
      <c r="BQ151" s="25" t="s">
        <v>6745</v>
      </c>
      <c r="BR151" s="25" t="s">
        <v>3707</v>
      </c>
      <c r="BS151" s="25"/>
      <c r="BT151" s="25" t="s">
        <v>3704</v>
      </c>
      <c r="BU151" s="25" t="s">
        <v>3704</v>
      </c>
      <c r="BV151" s="29" t="s">
        <v>3704</v>
      </c>
      <c r="BW151" s="25" t="s">
        <v>6746</v>
      </c>
      <c r="BX151" s="25">
        <v>10</v>
      </c>
      <c r="BY151" s="25"/>
      <c r="BZ151" s="29" t="s">
        <v>3704</v>
      </c>
      <c r="CA151" s="25" t="s">
        <v>6747</v>
      </c>
      <c r="CB151" s="25" t="s">
        <v>6748</v>
      </c>
      <c r="CC151" s="49">
        <v>15302</v>
      </c>
      <c r="CD151" s="49">
        <v>15098</v>
      </c>
      <c r="CE151" s="49">
        <v>14815</v>
      </c>
      <c r="CF151" s="49">
        <v>14554</v>
      </c>
      <c r="CG151" s="52">
        <v>129054</v>
      </c>
      <c r="CH151" s="52">
        <v>128456</v>
      </c>
      <c r="CI151" s="52">
        <v>128456</v>
      </c>
      <c r="CJ151" s="52">
        <v>125593</v>
      </c>
      <c r="CK151" s="32">
        <v>8.43</v>
      </c>
      <c r="CL151" s="32">
        <v>8.5</v>
      </c>
      <c r="CM151" s="32">
        <v>8.67</v>
      </c>
      <c r="CN151" s="32">
        <v>8.6199999999999992</v>
      </c>
      <c r="CO151" s="33">
        <v>0.57499999999999996</v>
      </c>
      <c r="CP151" s="33">
        <v>0.59</v>
      </c>
      <c r="CQ151" s="33">
        <v>0.60599999999999998</v>
      </c>
      <c r="CR151" s="34">
        <v>0.61599999999999999</v>
      </c>
      <c r="CT151" s="60"/>
    </row>
    <row r="152" spans="1:98" s="59" customFormat="1" ht="200" customHeight="1" x14ac:dyDescent="0.2">
      <c r="A152" s="26" t="s">
        <v>106</v>
      </c>
      <c r="B152" s="27" t="s">
        <v>3648</v>
      </c>
      <c r="C152" s="28" t="str">
        <f>IF(A152="","自動表示",IF(B152="",VLOOKUP(A152,リスト!$C$2:$D$48,2,FALSE),VLOOKUP(A152&amp;B152,リスト!$C$49:$D$1789,2,FALSE)))</f>
        <v>435317</v>
      </c>
      <c r="D152" s="28" t="str">
        <f>IF(C152="自動表示","自動表示",VLOOKUP(C152,リスト!$D$2:$E$1789,2,FALSE))</f>
        <v>町村Ⅱ－２</v>
      </c>
      <c r="E152" s="29" t="s">
        <v>3701</v>
      </c>
      <c r="F152" s="25" t="s">
        <v>3733</v>
      </c>
      <c r="G152" s="30">
        <v>30</v>
      </c>
      <c r="H152" s="28" t="str">
        <f t="shared" si="2"/>
        <v>20年超</v>
      </c>
      <c r="I152" s="35" t="s">
        <v>3719</v>
      </c>
      <c r="J152" s="31">
        <v>0.7</v>
      </c>
      <c r="K152" s="29" t="s">
        <v>3704</v>
      </c>
      <c r="L152" s="25" t="s">
        <v>6749</v>
      </c>
      <c r="M152" s="29" t="s">
        <v>3704</v>
      </c>
      <c r="N152" s="29" t="s">
        <v>3719</v>
      </c>
      <c r="O152" s="25" t="s">
        <v>6750</v>
      </c>
      <c r="P152" s="29" t="s">
        <v>3704</v>
      </c>
      <c r="Q152" s="25" t="s">
        <v>6751</v>
      </c>
      <c r="R152" s="29" t="s">
        <v>3704</v>
      </c>
      <c r="S152" s="29" t="s">
        <v>3722</v>
      </c>
      <c r="T152" s="25">
        <v>1.2</v>
      </c>
      <c r="U152" s="25"/>
      <c r="V152" s="29" t="s">
        <v>3704</v>
      </c>
      <c r="W152" s="25" t="s">
        <v>6752</v>
      </c>
      <c r="X152" s="29">
        <v>2023</v>
      </c>
      <c r="Y152" s="29">
        <v>2062</v>
      </c>
      <c r="Z152" s="29">
        <v>40</v>
      </c>
      <c r="AA152" s="29">
        <v>648.29999999999995</v>
      </c>
      <c r="AB152" s="29" t="s">
        <v>3704</v>
      </c>
      <c r="AC152" s="25" t="s">
        <v>6753</v>
      </c>
      <c r="AD152" s="29">
        <v>2023</v>
      </c>
      <c r="AE152" s="29">
        <v>2062</v>
      </c>
      <c r="AF152" s="29">
        <v>40</v>
      </c>
      <c r="AG152" s="29">
        <v>220</v>
      </c>
      <c r="AH152" s="29" t="s">
        <v>3704</v>
      </c>
      <c r="AI152" s="25" t="s">
        <v>6754</v>
      </c>
      <c r="AJ152" s="29">
        <v>2023</v>
      </c>
      <c r="AK152" s="29">
        <v>2062</v>
      </c>
      <c r="AL152" s="29">
        <v>40</v>
      </c>
      <c r="AM152" s="29">
        <v>57.8</v>
      </c>
      <c r="AN152" s="29" t="s">
        <v>3704</v>
      </c>
      <c r="AO152" s="25" t="s">
        <v>6755</v>
      </c>
      <c r="AP152" s="29" t="s">
        <v>3704</v>
      </c>
      <c r="AQ152" s="25" t="s">
        <v>6756</v>
      </c>
      <c r="AR152" s="29" t="s">
        <v>3704</v>
      </c>
      <c r="AS152" s="25" t="s">
        <v>6757</v>
      </c>
      <c r="AT152" s="29" t="s">
        <v>3704</v>
      </c>
      <c r="AU152" s="25" t="s">
        <v>6758</v>
      </c>
      <c r="AV152" s="29" t="s">
        <v>3704</v>
      </c>
      <c r="AW152" s="25" t="s">
        <v>6759</v>
      </c>
      <c r="AX152" s="29" t="s">
        <v>3704</v>
      </c>
      <c r="AY152" s="25" t="s">
        <v>6760</v>
      </c>
      <c r="AZ152" s="29" t="s">
        <v>3704</v>
      </c>
      <c r="BA152" s="25" t="s">
        <v>6761</v>
      </c>
      <c r="BB152" s="29" t="s">
        <v>3704</v>
      </c>
      <c r="BC152" s="25" t="s">
        <v>6762</v>
      </c>
      <c r="BD152" s="29" t="s">
        <v>3707</v>
      </c>
      <c r="BE152" s="25"/>
      <c r="BF152" s="29" t="s">
        <v>3704</v>
      </c>
      <c r="BG152" s="25" t="s">
        <v>6763</v>
      </c>
      <c r="BH152" s="25" t="s">
        <v>3704</v>
      </c>
      <c r="BI152" s="25" t="s">
        <v>6764</v>
      </c>
      <c r="BJ152" s="25" t="s">
        <v>3707</v>
      </c>
      <c r="BK152" s="25" t="s">
        <v>3707</v>
      </c>
      <c r="BL152" s="25" t="s">
        <v>3704</v>
      </c>
      <c r="BM152" s="25" t="s">
        <v>3707</v>
      </c>
      <c r="BN152" s="25" t="s">
        <v>3704</v>
      </c>
      <c r="BO152" s="25" t="s">
        <v>6765</v>
      </c>
      <c r="BP152" s="25" t="s">
        <v>3704</v>
      </c>
      <c r="BQ152" s="25" t="s">
        <v>6766</v>
      </c>
      <c r="BR152" s="25" t="s">
        <v>3704</v>
      </c>
      <c r="BS152" s="25" t="s">
        <v>6767</v>
      </c>
      <c r="BT152" s="25" t="s">
        <v>3707</v>
      </c>
      <c r="BU152" s="25" t="s">
        <v>3707</v>
      </c>
      <c r="BV152" s="29" t="s">
        <v>3704</v>
      </c>
      <c r="BW152" s="25" t="s">
        <v>6768</v>
      </c>
      <c r="BX152" s="25"/>
      <c r="BY152" s="25" t="s">
        <v>3725</v>
      </c>
      <c r="BZ152" s="29" t="s">
        <v>3704</v>
      </c>
      <c r="CA152" s="25" t="s">
        <v>6769</v>
      </c>
      <c r="CB152" s="25" t="s">
        <v>6770</v>
      </c>
      <c r="CC152" s="49">
        <v>7129</v>
      </c>
      <c r="CD152" s="49">
        <v>6971</v>
      </c>
      <c r="CE152" s="49">
        <v>6758</v>
      </c>
      <c r="CF152" s="49">
        <v>6571</v>
      </c>
      <c r="CG152" s="52">
        <v>56588</v>
      </c>
      <c r="CH152" s="52">
        <v>56836</v>
      </c>
      <c r="CI152" s="52">
        <v>56760</v>
      </c>
      <c r="CJ152" s="52">
        <v>56821</v>
      </c>
      <c r="CK152" s="32">
        <v>7.94</v>
      </c>
      <c r="CL152" s="32">
        <v>8.15</v>
      </c>
      <c r="CM152" s="32">
        <v>8.4</v>
      </c>
      <c r="CN152" s="32">
        <v>8.65</v>
      </c>
      <c r="CO152" s="33">
        <v>0.55110000000000003</v>
      </c>
      <c r="CP152" s="33">
        <v>0.5706</v>
      </c>
      <c r="CQ152" s="33">
        <v>0.59019999999999995</v>
      </c>
      <c r="CR152" s="34">
        <v>0.60450000000000004</v>
      </c>
      <c r="CT152" s="60"/>
    </row>
    <row r="153" spans="1:98" s="59" customFormat="1" ht="200" customHeight="1" x14ac:dyDescent="0.2">
      <c r="A153" s="26" t="s">
        <v>108</v>
      </c>
      <c r="B153" s="27" t="s">
        <v>3300</v>
      </c>
      <c r="C153" s="28" t="str">
        <f>IF(A153="","自動表示",IF(B153="",VLOOKUP(A153,リスト!$C$2:$D$48,2,FALSE),VLOOKUP(A153&amp;B153,リスト!$C$49:$D$1789,2,FALSE)))</f>
        <v>442011</v>
      </c>
      <c r="D153" s="28" t="str">
        <f>IF(C153="自動表示","自動表示",VLOOKUP(C153,リスト!$D$2:$E$1789,2,FALSE))</f>
        <v>中核市</v>
      </c>
      <c r="E153" s="29" t="s">
        <v>3718</v>
      </c>
      <c r="F153" s="25" t="s">
        <v>3800</v>
      </c>
      <c r="G153" s="30">
        <v>30</v>
      </c>
      <c r="H153" s="28" t="str">
        <f t="shared" si="2"/>
        <v>20年超</v>
      </c>
      <c r="I153" s="29" t="s">
        <v>3705</v>
      </c>
      <c r="J153" s="31">
        <v>47.7</v>
      </c>
      <c r="K153" s="29" t="s">
        <v>3704</v>
      </c>
      <c r="L153" s="25" t="s">
        <v>6771</v>
      </c>
      <c r="M153" s="29" t="s">
        <v>3704</v>
      </c>
      <c r="N153" s="29" t="s">
        <v>3828</v>
      </c>
      <c r="O153" s="25" t="s">
        <v>6772</v>
      </c>
      <c r="P153" s="29" t="s">
        <v>3704</v>
      </c>
      <c r="Q153" s="25" t="s">
        <v>6773</v>
      </c>
      <c r="R153" s="29" t="s">
        <v>3704</v>
      </c>
      <c r="S153" s="29" t="s">
        <v>3706</v>
      </c>
      <c r="T153" s="25">
        <v>296</v>
      </c>
      <c r="U153" s="25"/>
      <c r="V153" s="29" t="s">
        <v>3704</v>
      </c>
      <c r="W153" s="25" t="s">
        <v>6774</v>
      </c>
      <c r="X153" s="29">
        <v>2019</v>
      </c>
      <c r="Y153" s="29">
        <v>2048</v>
      </c>
      <c r="Z153" s="29">
        <v>30</v>
      </c>
      <c r="AA153" s="29">
        <v>11732</v>
      </c>
      <c r="AB153" s="29" t="s">
        <v>3704</v>
      </c>
      <c r="AC153" s="25" t="s">
        <v>6775</v>
      </c>
      <c r="AD153" s="29">
        <v>2019</v>
      </c>
      <c r="AE153" s="29">
        <v>2048</v>
      </c>
      <c r="AF153" s="29">
        <v>30</v>
      </c>
      <c r="AG153" s="29">
        <v>8697</v>
      </c>
      <c r="AH153" s="29" t="s">
        <v>3704</v>
      </c>
      <c r="AI153" s="25" t="s">
        <v>3741</v>
      </c>
      <c r="AJ153" s="29">
        <v>2019</v>
      </c>
      <c r="AK153" s="29">
        <v>2048</v>
      </c>
      <c r="AL153" s="29">
        <v>30</v>
      </c>
      <c r="AM153" s="29">
        <v>3035</v>
      </c>
      <c r="AN153" s="29" t="s">
        <v>3704</v>
      </c>
      <c r="AO153" s="25" t="s">
        <v>6776</v>
      </c>
      <c r="AP153" s="29" t="s">
        <v>3704</v>
      </c>
      <c r="AQ153" s="25" t="s">
        <v>6777</v>
      </c>
      <c r="AR153" s="29" t="s">
        <v>3704</v>
      </c>
      <c r="AS153" s="25" t="s">
        <v>6778</v>
      </c>
      <c r="AT153" s="29" t="s">
        <v>3704</v>
      </c>
      <c r="AU153" s="25" t="s">
        <v>6779</v>
      </c>
      <c r="AV153" s="29" t="s">
        <v>3704</v>
      </c>
      <c r="AW153" s="25" t="s">
        <v>6780</v>
      </c>
      <c r="AX153" s="29" t="s">
        <v>3704</v>
      </c>
      <c r="AY153" s="25" t="s">
        <v>6781</v>
      </c>
      <c r="AZ153" s="29" t="s">
        <v>3704</v>
      </c>
      <c r="BA153" s="25" t="s">
        <v>6782</v>
      </c>
      <c r="BB153" s="29" t="s">
        <v>3704</v>
      </c>
      <c r="BC153" s="25" t="s">
        <v>6783</v>
      </c>
      <c r="BD153" s="29" t="s">
        <v>3707</v>
      </c>
      <c r="BE153" s="25"/>
      <c r="BF153" s="29" t="s">
        <v>3704</v>
      </c>
      <c r="BG153" s="25" t="s">
        <v>6784</v>
      </c>
      <c r="BH153" s="25" t="s">
        <v>3704</v>
      </c>
      <c r="BI153" s="25" t="s">
        <v>6785</v>
      </c>
      <c r="BJ153" s="25" t="s">
        <v>3707</v>
      </c>
      <c r="BK153" s="25" t="s">
        <v>3707</v>
      </c>
      <c r="BL153" s="25" t="s">
        <v>3707</v>
      </c>
      <c r="BM153" s="25" t="s">
        <v>3704</v>
      </c>
      <c r="BN153" s="25" t="s">
        <v>3704</v>
      </c>
      <c r="BO153" s="25" t="s">
        <v>6786</v>
      </c>
      <c r="BP153" s="25" t="s">
        <v>3704</v>
      </c>
      <c r="BQ153" s="25" t="s">
        <v>6787</v>
      </c>
      <c r="BR153" s="25" t="s">
        <v>3704</v>
      </c>
      <c r="BS153" s="25" t="s">
        <v>6788</v>
      </c>
      <c r="BT153" s="25" t="s">
        <v>3704</v>
      </c>
      <c r="BU153" s="25" t="s">
        <v>3704</v>
      </c>
      <c r="BV153" s="29" t="s">
        <v>3704</v>
      </c>
      <c r="BW153" s="25" t="s">
        <v>6789</v>
      </c>
      <c r="BX153" s="25">
        <v>5</v>
      </c>
      <c r="BY153" s="25"/>
      <c r="BZ153" s="29" t="s">
        <v>3704</v>
      </c>
      <c r="CA153" s="25" t="s">
        <v>6790</v>
      </c>
      <c r="CB153" s="25" t="s">
        <v>6791</v>
      </c>
      <c r="CC153" s="49">
        <v>477393</v>
      </c>
      <c r="CD153" s="49">
        <v>477448</v>
      </c>
      <c r="CE153" s="49">
        <v>477584</v>
      </c>
      <c r="CF153" s="49">
        <v>476556</v>
      </c>
      <c r="CG153" s="52">
        <v>1345697</v>
      </c>
      <c r="CH153" s="52">
        <v>1357312</v>
      </c>
      <c r="CI153" s="52">
        <v>1356528</v>
      </c>
      <c r="CJ153" s="52">
        <v>1366696</v>
      </c>
      <c r="CK153" s="32">
        <v>2.82</v>
      </c>
      <c r="CL153" s="32">
        <v>2.84</v>
      </c>
      <c r="CM153" s="32">
        <v>2.84</v>
      </c>
      <c r="CN153" s="32">
        <v>2.87</v>
      </c>
      <c r="CO153" s="33">
        <v>0.58399999999999996</v>
      </c>
      <c r="CP153" s="33">
        <v>0.59630000000000005</v>
      </c>
      <c r="CQ153" s="33">
        <v>0.6079</v>
      </c>
      <c r="CR153" s="34">
        <v>0.62180000000000002</v>
      </c>
      <c r="CT153" s="60"/>
    </row>
    <row r="154" spans="1:98" s="59" customFormat="1" ht="200" customHeight="1" x14ac:dyDescent="0.2">
      <c r="A154" s="26" t="s">
        <v>108</v>
      </c>
      <c r="B154" s="27" t="s">
        <v>3302</v>
      </c>
      <c r="C154" s="28" t="str">
        <f>IF(A154="","自動表示",IF(B154="",VLOOKUP(A154,リスト!$C$2:$D$48,2,FALSE),VLOOKUP(A154&amp;B154,リスト!$C$49:$D$1789,2,FALSE)))</f>
        <v>442020</v>
      </c>
      <c r="D154" s="28" t="str">
        <f>IF(C154="自動表示","自動表示",VLOOKUP(C154,リスト!$D$2:$E$1789,2,FALSE))</f>
        <v>都市Ⅲ－３</v>
      </c>
      <c r="E154" s="29" t="s">
        <v>3701</v>
      </c>
      <c r="F154" s="25" t="s">
        <v>6792</v>
      </c>
      <c r="G154" s="30">
        <v>30</v>
      </c>
      <c r="H154" s="28" t="str">
        <f t="shared" si="2"/>
        <v>20年超</v>
      </c>
      <c r="I154" s="29" t="s">
        <v>3730</v>
      </c>
      <c r="J154" s="31">
        <v>12.2</v>
      </c>
      <c r="K154" s="29" t="s">
        <v>3704</v>
      </c>
      <c r="L154" s="25" t="s">
        <v>6793</v>
      </c>
      <c r="M154" s="29" t="s">
        <v>3704</v>
      </c>
      <c r="N154" s="29" t="s">
        <v>3721</v>
      </c>
      <c r="O154" s="25" t="s">
        <v>6794</v>
      </c>
      <c r="P154" s="29" t="s">
        <v>3704</v>
      </c>
      <c r="Q154" s="25" t="s">
        <v>6795</v>
      </c>
      <c r="R154" s="29" t="s">
        <v>3704</v>
      </c>
      <c r="S154" s="29" t="s">
        <v>3706</v>
      </c>
      <c r="T154" s="25">
        <v>64</v>
      </c>
      <c r="U154" s="25"/>
      <c r="V154" s="29" t="s">
        <v>3704</v>
      </c>
      <c r="W154" s="25" t="s">
        <v>6796</v>
      </c>
      <c r="X154" s="29">
        <v>2022</v>
      </c>
      <c r="Y154" s="29">
        <v>2061</v>
      </c>
      <c r="Z154" s="29">
        <v>40</v>
      </c>
      <c r="AA154" s="29">
        <v>4439</v>
      </c>
      <c r="AB154" s="29" t="s">
        <v>3704</v>
      </c>
      <c r="AC154" s="25" t="s">
        <v>6797</v>
      </c>
      <c r="AD154" s="29">
        <v>2022</v>
      </c>
      <c r="AE154" s="29">
        <v>2061</v>
      </c>
      <c r="AF154" s="29">
        <v>40</v>
      </c>
      <c r="AG154" s="29">
        <v>3725</v>
      </c>
      <c r="AH154" s="29" t="s">
        <v>3704</v>
      </c>
      <c r="AI154" s="25" t="s">
        <v>6798</v>
      </c>
      <c r="AJ154" s="29">
        <v>2022</v>
      </c>
      <c r="AK154" s="29">
        <v>2061</v>
      </c>
      <c r="AL154" s="29">
        <v>40</v>
      </c>
      <c r="AM154" s="29">
        <v>715</v>
      </c>
      <c r="AN154" s="29" t="s">
        <v>3704</v>
      </c>
      <c r="AO154" s="25" t="s">
        <v>6799</v>
      </c>
      <c r="AP154" s="29" t="s">
        <v>3704</v>
      </c>
      <c r="AQ154" s="25" t="s">
        <v>6800</v>
      </c>
      <c r="AR154" s="29" t="s">
        <v>3704</v>
      </c>
      <c r="AS154" s="25" t="s">
        <v>6801</v>
      </c>
      <c r="AT154" s="29" t="s">
        <v>3704</v>
      </c>
      <c r="AU154" s="25" t="s">
        <v>6802</v>
      </c>
      <c r="AV154" s="29" t="s">
        <v>3704</v>
      </c>
      <c r="AW154" s="25" t="s">
        <v>6803</v>
      </c>
      <c r="AX154" s="29" t="s">
        <v>3704</v>
      </c>
      <c r="AY154" s="25" t="s">
        <v>6804</v>
      </c>
      <c r="AZ154" s="29" t="s">
        <v>3704</v>
      </c>
      <c r="BA154" s="25" t="s">
        <v>6805</v>
      </c>
      <c r="BB154" s="29" t="s">
        <v>3704</v>
      </c>
      <c r="BC154" s="25" t="s">
        <v>6806</v>
      </c>
      <c r="BD154" s="29" t="s">
        <v>3707</v>
      </c>
      <c r="BE154" s="25" t="s">
        <v>6807</v>
      </c>
      <c r="BF154" s="29" t="s">
        <v>3704</v>
      </c>
      <c r="BG154" s="25" t="s">
        <v>6808</v>
      </c>
      <c r="BH154" s="25" t="s">
        <v>3704</v>
      </c>
      <c r="BI154" s="25" t="s">
        <v>6809</v>
      </c>
      <c r="BJ154" s="25" t="s">
        <v>3707</v>
      </c>
      <c r="BK154" s="25" t="s">
        <v>3707</v>
      </c>
      <c r="BL154" s="25" t="s">
        <v>3704</v>
      </c>
      <c r="BM154" s="25" t="s">
        <v>3704</v>
      </c>
      <c r="BN154" s="25" t="s">
        <v>3704</v>
      </c>
      <c r="BO154" s="25" t="s">
        <v>6810</v>
      </c>
      <c r="BP154" s="25" t="s">
        <v>3704</v>
      </c>
      <c r="BQ154" s="25" t="s">
        <v>6811</v>
      </c>
      <c r="BR154" s="25" t="s">
        <v>3704</v>
      </c>
      <c r="BS154" s="25" t="s">
        <v>6812</v>
      </c>
      <c r="BT154" s="25" t="s">
        <v>3704</v>
      </c>
      <c r="BU154" s="25" t="s">
        <v>3704</v>
      </c>
      <c r="BV154" s="29" t="s">
        <v>3704</v>
      </c>
      <c r="BW154" s="25" t="s">
        <v>6813</v>
      </c>
      <c r="BX154" s="25" t="s">
        <v>6814</v>
      </c>
      <c r="BY154" s="25"/>
      <c r="BZ154" s="29" t="s">
        <v>3704</v>
      </c>
      <c r="CA154" s="25" t="s">
        <v>6815</v>
      </c>
      <c r="CB154" s="25" t="s">
        <v>6816</v>
      </c>
      <c r="CC154" s="49">
        <v>116821</v>
      </c>
      <c r="CD154" s="49">
        <v>115008</v>
      </c>
      <c r="CE154" s="49">
        <v>113454</v>
      </c>
      <c r="CF154" s="49">
        <v>113735</v>
      </c>
      <c r="CG154" s="52">
        <v>424550</v>
      </c>
      <c r="CH154" s="52">
        <v>435608</v>
      </c>
      <c r="CI154" s="52">
        <v>449714</v>
      </c>
      <c r="CJ154" s="52"/>
      <c r="CK154" s="32">
        <v>3.63</v>
      </c>
      <c r="CL154" s="32">
        <v>3.79</v>
      </c>
      <c r="CM154" s="32">
        <v>3.96</v>
      </c>
      <c r="CN154" s="32" t="s">
        <v>3739</v>
      </c>
      <c r="CO154" s="33">
        <v>0.63800000000000001</v>
      </c>
      <c r="CP154" s="33">
        <v>0.624</v>
      </c>
      <c r="CQ154" s="33">
        <v>0.63500000000000001</v>
      </c>
      <c r="CR154" s="34"/>
      <c r="CT154" s="60"/>
    </row>
    <row r="155" spans="1:98" s="59" customFormat="1" ht="200" customHeight="1" x14ac:dyDescent="0.2">
      <c r="A155" s="26" t="s">
        <v>108</v>
      </c>
      <c r="B155" s="27" t="s">
        <v>3304</v>
      </c>
      <c r="C155" s="28" t="str">
        <f>IF(A155="","自動表示",IF(B155="",VLOOKUP(A155,リスト!$C$2:$D$48,2,FALSE),VLOOKUP(A155&amp;B155,リスト!$C$49:$D$1789,2,FALSE)))</f>
        <v>442038</v>
      </c>
      <c r="D155" s="28" t="str">
        <f>IF(C155="自動表示","自動表示",VLOOKUP(C155,リスト!$D$2:$E$1789,2,FALSE))</f>
        <v>都市Ⅱ－２</v>
      </c>
      <c r="E155" s="29" t="s">
        <v>3701</v>
      </c>
      <c r="F155" s="25" t="s">
        <v>3731</v>
      </c>
      <c r="G155" s="30">
        <v>40</v>
      </c>
      <c r="H155" s="28" t="str">
        <f t="shared" si="2"/>
        <v>20年超</v>
      </c>
      <c r="I155" s="29" t="s">
        <v>3730</v>
      </c>
      <c r="J155" s="31">
        <v>8.4</v>
      </c>
      <c r="K155" s="29" t="s">
        <v>3704</v>
      </c>
      <c r="L155" s="25" t="s">
        <v>6817</v>
      </c>
      <c r="M155" s="29" t="s">
        <v>3704</v>
      </c>
      <c r="N155" s="29" t="s">
        <v>3721</v>
      </c>
      <c r="O155" s="25" t="s">
        <v>6818</v>
      </c>
      <c r="P155" s="29" t="s">
        <v>3704</v>
      </c>
      <c r="Q155" s="25" t="s">
        <v>6819</v>
      </c>
      <c r="R155" s="29" t="s">
        <v>3704</v>
      </c>
      <c r="S155" s="29" t="s">
        <v>3706</v>
      </c>
      <c r="T155" s="25">
        <v>40.299999999999997</v>
      </c>
      <c r="U155" s="25"/>
      <c r="V155" s="29" t="s">
        <v>3704</v>
      </c>
      <c r="W155" s="25" t="s">
        <v>6820</v>
      </c>
      <c r="X155" s="29">
        <v>2021</v>
      </c>
      <c r="Y155" s="29">
        <v>2060</v>
      </c>
      <c r="Z155" s="29">
        <v>40</v>
      </c>
      <c r="AA155" s="29">
        <v>1611.2</v>
      </c>
      <c r="AB155" s="29" t="s">
        <v>3704</v>
      </c>
      <c r="AC155" s="25" t="s">
        <v>6821</v>
      </c>
      <c r="AD155" s="29">
        <v>2020</v>
      </c>
      <c r="AE155" s="29">
        <v>2029</v>
      </c>
      <c r="AF155" s="29">
        <v>10</v>
      </c>
      <c r="AG155" s="29">
        <v>170.1</v>
      </c>
      <c r="AH155" s="29" t="s">
        <v>3704</v>
      </c>
      <c r="AI155" s="25" t="s">
        <v>6822</v>
      </c>
      <c r="AJ155" s="29">
        <v>2020</v>
      </c>
      <c r="AK155" s="29">
        <v>2029</v>
      </c>
      <c r="AL155" s="29">
        <v>10</v>
      </c>
      <c r="AM155" s="29">
        <v>70</v>
      </c>
      <c r="AN155" s="29" t="s">
        <v>3704</v>
      </c>
      <c r="AO155" s="25" t="s">
        <v>6823</v>
      </c>
      <c r="AP155" s="29" t="s">
        <v>3704</v>
      </c>
      <c r="AQ155" s="25" t="s">
        <v>6824</v>
      </c>
      <c r="AR155" s="29" t="s">
        <v>3704</v>
      </c>
      <c r="AS155" s="25" t="s">
        <v>6825</v>
      </c>
      <c r="AT155" s="29" t="s">
        <v>3704</v>
      </c>
      <c r="AU155" s="25" t="s">
        <v>6826</v>
      </c>
      <c r="AV155" s="29" t="s">
        <v>3704</v>
      </c>
      <c r="AW155" s="25" t="s">
        <v>6827</v>
      </c>
      <c r="AX155" s="29" t="s">
        <v>3704</v>
      </c>
      <c r="AY155" s="25" t="s">
        <v>6828</v>
      </c>
      <c r="AZ155" s="29" t="s">
        <v>3704</v>
      </c>
      <c r="BA155" s="25" t="s">
        <v>6829</v>
      </c>
      <c r="BB155" s="29" t="s">
        <v>3704</v>
      </c>
      <c r="BC155" s="25" t="s">
        <v>6830</v>
      </c>
      <c r="BD155" s="29" t="s">
        <v>3707</v>
      </c>
      <c r="BE155" s="25" t="s">
        <v>6831</v>
      </c>
      <c r="BF155" s="29" t="s">
        <v>3704</v>
      </c>
      <c r="BG155" s="25" t="s">
        <v>6832</v>
      </c>
      <c r="BH155" s="25" t="s">
        <v>3704</v>
      </c>
      <c r="BI155" s="25" t="s">
        <v>6833</v>
      </c>
      <c r="BJ155" s="25" t="s">
        <v>3707</v>
      </c>
      <c r="BK155" s="25" t="s">
        <v>3704</v>
      </c>
      <c r="BL155" s="25" t="s">
        <v>3707</v>
      </c>
      <c r="BM155" s="25" t="s">
        <v>3707</v>
      </c>
      <c r="BN155" s="25" t="s">
        <v>3704</v>
      </c>
      <c r="BO155" s="25" t="s">
        <v>6834</v>
      </c>
      <c r="BP155" s="25" t="s">
        <v>3704</v>
      </c>
      <c r="BQ155" s="25" t="s">
        <v>6835</v>
      </c>
      <c r="BR155" s="25" t="s">
        <v>3704</v>
      </c>
      <c r="BS155" s="25" t="s">
        <v>6836</v>
      </c>
      <c r="BT155" s="25" t="s">
        <v>3704</v>
      </c>
      <c r="BU155" s="25" t="s">
        <v>3704</v>
      </c>
      <c r="BV155" s="29" t="s">
        <v>3704</v>
      </c>
      <c r="BW155" s="25" t="s">
        <v>6837</v>
      </c>
      <c r="BX155" s="25"/>
      <c r="BY155" s="25" t="s">
        <v>6838</v>
      </c>
      <c r="BZ155" s="29" t="s">
        <v>3704</v>
      </c>
      <c r="CA155" s="25" t="s">
        <v>6839</v>
      </c>
      <c r="CB155" s="25" t="s">
        <v>6840</v>
      </c>
      <c r="CC155" s="49">
        <v>83993</v>
      </c>
      <c r="CD155" s="49">
        <v>82316</v>
      </c>
      <c r="CE155" s="49">
        <v>83110</v>
      </c>
      <c r="CF155" s="49">
        <v>83101</v>
      </c>
      <c r="CG155" s="52">
        <v>414137</v>
      </c>
      <c r="CH155" s="52">
        <v>412795</v>
      </c>
      <c r="CI155" s="52">
        <v>413728</v>
      </c>
      <c r="CJ155" s="52">
        <v>413471</v>
      </c>
      <c r="CK155" s="32">
        <v>4.93</v>
      </c>
      <c r="CL155" s="32">
        <v>5.01</v>
      </c>
      <c r="CM155" s="32">
        <v>4.9800000000000004</v>
      </c>
      <c r="CN155" s="32">
        <v>4.9800000000000004</v>
      </c>
      <c r="CO155" s="33">
        <v>0.61829999999999996</v>
      </c>
      <c r="CP155" s="33">
        <v>0.62839999999999996</v>
      </c>
      <c r="CQ155" s="33">
        <v>0.64490000000000003</v>
      </c>
      <c r="CR155" s="34">
        <v>0.65210000000000001</v>
      </c>
      <c r="CT155" s="60"/>
    </row>
    <row r="156" spans="1:98" s="59" customFormat="1" ht="200" customHeight="1" x14ac:dyDescent="0.2">
      <c r="A156" s="26" t="s">
        <v>108</v>
      </c>
      <c r="B156" s="27" t="s">
        <v>3306</v>
      </c>
      <c r="C156" s="28" t="str">
        <f>IF(A156="","自動表示",IF(B156="",VLOOKUP(A156,リスト!$C$2:$D$48,2,FALSE),VLOOKUP(A156&amp;B156,リスト!$C$49:$D$1789,2,FALSE)))</f>
        <v>442046</v>
      </c>
      <c r="D156" s="28" t="str">
        <f>IF(C156="自動表示","自動表示",VLOOKUP(C156,リスト!$D$2:$E$1789,2,FALSE))</f>
        <v>都市Ⅱ－１</v>
      </c>
      <c r="E156" s="29" t="s">
        <v>3701</v>
      </c>
      <c r="F156" s="25" t="s">
        <v>3748</v>
      </c>
      <c r="G156" s="30">
        <v>40</v>
      </c>
      <c r="H156" s="28" t="str">
        <f t="shared" si="2"/>
        <v>20年超</v>
      </c>
      <c r="I156" s="29" t="s">
        <v>3807</v>
      </c>
      <c r="J156" s="31">
        <v>7.1</v>
      </c>
      <c r="K156" s="29" t="s">
        <v>3704</v>
      </c>
      <c r="L156" s="25" t="s">
        <v>6841</v>
      </c>
      <c r="M156" s="29" t="s">
        <v>3704</v>
      </c>
      <c r="N156" s="29" t="s">
        <v>3807</v>
      </c>
      <c r="O156" s="25" t="s">
        <v>6842</v>
      </c>
      <c r="P156" s="29" t="s">
        <v>3704</v>
      </c>
      <c r="Q156" s="25" t="s">
        <v>6843</v>
      </c>
      <c r="R156" s="29" t="s">
        <v>3704</v>
      </c>
      <c r="S156" s="29" t="s">
        <v>3722</v>
      </c>
      <c r="T156" s="25">
        <v>53</v>
      </c>
      <c r="U156" s="25"/>
      <c r="V156" s="29" t="s">
        <v>3704</v>
      </c>
      <c r="W156" s="25" t="s">
        <v>6844</v>
      </c>
      <c r="X156" s="29">
        <v>2016</v>
      </c>
      <c r="Y156" s="29">
        <v>2055</v>
      </c>
      <c r="Z156" s="29">
        <v>40</v>
      </c>
      <c r="AA156" s="29">
        <v>3952.1</v>
      </c>
      <c r="AB156" s="29" t="s">
        <v>3707</v>
      </c>
      <c r="AC156" s="25" t="s">
        <v>6845</v>
      </c>
      <c r="AD156" s="29"/>
      <c r="AE156" s="29"/>
      <c r="AF156" s="29">
        <v>0</v>
      </c>
      <c r="AG156" s="29"/>
      <c r="AH156" s="29" t="s">
        <v>3704</v>
      </c>
      <c r="AI156" s="25" t="s">
        <v>6846</v>
      </c>
      <c r="AJ156" s="29">
        <v>2016</v>
      </c>
      <c r="AK156" s="29">
        <v>2055</v>
      </c>
      <c r="AL156" s="29">
        <v>40</v>
      </c>
      <c r="AM156" s="29">
        <v>1174</v>
      </c>
      <c r="AN156" s="29" t="s">
        <v>3704</v>
      </c>
      <c r="AO156" s="25" t="s">
        <v>6847</v>
      </c>
      <c r="AP156" s="29" t="s">
        <v>3704</v>
      </c>
      <c r="AQ156" s="25" t="s">
        <v>6848</v>
      </c>
      <c r="AR156" s="29" t="s">
        <v>3704</v>
      </c>
      <c r="AS156" s="25" t="s">
        <v>6849</v>
      </c>
      <c r="AT156" s="29" t="s">
        <v>3704</v>
      </c>
      <c r="AU156" s="25" t="s">
        <v>6850</v>
      </c>
      <c r="AV156" s="29" t="s">
        <v>3704</v>
      </c>
      <c r="AW156" s="25" t="s">
        <v>6851</v>
      </c>
      <c r="AX156" s="29" t="s">
        <v>3704</v>
      </c>
      <c r="AY156" s="25" t="s">
        <v>6852</v>
      </c>
      <c r="AZ156" s="29" t="s">
        <v>3704</v>
      </c>
      <c r="BA156" s="25" t="s">
        <v>6853</v>
      </c>
      <c r="BB156" s="29" t="s">
        <v>3704</v>
      </c>
      <c r="BC156" s="25" t="s">
        <v>6854</v>
      </c>
      <c r="BD156" s="29" t="s">
        <v>3707</v>
      </c>
      <c r="BE156" s="25" t="s">
        <v>6831</v>
      </c>
      <c r="BF156" s="29" t="s">
        <v>3704</v>
      </c>
      <c r="BG156" s="25" t="s">
        <v>6855</v>
      </c>
      <c r="BH156" s="25" t="s">
        <v>3704</v>
      </c>
      <c r="BI156" s="25" t="s">
        <v>6846</v>
      </c>
      <c r="BJ156" s="25" t="s">
        <v>3707</v>
      </c>
      <c r="BK156" s="25" t="s">
        <v>3704</v>
      </c>
      <c r="BL156" s="25" t="s">
        <v>3707</v>
      </c>
      <c r="BM156" s="25" t="s">
        <v>3707</v>
      </c>
      <c r="BN156" s="25" t="s">
        <v>3707</v>
      </c>
      <c r="BO156" s="25"/>
      <c r="BP156" s="25" t="s">
        <v>3707</v>
      </c>
      <c r="BQ156" s="25"/>
      <c r="BR156" s="25" t="s">
        <v>3707</v>
      </c>
      <c r="BS156" s="25"/>
      <c r="BT156" s="25" t="s">
        <v>3707</v>
      </c>
      <c r="BU156" s="25" t="s">
        <v>3704</v>
      </c>
      <c r="BV156" s="29" t="s">
        <v>3704</v>
      </c>
      <c r="BW156" s="25" t="s">
        <v>6856</v>
      </c>
      <c r="BX156" s="25">
        <v>10</v>
      </c>
      <c r="BY156" s="25"/>
      <c r="BZ156" s="29" t="s">
        <v>3704</v>
      </c>
      <c r="CA156" s="25" t="s">
        <v>6857</v>
      </c>
      <c r="CB156" s="25" t="s">
        <v>6858</v>
      </c>
      <c r="CC156" s="49">
        <v>64890</v>
      </c>
      <c r="CD156" s="49">
        <v>63994</v>
      </c>
      <c r="CE156" s="49">
        <v>62983</v>
      </c>
      <c r="CF156" s="49">
        <v>62080</v>
      </c>
      <c r="CG156" s="52">
        <v>429084</v>
      </c>
      <c r="CH156" s="52">
        <v>428321</v>
      </c>
      <c r="CI156" s="52">
        <v>426362</v>
      </c>
      <c r="CJ156" s="52">
        <v>421269</v>
      </c>
      <c r="CK156" s="32">
        <v>6.69</v>
      </c>
      <c r="CL156" s="32">
        <v>6.71</v>
      </c>
      <c r="CM156" s="32">
        <v>6.8</v>
      </c>
      <c r="CN156" s="32">
        <v>6.87</v>
      </c>
      <c r="CO156" s="33">
        <v>0.63900000000000001</v>
      </c>
      <c r="CP156" s="33">
        <v>0.65</v>
      </c>
      <c r="CQ156" s="33">
        <v>0.66500000000000004</v>
      </c>
      <c r="CR156" s="34" t="s">
        <v>3717</v>
      </c>
      <c r="CT156" s="60"/>
    </row>
    <row r="157" spans="1:98" s="59" customFormat="1" ht="200" customHeight="1" x14ac:dyDescent="0.2">
      <c r="A157" s="26" t="s">
        <v>108</v>
      </c>
      <c r="B157" s="27" t="s">
        <v>3308</v>
      </c>
      <c r="C157" s="28" t="str">
        <f>IF(A157="","自動表示",IF(B157="",VLOOKUP(A157,リスト!$C$2:$D$48,2,FALSE),VLOOKUP(A157&amp;B157,リスト!$C$49:$D$1789,2,FALSE)))</f>
        <v>442054</v>
      </c>
      <c r="D157" s="28" t="str">
        <f>IF(C157="自動表示","自動表示",VLOOKUP(C157,リスト!$D$2:$E$1789,2,FALSE))</f>
        <v>都市Ⅱ－２</v>
      </c>
      <c r="E157" s="29" t="s">
        <v>3718</v>
      </c>
      <c r="F157" s="25" t="s">
        <v>3702</v>
      </c>
      <c r="G157" s="30">
        <v>42</v>
      </c>
      <c r="H157" s="28" t="str">
        <f t="shared" si="2"/>
        <v>20年超</v>
      </c>
      <c r="I157" s="29" t="s">
        <v>3730</v>
      </c>
      <c r="J157" s="31">
        <v>7.6</v>
      </c>
      <c r="K157" s="29" t="s">
        <v>3704</v>
      </c>
      <c r="L157" s="25" t="s">
        <v>6859</v>
      </c>
      <c r="M157" s="29" t="s">
        <v>3704</v>
      </c>
      <c r="N157" s="29" t="s">
        <v>3730</v>
      </c>
      <c r="O157" s="25" t="s">
        <v>6860</v>
      </c>
      <c r="P157" s="29" t="s">
        <v>3704</v>
      </c>
      <c r="Q157" s="25" t="s">
        <v>6861</v>
      </c>
      <c r="R157" s="29" t="s">
        <v>3704</v>
      </c>
      <c r="S157" s="29" t="s">
        <v>3706</v>
      </c>
      <c r="T157" s="25">
        <v>65.900000000000006</v>
      </c>
      <c r="U157" s="25"/>
      <c r="V157" s="29" t="s">
        <v>3704</v>
      </c>
      <c r="W157" s="25" t="s">
        <v>6862</v>
      </c>
      <c r="X157" s="29">
        <v>2016</v>
      </c>
      <c r="Y157" s="29">
        <v>2057</v>
      </c>
      <c r="Z157" s="29">
        <v>42</v>
      </c>
      <c r="AA157" s="29">
        <v>5260.7</v>
      </c>
      <c r="AB157" s="29" t="s">
        <v>3704</v>
      </c>
      <c r="AC157" s="25" t="s">
        <v>6863</v>
      </c>
      <c r="AD157" s="29">
        <v>2016</v>
      </c>
      <c r="AE157" s="29">
        <v>2057</v>
      </c>
      <c r="AF157" s="29">
        <v>42</v>
      </c>
      <c r="AG157" s="29">
        <v>2015</v>
      </c>
      <c r="AH157" s="29" t="s">
        <v>3704</v>
      </c>
      <c r="AI157" s="25" t="s">
        <v>6864</v>
      </c>
      <c r="AJ157" s="29">
        <v>2016</v>
      </c>
      <c r="AK157" s="29">
        <v>2057</v>
      </c>
      <c r="AL157" s="29">
        <v>42</v>
      </c>
      <c r="AM157" s="29">
        <v>551.79999999999995</v>
      </c>
      <c r="AN157" s="29" t="s">
        <v>3704</v>
      </c>
      <c r="AO157" s="25" t="s">
        <v>6865</v>
      </c>
      <c r="AP157" s="29" t="s">
        <v>3704</v>
      </c>
      <c r="AQ157" s="25" t="s">
        <v>6866</v>
      </c>
      <c r="AR157" s="29" t="s">
        <v>3704</v>
      </c>
      <c r="AS157" s="25" t="s">
        <v>6867</v>
      </c>
      <c r="AT157" s="29" t="s">
        <v>3704</v>
      </c>
      <c r="AU157" s="25" t="s">
        <v>6868</v>
      </c>
      <c r="AV157" s="29" t="s">
        <v>3704</v>
      </c>
      <c r="AW157" s="25" t="s">
        <v>6869</v>
      </c>
      <c r="AX157" s="29" t="s">
        <v>3704</v>
      </c>
      <c r="AY157" s="25" t="s">
        <v>6869</v>
      </c>
      <c r="AZ157" s="29" t="s">
        <v>3704</v>
      </c>
      <c r="BA157" s="25" t="s">
        <v>6870</v>
      </c>
      <c r="BB157" s="29" t="s">
        <v>3704</v>
      </c>
      <c r="BC157" s="25" t="s">
        <v>6871</v>
      </c>
      <c r="BD157" s="29" t="s">
        <v>3704</v>
      </c>
      <c r="BE157" s="25" t="s">
        <v>6872</v>
      </c>
      <c r="BF157" s="29" t="s">
        <v>3704</v>
      </c>
      <c r="BG157" s="25" t="s">
        <v>6873</v>
      </c>
      <c r="BH157" s="25" t="s">
        <v>3704</v>
      </c>
      <c r="BI157" s="25" t="s">
        <v>6874</v>
      </c>
      <c r="BJ157" s="25" t="s">
        <v>3707</v>
      </c>
      <c r="BK157" s="25" t="s">
        <v>3704</v>
      </c>
      <c r="BL157" s="25" t="s">
        <v>3707</v>
      </c>
      <c r="BM157" s="25" t="s">
        <v>3707</v>
      </c>
      <c r="BN157" s="25" t="s">
        <v>3707</v>
      </c>
      <c r="BO157" s="25"/>
      <c r="BP157" s="25" t="s">
        <v>3704</v>
      </c>
      <c r="BQ157" s="25" t="s">
        <v>6875</v>
      </c>
      <c r="BR157" s="25" t="s">
        <v>3707</v>
      </c>
      <c r="BS157" s="25"/>
      <c r="BT157" s="25" t="s">
        <v>3704</v>
      </c>
      <c r="BU157" s="25" t="s">
        <v>3704</v>
      </c>
      <c r="BV157" s="29" t="s">
        <v>3704</v>
      </c>
      <c r="BW157" s="25" t="s">
        <v>6876</v>
      </c>
      <c r="BX157" s="25">
        <v>10</v>
      </c>
      <c r="BY157" s="25"/>
      <c r="BZ157" s="29" t="s">
        <v>3704</v>
      </c>
      <c r="CA157" s="25" t="s">
        <v>6877</v>
      </c>
      <c r="CB157" s="25" t="s">
        <v>6878</v>
      </c>
      <c r="CC157" s="49">
        <v>70708</v>
      </c>
      <c r="CD157" s="49">
        <v>69606</v>
      </c>
      <c r="CE157" s="49">
        <v>68364</v>
      </c>
      <c r="CF157" s="49">
        <v>67126</v>
      </c>
      <c r="CG157" s="52">
        <v>572288</v>
      </c>
      <c r="CH157" s="52">
        <v>573942</v>
      </c>
      <c r="CI157" s="52">
        <v>574232</v>
      </c>
      <c r="CJ157" s="52">
        <v>567853</v>
      </c>
      <c r="CK157" s="32">
        <v>8.09</v>
      </c>
      <c r="CL157" s="32">
        <v>8.25</v>
      </c>
      <c r="CM157" s="32">
        <v>8.4</v>
      </c>
      <c r="CN157" s="32">
        <v>8.4600000000000009</v>
      </c>
      <c r="CO157" s="33">
        <v>0.61599999999999999</v>
      </c>
      <c r="CP157" s="33">
        <v>0.61499999999999999</v>
      </c>
      <c r="CQ157" s="33">
        <v>0.625</v>
      </c>
      <c r="CR157" s="34" t="s">
        <v>3717</v>
      </c>
      <c r="CT157" s="60"/>
    </row>
    <row r="158" spans="1:98" s="59" customFormat="1" ht="200" customHeight="1" x14ac:dyDescent="0.2">
      <c r="A158" s="26" t="s">
        <v>108</v>
      </c>
      <c r="B158" s="27" t="s">
        <v>3310</v>
      </c>
      <c r="C158" s="28" t="str">
        <f>IF(A158="","自動表示",IF(B158="",VLOOKUP(A158,リスト!$C$2:$D$48,2,FALSE),VLOOKUP(A158&amp;B158,リスト!$C$49:$D$1789,2,FALSE)))</f>
        <v>442062</v>
      </c>
      <c r="D158" s="28" t="str">
        <f>IF(C158="自動表示","自動表示",VLOOKUP(C158,リスト!$D$2:$E$1789,2,FALSE))</f>
        <v>都市Ⅰ－２</v>
      </c>
      <c r="E158" s="29" t="s">
        <v>3718</v>
      </c>
      <c r="F158" s="25" t="s">
        <v>3755</v>
      </c>
      <c r="G158" s="30">
        <v>20</v>
      </c>
      <c r="H158" s="28" t="str">
        <f t="shared" si="2"/>
        <v>11年～20年</v>
      </c>
      <c r="I158" s="35" t="s">
        <v>3719</v>
      </c>
      <c r="J158" s="31">
        <v>3.6</v>
      </c>
      <c r="K158" s="29" t="s">
        <v>3704</v>
      </c>
      <c r="L158" s="25" t="s">
        <v>6879</v>
      </c>
      <c r="M158" s="29" t="s">
        <v>3704</v>
      </c>
      <c r="N158" s="29" t="s">
        <v>3770</v>
      </c>
      <c r="O158" s="25" t="s">
        <v>6880</v>
      </c>
      <c r="P158" s="29" t="s">
        <v>3704</v>
      </c>
      <c r="Q158" s="25" t="s">
        <v>6881</v>
      </c>
      <c r="R158" s="29" t="s">
        <v>3704</v>
      </c>
      <c r="S158" s="29" t="s">
        <v>3706</v>
      </c>
      <c r="T158" s="25">
        <v>39</v>
      </c>
      <c r="U158" s="25" t="s">
        <v>6882</v>
      </c>
      <c r="V158" s="29" t="s">
        <v>3704</v>
      </c>
      <c r="W158" s="25" t="s">
        <v>6883</v>
      </c>
      <c r="X158" s="29">
        <v>2021</v>
      </c>
      <c r="Y158" s="29">
        <v>2060</v>
      </c>
      <c r="Z158" s="29">
        <v>40</v>
      </c>
      <c r="AA158" s="29">
        <v>2250.6999999999998</v>
      </c>
      <c r="AB158" s="29" t="s">
        <v>3704</v>
      </c>
      <c r="AC158" s="25" t="s">
        <v>6884</v>
      </c>
      <c r="AD158" s="29">
        <v>2021</v>
      </c>
      <c r="AE158" s="29">
        <v>2060</v>
      </c>
      <c r="AF158" s="29">
        <v>40</v>
      </c>
      <c r="AG158" s="29">
        <v>742.8</v>
      </c>
      <c r="AH158" s="29" t="s">
        <v>3704</v>
      </c>
      <c r="AI158" s="25" t="s">
        <v>6885</v>
      </c>
      <c r="AJ158" s="29">
        <v>2021</v>
      </c>
      <c r="AK158" s="29">
        <v>2030</v>
      </c>
      <c r="AL158" s="29">
        <v>10</v>
      </c>
      <c r="AM158" s="29">
        <v>-10.53</v>
      </c>
      <c r="AN158" s="29" t="s">
        <v>3704</v>
      </c>
      <c r="AO158" s="25" t="s">
        <v>6886</v>
      </c>
      <c r="AP158" s="29" t="s">
        <v>3704</v>
      </c>
      <c r="AQ158" s="25" t="s">
        <v>6887</v>
      </c>
      <c r="AR158" s="29" t="s">
        <v>3704</v>
      </c>
      <c r="AS158" s="25" t="s">
        <v>6888</v>
      </c>
      <c r="AT158" s="29" t="s">
        <v>3704</v>
      </c>
      <c r="AU158" s="25" t="s">
        <v>6889</v>
      </c>
      <c r="AV158" s="29" t="s">
        <v>3704</v>
      </c>
      <c r="AW158" s="25" t="s">
        <v>6890</v>
      </c>
      <c r="AX158" s="29" t="s">
        <v>3704</v>
      </c>
      <c r="AY158" s="25" t="s">
        <v>6891</v>
      </c>
      <c r="AZ158" s="29" t="s">
        <v>3704</v>
      </c>
      <c r="BA158" s="25" t="s">
        <v>6892</v>
      </c>
      <c r="BB158" s="29" t="s">
        <v>3704</v>
      </c>
      <c r="BC158" s="25" t="s">
        <v>6893</v>
      </c>
      <c r="BD158" s="29" t="s">
        <v>3707</v>
      </c>
      <c r="BE158" s="25" t="s">
        <v>6894</v>
      </c>
      <c r="BF158" s="29" t="s">
        <v>3704</v>
      </c>
      <c r="BG158" s="25" t="s">
        <v>6895</v>
      </c>
      <c r="BH158" s="25" t="s">
        <v>3707</v>
      </c>
      <c r="BI158" s="25"/>
      <c r="BJ158" s="25" t="s">
        <v>3707</v>
      </c>
      <c r="BK158" s="25" t="s">
        <v>3707</v>
      </c>
      <c r="BL158" s="25" t="s">
        <v>3707</v>
      </c>
      <c r="BM158" s="25" t="s">
        <v>3707</v>
      </c>
      <c r="BN158" s="25" t="s">
        <v>3704</v>
      </c>
      <c r="BO158" s="25" t="s">
        <v>6896</v>
      </c>
      <c r="BP158" s="25" t="s">
        <v>3704</v>
      </c>
      <c r="BQ158" s="25" t="s">
        <v>6897</v>
      </c>
      <c r="BR158" s="25" t="s">
        <v>3707</v>
      </c>
      <c r="BS158" s="25"/>
      <c r="BT158" s="25" t="s">
        <v>3707</v>
      </c>
      <c r="BU158" s="25" t="s">
        <v>3704</v>
      </c>
      <c r="BV158" s="29" t="s">
        <v>3704</v>
      </c>
      <c r="BW158" s="25" t="s">
        <v>6898</v>
      </c>
      <c r="BX158" s="25"/>
      <c r="BY158" s="25" t="s">
        <v>3774</v>
      </c>
      <c r="BZ158" s="29" t="s">
        <v>3704</v>
      </c>
      <c r="CA158" s="25" t="s">
        <v>6899</v>
      </c>
      <c r="CB158" s="25" t="s">
        <v>6900</v>
      </c>
      <c r="CC158" s="49">
        <v>38231</v>
      </c>
      <c r="CD158" s="49">
        <v>37610</v>
      </c>
      <c r="CE158" s="49">
        <v>36830</v>
      </c>
      <c r="CF158" s="49">
        <v>36137</v>
      </c>
      <c r="CG158" s="52">
        <v>242828</v>
      </c>
      <c r="CH158" s="52">
        <v>240755</v>
      </c>
      <c r="CI158" s="52">
        <v>237427</v>
      </c>
      <c r="CJ158" s="52">
        <v>236322</v>
      </c>
      <c r="CK158" s="32">
        <v>6.35</v>
      </c>
      <c r="CL158" s="32">
        <v>6.4</v>
      </c>
      <c r="CM158" s="32">
        <v>6.44</v>
      </c>
      <c r="CN158" s="32">
        <v>6.54</v>
      </c>
      <c r="CO158" s="33">
        <v>0.64</v>
      </c>
      <c r="CP158" s="33">
        <v>0.64500000000000002</v>
      </c>
      <c r="CQ158" s="33">
        <v>0.65900000000000003</v>
      </c>
      <c r="CR158" s="34">
        <v>0.67400000000000004</v>
      </c>
      <c r="CT158" s="60"/>
    </row>
    <row r="159" spans="1:98" s="59" customFormat="1" ht="200" customHeight="1" x14ac:dyDescent="0.2">
      <c r="A159" s="26" t="s">
        <v>108</v>
      </c>
      <c r="B159" s="27" t="s">
        <v>3312</v>
      </c>
      <c r="C159" s="28" t="str">
        <f>IF(A159="","自動表示",IF(B159="",VLOOKUP(A159,リスト!$C$2:$D$48,2,FALSE),VLOOKUP(A159&amp;B159,リスト!$C$49:$D$1789,2,FALSE)))</f>
        <v>442071</v>
      </c>
      <c r="D159" s="28" t="str">
        <f>IF(C159="自動表示","自動表示",VLOOKUP(C159,リスト!$D$2:$E$1789,2,FALSE))</f>
        <v>都市Ⅰ－２</v>
      </c>
      <c r="E159" s="29" t="s">
        <v>3701</v>
      </c>
      <c r="F159" s="25" t="s">
        <v>3803</v>
      </c>
      <c r="G159" s="30">
        <v>40</v>
      </c>
      <c r="H159" s="28" t="str">
        <f t="shared" si="2"/>
        <v>20年超</v>
      </c>
      <c r="I159" s="29" t="s">
        <v>3730</v>
      </c>
      <c r="J159" s="31">
        <v>1.8</v>
      </c>
      <c r="K159" s="29" t="s">
        <v>3704</v>
      </c>
      <c r="L159" s="25" t="s">
        <v>6901</v>
      </c>
      <c r="M159" s="29" t="s">
        <v>3704</v>
      </c>
      <c r="N159" s="29" t="s">
        <v>3719</v>
      </c>
      <c r="O159" s="25" t="s">
        <v>6902</v>
      </c>
      <c r="P159" s="29" t="s">
        <v>3704</v>
      </c>
      <c r="Q159" s="25" t="s">
        <v>6903</v>
      </c>
      <c r="R159" s="29" t="s">
        <v>3704</v>
      </c>
      <c r="S159" s="29" t="s">
        <v>3706</v>
      </c>
      <c r="T159" s="25">
        <v>9.8000000000000007</v>
      </c>
      <c r="U159" s="25"/>
      <c r="V159" s="29" t="s">
        <v>3704</v>
      </c>
      <c r="W159" s="25" t="s">
        <v>6904</v>
      </c>
      <c r="X159" s="29">
        <v>2021</v>
      </c>
      <c r="Y159" s="29">
        <v>2055</v>
      </c>
      <c r="Z159" s="29">
        <v>35</v>
      </c>
      <c r="AA159" s="29">
        <v>476.1</v>
      </c>
      <c r="AB159" s="29" t="s">
        <v>3704</v>
      </c>
      <c r="AC159" s="25" t="s">
        <v>6905</v>
      </c>
      <c r="AD159" s="29">
        <v>2021</v>
      </c>
      <c r="AE159" s="29">
        <v>2055</v>
      </c>
      <c r="AF159" s="29">
        <v>35</v>
      </c>
      <c r="AG159" s="29">
        <v>358.1</v>
      </c>
      <c r="AH159" s="29" t="s">
        <v>3704</v>
      </c>
      <c r="AI159" s="25" t="s">
        <v>6906</v>
      </c>
      <c r="AJ159" s="29">
        <v>2021</v>
      </c>
      <c r="AK159" s="29">
        <v>2055</v>
      </c>
      <c r="AL159" s="29">
        <v>35</v>
      </c>
      <c r="AM159" s="29">
        <v>118</v>
      </c>
      <c r="AN159" s="29" t="s">
        <v>3704</v>
      </c>
      <c r="AO159" s="25" t="s">
        <v>6907</v>
      </c>
      <c r="AP159" s="29" t="s">
        <v>3707</v>
      </c>
      <c r="AQ159" s="25"/>
      <c r="AR159" s="29" t="s">
        <v>3704</v>
      </c>
      <c r="AS159" s="25" t="s">
        <v>6908</v>
      </c>
      <c r="AT159" s="29" t="s">
        <v>3704</v>
      </c>
      <c r="AU159" s="25" t="s">
        <v>6909</v>
      </c>
      <c r="AV159" s="29" t="s">
        <v>3704</v>
      </c>
      <c r="AW159" s="25" t="s">
        <v>6910</v>
      </c>
      <c r="AX159" s="29" t="s">
        <v>3704</v>
      </c>
      <c r="AY159" s="25" t="s">
        <v>6911</v>
      </c>
      <c r="AZ159" s="29" t="s">
        <v>3704</v>
      </c>
      <c r="BA159" s="25" t="s">
        <v>6912</v>
      </c>
      <c r="BB159" s="29" t="s">
        <v>3704</v>
      </c>
      <c r="BC159" s="25" t="s">
        <v>6913</v>
      </c>
      <c r="BD159" s="29" t="s">
        <v>3707</v>
      </c>
      <c r="BE159" s="25"/>
      <c r="BF159" s="29" t="s">
        <v>3704</v>
      </c>
      <c r="BG159" s="25" t="s">
        <v>6914</v>
      </c>
      <c r="BH159" s="25" t="s">
        <v>3707</v>
      </c>
      <c r="BI159" s="25"/>
      <c r="BJ159" s="25" t="s">
        <v>3707</v>
      </c>
      <c r="BK159" s="25" t="s">
        <v>3707</v>
      </c>
      <c r="BL159" s="25" t="s">
        <v>3707</v>
      </c>
      <c r="BM159" s="25" t="s">
        <v>3707</v>
      </c>
      <c r="BN159" s="25" t="s">
        <v>3704</v>
      </c>
      <c r="BO159" s="25" t="s">
        <v>6915</v>
      </c>
      <c r="BP159" s="25" t="s">
        <v>3704</v>
      </c>
      <c r="BQ159" s="25" t="s">
        <v>6916</v>
      </c>
      <c r="BR159" s="25" t="s">
        <v>3704</v>
      </c>
      <c r="BS159" s="25" t="s">
        <v>6917</v>
      </c>
      <c r="BT159" s="25" t="s">
        <v>3704</v>
      </c>
      <c r="BU159" s="25" t="s">
        <v>3704</v>
      </c>
      <c r="BV159" s="29" t="s">
        <v>3704</v>
      </c>
      <c r="BW159" s="25" t="s">
        <v>6918</v>
      </c>
      <c r="BX159" s="25"/>
      <c r="BY159" s="25" t="s">
        <v>3774</v>
      </c>
      <c r="BZ159" s="29" t="s">
        <v>3704</v>
      </c>
      <c r="CA159" s="25" t="s">
        <v>6919</v>
      </c>
      <c r="CB159" s="25" t="s">
        <v>6920</v>
      </c>
      <c r="CC159" s="49">
        <v>16994</v>
      </c>
      <c r="CD159" s="49">
        <v>16582</v>
      </c>
      <c r="CE159" s="49">
        <v>16151</v>
      </c>
      <c r="CF159" s="49">
        <v>15703</v>
      </c>
      <c r="CG159" s="52">
        <v>103490.32</v>
      </c>
      <c r="CH159" s="52">
        <v>101592</v>
      </c>
      <c r="CI159" s="52">
        <v>101358.01</v>
      </c>
      <c r="CJ159" s="52">
        <v>101215</v>
      </c>
      <c r="CK159" s="32">
        <v>6.09</v>
      </c>
      <c r="CL159" s="32">
        <v>6.13</v>
      </c>
      <c r="CM159" s="32">
        <v>6.28</v>
      </c>
      <c r="CN159" s="32">
        <v>6.45</v>
      </c>
      <c r="CO159" s="33">
        <v>0.64</v>
      </c>
      <c r="CP159" s="33">
        <v>0.66</v>
      </c>
      <c r="CQ159" s="33">
        <v>0.67</v>
      </c>
      <c r="CR159" s="34">
        <v>0.69</v>
      </c>
      <c r="CT159" s="60"/>
    </row>
    <row r="160" spans="1:98" s="59" customFormat="1" ht="200" customHeight="1" x14ac:dyDescent="0.2">
      <c r="A160" s="26" t="s">
        <v>108</v>
      </c>
      <c r="B160" s="27" t="s">
        <v>3314</v>
      </c>
      <c r="C160" s="28" t="str">
        <f>IF(A160="","自動表示",IF(B160="",VLOOKUP(A160,リスト!$C$2:$D$48,2,FALSE),VLOOKUP(A160&amp;B160,リスト!$C$49:$D$1789,2,FALSE)))</f>
        <v>442089</v>
      </c>
      <c r="D160" s="28" t="str">
        <f>IF(C160="自動表示","自動表示",VLOOKUP(C160,リスト!$D$2:$E$1789,2,FALSE))</f>
        <v>都市Ⅰ－１</v>
      </c>
      <c r="E160" s="29" t="s">
        <v>3718</v>
      </c>
      <c r="F160" s="25" t="s">
        <v>3785</v>
      </c>
      <c r="G160" s="30">
        <v>40</v>
      </c>
      <c r="H160" s="28" t="str">
        <f t="shared" si="2"/>
        <v>20年超</v>
      </c>
      <c r="I160" s="29" t="s">
        <v>3730</v>
      </c>
      <c r="J160" s="31">
        <v>2.2000000000000002</v>
      </c>
      <c r="K160" s="29" t="s">
        <v>3704</v>
      </c>
      <c r="L160" s="25" t="s">
        <v>6921</v>
      </c>
      <c r="M160" s="29" t="s">
        <v>3704</v>
      </c>
      <c r="N160" s="29" t="s">
        <v>3719</v>
      </c>
      <c r="O160" s="25" t="s">
        <v>6922</v>
      </c>
      <c r="P160" s="29" t="s">
        <v>3704</v>
      </c>
      <c r="Q160" s="25" t="s">
        <v>6923</v>
      </c>
      <c r="R160" s="29" t="s">
        <v>3704</v>
      </c>
      <c r="S160" s="29" t="s">
        <v>3706</v>
      </c>
      <c r="T160" s="25">
        <v>33</v>
      </c>
      <c r="U160" s="25"/>
      <c r="V160" s="29" t="s">
        <v>3704</v>
      </c>
      <c r="W160" s="25" t="s">
        <v>6924</v>
      </c>
      <c r="X160" s="29">
        <v>2021</v>
      </c>
      <c r="Y160" s="29">
        <v>2055</v>
      </c>
      <c r="Z160" s="29">
        <v>35</v>
      </c>
      <c r="AA160" s="29">
        <v>827.6</v>
      </c>
      <c r="AB160" s="29" t="s">
        <v>3704</v>
      </c>
      <c r="AC160" s="25" t="s">
        <v>6925</v>
      </c>
      <c r="AD160" s="29">
        <v>2021</v>
      </c>
      <c r="AE160" s="29">
        <v>2055</v>
      </c>
      <c r="AF160" s="29">
        <v>35</v>
      </c>
      <c r="AG160" s="29">
        <v>1376.2</v>
      </c>
      <c r="AH160" s="29" t="s">
        <v>3704</v>
      </c>
      <c r="AI160" s="25" t="s">
        <v>6926</v>
      </c>
      <c r="AJ160" s="29">
        <v>2021</v>
      </c>
      <c r="AK160" s="29">
        <v>2055</v>
      </c>
      <c r="AL160" s="29">
        <v>35</v>
      </c>
      <c r="AM160" s="29">
        <v>468</v>
      </c>
      <c r="AN160" s="29" t="s">
        <v>3704</v>
      </c>
      <c r="AO160" s="25" t="s">
        <v>6927</v>
      </c>
      <c r="AP160" s="29" t="s">
        <v>3704</v>
      </c>
      <c r="AQ160" s="25" t="s">
        <v>6928</v>
      </c>
      <c r="AR160" s="29" t="s">
        <v>3704</v>
      </c>
      <c r="AS160" s="25" t="s">
        <v>6929</v>
      </c>
      <c r="AT160" s="29" t="s">
        <v>3704</v>
      </c>
      <c r="AU160" s="25" t="s">
        <v>6930</v>
      </c>
      <c r="AV160" s="29" t="s">
        <v>3704</v>
      </c>
      <c r="AW160" s="25" t="s">
        <v>6931</v>
      </c>
      <c r="AX160" s="29" t="s">
        <v>3704</v>
      </c>
      <c r="AY160" s="25" t="s">
        <v>6932</v>
      </c>
      <c r="AZ160" s="29" t="s">
        <v>3704</v>
      </c>
      <c r="BA160" s="25" t="s">
        <v>6933</v>
      </c>
      <c r="BB160" s="29" t="s">
        <v>3704</v>
      </c>
      <c r="BC160" s="25" t="s">
        <v>6934</v>
      </c>
      <c r="BD160" s="29" t="s">
        <v>3707</v>
      </c>
      <c r="BE160" s="25"/>
      <c r="BF160" s="29" t="s">
        <v>3704</v>
      </c>
      <c r="BG160" s="25" t="s">
        <v>6935</v>
      </c>
      <c r="BH160" s="25" t="s">
        <v>3704</v>
      </c>
      <c r="BI160" s="25" t="s">
        <v>6936</v>
      </c>
      <c r="BJ160" s="25" t="s">
        <v>3707</v>
      </c>
      <c r="BK160" s="25" t="s">
        <v>3704</v>
      </c>
      <c r="BL160" s="25" t="s">
        <v>3707</v>
      </c>
      <c r="BM160" s="25" t="s">
        <v>3707</v>
      </c>
      <c r="BN160" s="25" t="s">
        <v>3704</v>
      </c>
      <c r="BO160" s="25" t="s">
        <v>6937</v>
      </c>
      <c r="BP160" s="25" t="s">
        <v>3704</v>
      </c>
      <c r="BQ160" s="25" t="s">
        <v>6938</v>
      </c>
      <c r="BR160" s="25" t="s">
        <v>3704</v>
      </c>
      <c r="BS160" s="25" t="s">
        <v>6939</v>
      </c>
      <c r="BT160" s="25" t="s">
        <v>3707</v>
      </c>
      <c r="BU160" s="25" t="s">
        <v>3704</v>
      </c>
      <c r="BV160" s="29" t="s">
        <v>3704</v>
      </c>
      <c r="BW160" s="25" t="s">
        <v>6940</v>
      </c>
      <c r="BX160" s="25"/>
      <c r="BY160" s="25" t="s">
        <v>6941</v>
      </c>
      <c r="BZ160" s="29" t="s">
        <v>3704</v>
      </c>
      <c r="CA160" s="25" t="s">
        <v>6942</v>
      </c>
      <c r="CB160" s="25" t="s">
        <v>6943</v>
      </c>
      <c r="CC160" s="49">
        <v>21386</v>
      </c>
      <c r="CD160" s="49">
        <v>20855</v>
      </c>
      <c r="CE160" s="49">
        <v>20412</v>
      </c>
      <c r="CF160" s="49">
        <v>19890</v>
      </c>
      <c r="CG160" s="52">
        <v>253818.61000000002</v>
      </c>
      <c r="CH160" s="52">
        <v>253975</v>
      </c>
      <c r="CI160" s="52">
        <v>233985</v>
      </c>
      <c r="CJ160" s="52">
        <v>234043</v>
      </c>
      <c r="CK160" s="32">
        <v>11.87</v>
      </c>
      <c r="CL160" s="32">
        <v>12.18</v>
      </c>
      <c r="CM160" s="32">
        <v>11.46</v>
      </c>
      <c r="CN160" s="32">
        <v>11.77</v>
      </c>
      <c r="CO160" s="33">
        <v>0.72</v>
      </c>
      <c r="CP160" s="33">
        <v>0.73699999999999999</v>
      </c>
      <c r="CQ160" s="33">
        <v>0.752</v>
      </c>
      <c r="CR160" s="34" t="s">
        <v>3717</v>
      </c>
      <c r="CT160" s="60"/>
    </row>
    <row r="161" spans="1:98" s="59" customFormat="1" ht="200" customHeight="1" x14ac:dyDescent="0.2">
      <c r="A161" s="26" t="s">
        <v>108</v>
      </c>
      <c r="B161" s="27" t="s">
        <v>3316</v>
      </c>
      <c r="C161" s="28" t="str">
        <f>IF(A161="","自動表示",IF(B161="",VLOOKUP(A161,リスト!$C$2:$D$48,2,FALSE),VLOOKUP(A161&amp;B161,リスト!$C$49:$D$1789,2,FALSE)))</f>
        <v>442097</v>
      </c>
      <c r="D161" s="28" t="str">
        <f>IF(C161="自動表示","自動表示",VLOOKUP(C161,リスト!$D$2:$E$1789,2,FALSE))</f>
        <v>都市Ⅰ－０</v>
      </c>
      <c r="E161" s="29" t="s">
        <v>3701</v>
      </c>
      <c r="F161" s="25" t="s">
        <v>3752</v>
      </c>
      <c r="G161" s="30">
        <v>40</v>
      </c>
      <c r="H161" s="28" t="str">
        <f t="shared" si="2"/>
        <v>20年超</v>
      </c>
      <c r="I161" s="35" t="s">
        <v>3719</v>
      </c>
      <c r="J161" s="31">
        <v>2.2000000000000002</v>
      </c>
      <c r="K161" s="29" t="s">
        <v>3704</v>
      </c>
      <c r="L161" s="25" t="s">
        <v>6944</v>
      </c>
      <c r="M161" s="29" t="s">
        <v>3704</v>
      </c>
      <c r="N161" s="29" t="s">
        <v>3719</v>
      </c>
      <c r="O161" s="25" t="s">
        <v>6945</v>
      </c>
      <c r="P161" s="29" t="s">
        <v>3704</v>
      </c>
      <c r="Q161" s="25" t="s">
        <v>6946</v>
      </c>
      <c r="R161" s="29" t="s">
        <v>3704</v>
      </c>
      <c r="S161" s="29" t="s">
        <v>3706</v>
      </c>
      <c r="T161" s="25">
        <v>23.6</v>
      </c>
      <c r="U161" s="25" t="s">
        <v>9339</v>
      </c>
      <c r="V161" s="29" t="s">
        <v>3704</v>
      </c>
      <c r="W161" s="25" t="s">
        <v>6947</v>
      </c>
      <c r="X161" s="29">
        <v>2021</v>
      </c>
      <c r="Y161" s="29">
        <v>2055</v>
      </c>
      <c r="Z161" s="29">
        <v>35</v>
      </c>
      <c r="AA161" s="29">
        <v>634.5</v>
      </c>
      <c r="AB161" s="29" t="s">
        <v>3704</v>
      </c>
      <c r="AC161" s="25" t="s">
        <v>6948</v>
      </c>
      <c r="AD161" s="29">
        <v>2021</v>
      </c>
      <c r="AE161" s="29">
        <v>2055</v>
      </c>
      <c r="AF161" s="29">
        <v>35</v>
      </c>
      <c r="AG161" s="29">
        <v>412.1</v>
      </c>
      <c r="AH161" s="29" t="s">
        <v>3704</v>
      </c>
      <c r="AI161" s="25" t="s">
        <v>6949</v>
      </c>
      <c r="AJ161" s="29">
        <v>2021</v>
      </c>
      <c r="AK161" s="29">
        <v>2030</v>
      </c>
      <c r="AL161" s="29">
        <v>10</v>
      </c>
      <c r="AM161" s="29">
        <v>137.30000000000001</v>
      </c>
      <c r="AN161" s="29" t="s">
        <v>3704</v>
      </c>
      <c r="AO161" s="25" t="s">
        <v>6950</v>
      </c>
      <c r="AP161" s="29" t="s">
        <v>3704</v>
      </c>
      <c r="AQ161" s="25" t="s">
        <v>6951</v>
      </c>
      <c r="AR161" s="29" t="s">
        <v>3704</v>
      </c>
      <c r="AS161" s="25" t="s">
        <v>6952</v>
      </c>
      <c r="AT161" s="29" t="s">
        <v>3704</v>
      </c>
      <c r="AU161" s="25" t="s">
        <v>6953</v>
      </c>
      <c r="AV161" s="29" t="s">
        <v>3704</v>
      </c>
      <c r="AW161" s="25" t="s">
        <v>6954</v>
      </c>
      <c r="AX161" s="29" t="s">
        <v>3704</v>
      </c>
      <c r="AY161" s="25" t="s">
        <v>6955</v>
      </c>
      <c r="AZ161" s="29" t="s">
        <v>3704</v>
      </c>
      <c r="BA161" s="25" t="s">
        <v>6956</v>
      </c>
      <c r="BB161" s="29" t="s">
        <v>3704</v>
      </c>
      <c r="BC161" s="25" t="s">
        <v>6957</v>
      </c>
      <c r="BD161" s="29" t="s">
        <v>3707</v>
      </c>
      <c r="BE161" s="25" t="s">
        <v>6958</v>
      </c>
      <c r="BF161" s="29" t="s">
        <v>3704</v>
      </c>
      <c r="BG161" s="25" t="s">
        <v>6959</v>
      </c>
      <c r="BH161" s="25" t="s">
        <v>3704</v>
      </c>
      <c r="BI161" s="25" t="s">
        <v>6960</v>
      </c>
      <c r="BJ161" s="25" t="s">
        <v>3707</v>
      </c>
      <c r="BK161" s="25" t="s">
        <v>3707</v>
      </c>
      <c r="BL161" s="25" t="s">
        <v>3704</v>
      </c>
      <c r="BM161" s="25" t="s">
        <v>3707</v>
      </c>
      <c r="BN161" s="25" t="s">
        <v>3704</v>
      </c>
      <c r="BO161" s="25" t="s">
        <v>6961</v>
      </c>
      <c r="BP161" s="25" t="s">
        <v>3704</v>
      </c>
      <c r="BQ161" s="25" t="s">
        <v>6962</v>
      </c>
      <c r="BR161" s="25" t="s">
        <v>3704</v>
      </c>
      <c r="BS161" s="25" t="s">
        <v>6963</v>
      </c>
      <c r="BT161" s="25" t="s">
        <v>3704</v>
      </c>
      <c r="BU161" s="25" t="s">
        <v>3704</v>
      </c>
      <c r="BV161" s="29" t="s">
        <v>3704</v>
      </c>
      <c r="BW161" s="25" t="s">
        <v>6964</v>
      </c>
      <c r="BX161" s="25"/>
      <c r="BY161" s="25" t="s">
        <v>6965</v>
      </c>
      <c r="BZ161" s="29" t="s">
        <v>3704</v>
      </c>
      <c r="CA161" s="25" t="s">
        <v>6966</v>
      </c>
      <c r="CB161" s="25" t="s">
        <v>6967</v>
      </c>
      <c r="CC161" s="49">
        <v>22556</v>
      </c>
      <c r="CD161" s="49">
        <v>22444</v>
      </c>
      <c r="CE161" s="49">
        <v>22193</v>
      </c>
      <c r="CF161" s="49">
        <v>22122</v>
      </c>
      <c r="CG161" s="52">
        <v>154647.85999999999</v>
      </c>
      <c r="CH161" s="52">
        <v>156229.43</v>
      </c>
      <c r="CI161" s="52">
        <v>156296.67000000001</v>
      </c>
      <c r="CJ161" s="52">
        <v>156032.18</v>
      </c>
      <c r="CK161" s="32">
        <v>6.86</v>
      </c>
      <c r="CL161" s="32">
        <v>6.96</v>
      </c>
      <c r="CM161" s="32">
        <v>7.04</v>
      </c>
      <c r="CN161" s="32">
        <v>7.05</v>
      </c>
      <c r="CO161" s="33">
        <v>0.50119999999999998</v>
      </c>
      <c r="CP161" s="33">
        <v>0.51639999999999997</v>
      </c>
      <c r="CQ161" s="33">
        <v>0.53359999999999996</v>
      </c>
      <c r="CR161" s="34">
        <v>0.54700000000000004</v>
      </c>
      <c r="CT161" s="60"/>
    </row>
    <row r="162" spans="1:98" s="59" customFormat="1" ht="200" customHeight="1" x14ac:dyDescent="0.2">
      <c r="A162" s="26" t="s">
        <v>108</v>
      </c>
      <c r="B162" s="27" t="s">
        <v>3318</v>
      </c>
      <c r="C162" s="28" t="str">
        <f>IF(A162="","自動表示",IF(B162="",VLOOKUP(A162,リスト!$C$2:$D$48,2,FALSE),VLOOKUP(A162&amp;B162,リスト!$C$49:$D$1789,2,FALSE)))</f>
        <v>442101</v>
      </c>
      <c r="D162" s="28" t="str">
        <f>IF(C162="自動表示","自動表示",VLOOKUP(C162,リスト!$D$2:$E$1789,2,FALSE))</f>
        <v>都市Ⅰ－１</v>
      </c>
      <c r="E162" s="29" t="s">
        <v>3701</v>
      </c>
      <c r="F162" s="25" t="s">
        <v>3805</v>
      </c>
      <c r="G162" s="30">
        <v>10</v>
      </c>
      <c r="H162" s="28" t="str">
        <f t="shared" si="2"/>
        <v>10年</v>
      </c>
      <c r="I162" s="29" t="s">
        <v>3749</v>
      </c>
      <c r="J162" s="31">
        <v>3.1</v>
      </c>
      <c r="K162" s="29" t="s">
        <v>3704</v>
      </c>
      <c r="L162" s="25" t="s">
        <v>6968</v>
      </c>
      <c r="M162" s="29" t="s">
        <v>3704</v>
      </c>
      <c r="N162" s="29" t="s">
        <v>3749</v>
      </c>
      <c r="O162" s="25" t="s">
        <v>6969</v>
      </c>
      <c r="P162" s="29" t="s">
        <v>3704</v>
      </c>
      <c r="Q162" s="25" t="s">
        <v>6970</v>
      </c>
      <c r="R162" s="29" t="s">
        <v>3704</v>
      </c>
      <c r="S162" s="29" t="s">
        <v>3706</v>
      </c>
      <c r="T162" s="25">
        <v>28.5</v>
      </c>
      <c r="U162" s="25"/>
      <c r="V162" s="29" t="s">
        <v>3704</v>
      </c>
      <c r="W162" s="25" t="s">
        <v>6971</v>
      </c>
      <c r="X162" s="29">
        <v>2023</v>
      </c>
      <c r="Y162" s="29">
        <v>2063</v>
      </c>
      <c r="Z162" s="29">
        <v>40</v>
      </c>
      <c r="AA162" s="29">
        <v>2227.6</v>
      </c>
      <c r="AB162" s="29" t="s">
        <v>3704</v>
      </c>
      <c r="AC162" s="25" t="s">
        <v>6972</v>
      </c>
      <c r="AD162" s="29">
        <v>2023</v>
      </c>
      <c r="AE162" s="29">
        <v>2063</v>
      </c>
      <c r="AF162" s="29">
        <v>40</v>
      </c>
      <c r="AG162" s="29">
        <v>1870.2</v>
      </c>
      <c r="AH162" s="29" t="s">
        <v>3704</v>
      </c>
      <c r="AI162" s="25" t="s">
        <v>6973</v>
      </c>
      <c r="AJ162" s="29">
        <v>2023</v>
      </c>
      <c r="AK162" s="29">
        <v>2063</v>
      </c>
      <c r="AL162" s="29">
        <v>40</v>
      </c>
      <c r="AM162" s="29">
        <v>357.4</v>
      </c>
      <c r="AN162" s="29" t="s">
        <v>3704</v>
      </c>
      <c r="AO162" s="25" t="s">
        <v>6974</v>
      </c>
      <c r="AP162" s="29" t="s">
        <v>3707</v>
      </c>
      <c r="AQ162" s="25"/>
      <c r="AR162" s="29" t="s">
        <v>3704</v>
      </c>
      <c r="AS162" s="25" t="s">
        <v>6975</v>
      </c>
      <c r="AT162" s="29" t="s">
        <v>3704</v>
      </c>
      <c r="AU162" s="25" t="s">
        <v>6976</v>
      </c>
      <c r="AV162" s="29" t="s">
        <v>3704</v>
      </c>
      <c r="AW162" s="25" t="s">
        <v>6977</v>
      </c>
      <c r="AX162" s="29" t="s">
        <v>3704</v>
      </c>
      <c r="AY162" s="25" t="s">
        <v>6978</v>
      </c>
      <c r="AZ162" s="29" t="s">
        <v>3704</v>
      </c>
      <c r="BA162" s="25" t="s">
        <v>6979</v>
      </c>
      <c r="BB162" s="29" t="s">
        <v>3704</v>
      </c>
      <c r="BC162" s="25" t="s">
        <v>6980</v>
      </c>
      <c r="BD162" s="29" t="s">
        <v>3704</v>
      </c>
      <c r="BE162" s="25" t="s">
        <v>6981</v>
      </c>
      <c r="BF162" s="29" t="s">
        <v>3704</v>
      </c>
      <c r="BG162" s="25" t="s">
        <v>6982</v>
      </c>
      <c r="BH162" s="25" t="s">
        <v>3704</v>
      </c>
      <c r="BI162" s="25" t="s">
        <v>6983</v>
      </c>
      <c r="BJ162" s="25" t="s">
        <v>3707</v>
      </c>
      <c r="BK162" s="25" t="s">
        <v>3704</v>
      </c>
      <c r="BL162" s="25" t="s">
        <v>3707</v>
      </c>
      <c r="BM162" s="25" t="s">
        <v>3707</v>
      </c>
      <c r="BN162" s="25" t="s">
        <v>3704</v>
      </c>
      <c r="BO162" s="25" t="s">
        <v>6984</v>
      </c>
      <c r="BP162" s="25" t="s">
        <v>3707</v>
      </c>
      <c r="BQ162" s="25"/>
      <c r="BR162" s="25" t="s">
        <v>3704</v>
      </c>
      <c r="BS162" s="25" t="s">
        <v>6985</v>
      </c>
      <c r="BT162" s="25" t="s">
        <v>3704</v>
      </c>
      <c r="BU162" s="25" t="s">
        <v>3704</v>
      </c>
      <c r="BV162" s="29" t="s">
        <v>3704</v>
      </c>
      <c r="BW162" s="25" t="s">
        <v>6986</v>
      </c>
      <c r="BX162" s="25"/>
      <c r="BY162" s="25" t="s">
        <v>6987</v>
      </c>
      <c r="BZ162" s="29" t="s">
        <v>3704</v>
      </c>
      <c r="CA162" s="25" t="s">
        <v>6988</v>
      </c>
      <c r="CB162" s="25" t="s">
        <v>6989</v>
      </c>
      <c r="CC162" s="49">
        <v>28873</v>
      </c>
      <c r="CD162" s="49">
        <v>28235</v>
      </c>
      <c r="CE162" s="49">
        <v>27638</v>
      </c>
      <c r="CF162" s="49">
        <v>27295</v>
      </c>
      <c r="CG162" s="52">
        <v>175331</v>
      </c>
      <c r="CH162" s="52">
        <v>192958</v>
      </c>
      <c r="CI162" s="52">
        <v>192768</v>
      </c>
      <c r="CJ162" s="52">
        <v>185809</v>
      </c>
      <c r="CK162" s="32">
        <v>6.07</v>
      </c>
      <c r="CL162" s="32">
        <v>6.83</v>
      </c>
      <c r="CM162" s="32">
        <v>6.97</v>
      </c>
      <c r="CN162" s="32">
        <v>6.81</v>
      </c>
      <c r="CO162" s="33">
        <v>0.76100000000000001</v>
      </c>
      <c r="CP162" s="33">
        <v>0.74199999999999999</v>
      </c>
      <c r="CQ162" s="33">
        <v>0.75700000000000001</v>
      </c>
      <c r="CR162" s="34">
        <v>0.66900000000000004</v>
      </c>
      <c r="CT162" s="60"/>
    </row>
    <row r="163" spans="1:98" s="59" customFormat="1" ht="200" customHeight="1" x14ac:dyDescent="0.2">
      <c r="A163" s="26" t="s">
        <v>108</v>
      </c>
      <c r="B163" s="27" t="s">
        <v>3320</v>
      </c>
      <c r="C163" s="28" t="str">
        <f>IF(A163="","自動表示",IF(B163="",VLOOKUP(A163,リスト!$C$2:$D$48,2,FALSE),VLOOKUP(A163&amp;B163,リスト!$C$49:$D$1789,2,FALSE)))</f>
        <v>442119</v>
      </c>
      <c r="D163" s="28" t="str">
        <f>IF(C163="自動表示","自動表示",VLOOKUP(C163,リスト!$D$2:$E$1789,2,FALSE))</f>
        <v>都市Ⅱ－２</v>
      </c>
      <c r="E163" s="29" t="s">
        <v>3718</v>
      </c>
      <c r="F163" s="25" t="s">
        <v>3733</v>
      </c>
      <c r="G163" s="30">
        <v>20</v>
      </c>
      <c r="H163" s="28" t="str">
        <f t="shared" si="2"/>
        <v>11年～20年</v>
      </c>
      <c r="I163" s="29" t="s">
        <v>3730</v>
      </c>
      <c r="J163" s="31">
        <v>5.8</v>
      </c>
      <c r="K163" s="29" t="s">
        <v>3704</v>
      </c>
      <c r="L163" s="25" t="s">
        <v>6990</v>
      </c>
      <c r="M163" s="29" t="s">
        <v>3704</v>
      </c>
      <c r="N163" s="29" t="s">
        <v>3719</v>
      </c>
      <c r="O163" s="25" t="s">
        <v>6991</v>
      </c>
      <c r="P163" s="29" t="s">
        <v>3704</v>
      </c>
      <c r="Q163" s="25" t="s">
        <v>6992</v>
      </c>
      <c r="R163" s="29" t="s">
        <v>3704</v>
      </c>
      <c r="S163" s="29" t="s">
        <v>3706</v>
      </c>
      <c r="T163" s="25">
        <v>62.2</v>
      </c>
      <c r="U163" s="25"/>
      <c r="V163" s="29" t="s">
        <v>3704</v>
      </c>
      <c r="W163" s="25" t="s">
        <v>6993</v>
      </c>
      <c r="X163" s="29">
        <v>2021</v>
      </c>
      <c r="Y163" s="29">
        <v>2060</v>
      </c>
      <c r="Z163" s="29">
        <v>40</v>
      </c>
      <c r="AA163" s="29">
        <v>93.2</v>
      </c>
      <c r="AB163" s="29" t="s">
        <v>3704</v>
      </c>
      <c r="AC163" s="25" t="s">
        <v>6994</v>
      </c>
      <c r="AD163" s="29">
        <v>2021</v>
      </c>
      <c r="AE163" s="29">
        <v>2060</v>
      </c>
      <c r="AF163" s="29">
        <v>40</v>
      </c>
      <c r="AG163" s="29">
        <v>80.900000000000006</v>
      </c>
      <c r="AH163" s="29" t="s">
        <v>3704</v>
      </c>
      <c r="AI163" s="25" t="s">
        <v>6995</v>
      </c>
      <c r="AJ163" s="29">
        <v>2021</v>
      </c>
      <c r="AK163" s="29">
        <v>2030</v>
      </c>
      <c r="AL163" s="29">
        <v>10</v>
      </c>
      <c r="AM163" s="29">
        <v>50.8</v>
      </c>
      <c r="AN163" s="29" t="s">
        <v>3704</v>
      </c>
      <c r="AO163" s="25" t="s">
        <v>6996</v>
      </c>
      <c r="AP163" s="29" t="s">
        <v>3704</v>
      </c>
      <c r="AQ163" s="25" t="s">
        <v>6997</v>
      </c>
      <c r="AR163" s="29" t="s">
        <v>3704</v>
      </c>
      <c r="AS163" s="25" t="s">
        <v>6998</v>
      </c>
      <c r="AT163" s="29" t="s">
        <v>3704</v>
      </c>
      <c r="AU163" s="25" t="s">
        <v>6999</v>
      </c>
      <c r="AV163" s="29" t="s">
        <v>3704</v>
      </c>
      <c r="AW163" s="25" t="s">
        <v>7000</v>
      </c>
      <c r="AX163" s="29" t="s">
        <v>3704</v>
      </c>
      <c r="AY163" s="25" t="s">
        <v>7001</v>
      </c>
      <c r="AZ163" s="29" t="s">
        <v>3704</v>
      </c>
      <c r="BA163" s="25" t="s">
        <v>7002</v>
      </c>
      <c r="BB163" s="29" t="s">
        <v>3704</v>
      </c>
      <c r="BC163" s="25" t="s">
        <v>7003</v>
      </c>
      <c r="BD163" s="29" t="s">
        <v>3704</v>
      </c>
      <c r="BE163" s="25" t="s">
        <v>7004</v>
      </c>
      <c r="BF163" s="29" t="s">
        <v>3704</v>
      </c>
      <c r="BG163" s="25" t="s">
        <v>7005</v>
      </c>
      <c r="BH163" s="25" t="s">
        <v>3704</v>
      </c>
      <c r="BI163" s="25" t="s">
        <v>7005</v>
      </c>
      <c r="BJ163" s="25" t="s">
        <v>3707</v>
      </c>
      <c r="BK163" s="25" t="s">
        <v>3704</v>
      </c>
      <c r="BL163" s="25" t="s">
        <v>3704</v>
      </c>
      <c r="BM163" s="25" t="s">
        <v>3707</v>
      </c>
      <c r="BN163" s="25" t="s">
        <v>3704</v>
      </c>
      <c r="BO163" s="25" t="s">
        <v>7006</v>
      </c>
      <c r="BP163" s="25" t="s">
        <v>3704</v>
      </c>
      <c r="BQ163" s="25" t="s">
        <v>7007</v>
      </c>
      <c r="BR163" s="25" t="s">
        <v>3707</v>
      </c>
      <c r="BS163" s="25"/>
      <c r="BT163" s="25" t="s">
        <v>3704</v>
      </c>
      <c r="BU163" s="25" t="s">
        <v>3704</v>
      </c>
      <c r="BV163" s="29" t="s">
        <v>3704</v>
      </c>
      <c r="BW163" s="25" t="s">
        <v>7008</v>
      </c>
      <c r="BX163" s="25"/>
      <c r="BY163" s="25" t="s">
        <v>7009</v>
      </c>
      <c r="BZ163" s="29" t="s">
        <v>3704</v>
      </c>
      <c r="CA163" s="25" t="s">
        <v>7010</v>
      </c>
      <c r="CB163" s="25" t="s">
        <v>7011</v>
      </c>
      <c r="CC163" s="49">
        <v>55692</v>
      </c>
      <c r="CD163" s="49">
        <v>54840</v>
      </c>
      <c r="CE163" s="49">
        <v>53987</v>
      </c>
      <c r="CF163" s="49">
        <v>53385</v>
      </c>
      <c r="CG163" s="52">
        <v>385525</v>
      </c>
      <c r="CH163" s="52">
        <v>375985</v>
      </c>
      <c r="CI163" s="52">
        <v>374379.92</v>
      </c>
      <c r="CJ163" s="52">
        <v>372880.95</v>
      </c>
      <c r="CK163" s="32">
        <v>6.92</v>
      </c>
      <c r="CL163" s="32">
        <v>6.86</v>
      </c>
      <c r="CM163" s="32">
        <v>6.93</v>
      </c>
      <c r="CN163" s="32">
        <v>6.98</v>
      </c>
      <c r="CO163" s="33">
        <v>0.69499999999999995</v>
      </c>
      <c r="CP163" s="33">
        <v>0.70699999999999996</v>
      </c>
      <c r="CQ163" s="33">
        <v>0.71599999999999997</v>
      </c>
      <c r="CR163" s="34">
        <v>0.73060000000000003</v>
      </c>
      <c r="CT163" s="60"/>
    </row>
    <row r="164" spans="1:98" s="59" customFormat="1" ht="200" customHeight="1" x14ac:dyDescent="0.2">
      <c r="A164" s="26" t="s">
        <v>108</v>
      </c>
      <c r="B164" s="27" t="s">
        <v>3322</v>
      </c>
      <c r="C164" s="28" t="str">
        <f>IF(A164="","自動表示",IF(B164="",VLOOKUP(A164,リスト!$C$2:$D$48,2,FALSE),VLOOKUP(A164&amp;B164,リスト!$C$49:$D$1789,2,FALSE)))</f>
        <v>442127</v>
      </c>
      <c r="D164" s="28" t="str">
        <f>IF(C164="自動表示","自動表示",VLOOKUP(C164,リスト!$D$2:$E$1789,2,FALSE))</f>
        <v>都市Ⅰ－１</v>
      </c>
      <c r="E164" s="29" t="s">
        <v>5</v>
      </c>
      <c r="F164" s="25" t="s">
        <v>3771</v>
      </c>
      <c r="G164" s="30">
        <v>30</v>
      </c>
      <c r="H164" s="28" t="str">
        <f t="shared" si="2"/>
        <v>20年超</v>
      </c>
      <c r="I164" s="29" t="s">
        <v>17</v>
      </c>
      <c r="J164" s="31">
        <v>3.7</v>
      </c>
      <c r="K164" s="29" t="s">
        <v>18</v>
      </c>
      <c r="L164" s="25" t="s">
        <v>7012</v>
      </c>
      <c r="M164" s="29" t="s">
        <v>18</v>
      </c>
      <c r="N164" s="29" t="s">
        <v>3636</v>
      </c>
      <c r="O164" s="25" t="s">
        <v>7013</v>
      </c>
      <c r="P164" s="29" t="s">
        <v>18</v>
      </c>
      <c r="Q164" s="25" t="s">
        <v>7014</v>
      </c>
      <c r="R164" s="29" t="s">
        <v>18</v>
      </c>
      <c r="S164" s="29" t="s">
        <v>3668</v>
      </c>
      <c r="T164" s="25">
        <v>45</v>
      </c>
      <c r="U164" s="25"/>
      <c r="V164" s="29" t="s">
        <v>18</v>
      </c>
      <c r="W164" s="25" t="s">
        <v>7015</v>
      </c>
      <c r="X164" s="29">
        <v>2021</v>
      </c>
      <c r="Y164" s="29">
        <v>2045</v>
      </c>
      <c r="Z164" s="29">
        <v>24</v>
      </c>
      <c r="AA164" s="29">
        <v>768.6</v>
      </c>
      <c r="AB164" s="29" t="s">
        <v>18</v>
      </c>
      <c r="AC164" s="25" t="s">
        <v>7016</v>
      </c>
      <c r="AD164" s="29">
        <v>2021</v>
      </c>
      <c r="AE164" s="29">
        <v>2045</v>
      </c>
      <c r="AF164" s="29">
        <v>24</v>
      </c>
      <c r="AG164" s="29">
        <v>639.20000000000005</v>
      </c>
      <c r="AH164" s="29" t="s">
        <v>18</v>
      </c>
      <c r="AI164" s="25" t="s">
        <v>7017</v>
      </c>
      <c r="AJ164" s="29">
        <v>2021</v>
      </c>
      <c r="AK164" s="29">
        <v>2031</v>
      </c>
      <c r="AL164" s="29">
        <v>10</v>
      </c>
      <c r="AM164" s="29">
        <v>289</v>
      </c>
      <c r="AN164" s="29" t="s">
        <v>18</v>
      </c>
      <c r="AO164" s="25" t="s">
        <v>7018</v>
      </c>
      <c r="AP164" s="29" t="s">
        <v>18</v>
      </c>
      <c r="AQ164" s="25" t="s">
        <v>7019</v>
      </c>
      <c r="AR164" s="29" t="s">
        <v>18</v>
      </c>
      <c r="AS164" s="25" t="s">
        <v>7020</v>
      </c>
      <c r="AT164" s="29" t="s">
        <v>18</v>
      </c>
      <c r="AU164" s="25" t="s">
        <v>7021</v>
      </c>
      <c r="AV164" s="29" t="s">
        <v>18</v>
      </c>
      <c r="AW164" s="25" t="s">
        <v>7022</v>
      </c>
      <c r="AX164" s="29" t="s">
        <v>18</v>
      </c>
      <c r="AY164" s="25" t="s">
        <v>7023</v>
      </c>
      <c r="AZ164" s="29" t="s">
        <v>18</v>
      </c>
      <c r="BA164" s="25" t="s">
        <v>7024</v>
      </c>
      <c r="BB164" s="29" t="s">
        <v>18</v>
      </c>
      <c r="BC164" s="25" t="s">
        <v>7025</v>
      </c>
      <c r="BD164" s="29" t="s">
        <v>19</v>
      </c>
      <c r="BE164" s="25" t="s">
        <v>7026</v>
      </c>
      <c r="BF164" s="29" t="s">
        <v>18</v>
      </c>
      <c r="BG164" s="25" t="s">
        <v>7027</v>
      </c>
      <c r="BH164" s="25" t="s">
        <v>19</v>
      </c>
      <c r="BI164" s="25"/>
      <c r="BJ164" s="25" t="s">
        <v>19</v>
      </c>
      <c r="BK164" s="25" t="s">
        <v>19</v>
      </c>
      <c r="BL164" s="25" t="s">
        <v>19</v>
      </c>
      <c r="BM164" s="25" t="s">
        <v>19</v>
      </c>
      <c r="BN164" s="25" t="s">
        <v>18</v>
      </c>
      <c r="BO164" s="25" t="s">
        <v>7028</v>
      </c>
      <c r="BP164" s="25" t="s">
        <v>19</v>
      </c>
      <c r="BQ164" s="25"/>
      <c r="BR164" s="25" t="s">
        <v>19</v>
      </c>
      <c r="BS164" s="25"/>
      <c r="BT164" s="25" t="s">
        <v>19</v>
      </c>
      <c r="BU164" s="25" t="s">
        <v>18</v>
      </c>
      <c r="BV164" s="29" t="s">
        <v>18</v>
      </c>
      <c r="BW164" s="25" t="s">
        <v>7029</v>
      </c>
      <c r="BX164" s="25">
        <v>10</v>
      </c>
      <c r="BY164" s="25"/>
      <c r="BZ164" s="29" t="s">
        <v>18</v>
      </c>
      <c r="CA164" s="25" t="s">
        <v>6942</v>
      </c>
      <c r="CB164" s="25" t="s">
        <v>7030</v>
      </c>
      <c r="CC164" s="49">
        <v>35995</v>
      </c>
      <c r="CD164" s="49">
        <v>35377</v>
      </c>
      <c r="CE164" s="49">
        <v>34692</v>
      </c>
      <c r="CF164" s="49">
        <v>34082</v>
      </c>
      <c r="CG164" s="52">
        <v>307554</v>
      </c>
      <c r="CH164" s="52">
        <v>326770</v>
      </c>
      <c r="CI164" s="52">
        <v>302659</v>
      </c>
      <c r="CJ164" s="52">
        <v>299458</v>
      </c>
      <c r="CK164" s="32">
        <v>8.5399999999999991</v>
      </c>
      <c r="CL164" s="32">
        <v>9.24</v>
      </c>
      <c r="CM164" s="32">
        <v>8.7200000000000006</v>
      </c>
      <c r="CN164" s="32">
        <v>8.7899999999999991</v>
      </c>
      <c r="CO164" s="33">
        <v>0.65</v>
      </c>
      <c r="CP164" s="33">
        <v>0.65300000000000002</v>
      </c>
      <c r="CQ164" s="33">
        <v>0.65400000000000003</v>
      </c>
      <c r="CR164" s="34">
        <v>0.66400000000000003</v>
      </c>
      <c r="CT164" s="60"/>
    </row>
    <row r="165" spans="1:98" s="59" customFormat="1" ht="200" customHeight="1" x14ac:dyDescent="0.2">
      <c r="A165" s="26" t="s">
        <v>108</v>
      </c>
      <c r="B165" s="27" t="s">
        <v>3324</v>
      </c>
      <c r="C165" s="28" t="str">
        <f>IF(A165="","自動表示",IF(B165="",VLOOKUP(A165,リスト!$C$2:$D$48,2,FALSE),VLOOKUP(A165&amp;B165,リスト!$C$49:$D$1789,2,FALSE)))</f>
        <v>442135</v>
      </c>
      <c r="D165" s="28" t="str">
        <f>IF(C165="自動表示","自動表示",VLOOKUP(C165,リスト!$D$2:$E$1789,2,FALSE))</f>
        <v>都市Ⅰ－３</v>
      </c>
      <c r="E165" s="29" t="s">
        <v>3701</v>
      </c>
      <c r="F165" s="25" t="s">
        <v>3752</v>
      </c>
      <c r="G165" s="30">
        <v>40</v>
      </c>
      <c r="H165" s="28" t="str">
        <f t="shared" si="2"/>
        <v>20年超</v>
      </c>
      <c r="I165" s="29" t="s">
        <v>3730</v>
      </c>
      <c r="J165" s="31">
        <v>3.4</v>
      </c>
      <c r="K165" s="29" t="s">
        <v>3704</v>
      </c>
      <c r="L165" s="25" t="s">
        <v>7031</v>
      </c>
      <c r="M165" s="29" t="s">
        <v>3704</v>
      </c>
      <c r="N165" s="29" t="s">
        <v>3719</v>
      </c>
      <c r="O165" s="25" t="s">
        <v>7032</v>
      </c>
      <c r="P165" s="29" t="s">
        <v>3704</v>
      </c>
      <c r="Q165" s="25" t="s">
        <v>7033</v>
      </c>
      <c r="R165" s="29" t="s">
        <v>3704</v>
      </c>
      <c r="S165" s="29" t="s">
        <v>3706</v>
      </c>
      <c r="T165" s="25">
        <v>21</v>
      </c>
      <c r="U165" s="25"/>
      <c r="V165" s="29" t="s">
        <v>3704</v>
      </c>
      <c r="W165" s="25" t="s">
        <v>7034</v>
      </c>
      <c r="X165" s="29">
        <v>2021</v>
      </c>
      <c r="Y165" s="29">
        <v>2056</v>
      </c>
      <c r="Z165" s="29">
        <v>36</v>
      </c>
      <c r="AA165" s="29" t="s">
        <v>7035</v>
      </c>
      <c r="AB165" s="29" t="s">
        <v>3704</v>
      </c>
      <c r="AC165" s="25" t="s">
        <v>7036</v>
      </c>
      <c r="AD165" s="29">
        <v>2021</v>
      </c>
      <c r="AE165" s="29">
        <v>2056</v>
      </c>
      <c r="AF165" s="29">
        <v>36</v>
      </c>
      <c r="AG165" s="29" t="s">
        <v>7037</v>
      </c>
      <c r="AH165" s="29" t="s">
        <v>3704</v>
      </c>
      <c r="AI165" s="25" t="s">
        <v>7038</v>
      </c>
      <c r="AJ165" s="29">
        <v>2021</v>
      </c>
      <c r="AK165" s="29">
        <v>2024</v>
      </c>
      <c r="AL165" s="29">
        <v>4</v>
      </c>
      <c r="AM165" s="29">
        <v>-120</v>
      </c>
      <c r="AN165" s="29" t="s">
        <v>3704</v>
      </c>
      <c r="AO165" s="25" t="s">
        <v>7039</v>
      </c>
      <c r="AP165" s="29" t="s">
        <v>3704</v>
      </c>
      <c r="AQ165" s="25" t="s">
        <v>7040</v>
      </c>
      <c r="AR165" s="29" t="s">
        <v>3704</v>
      </c>
      <c r="AS165" s="25" t="s">
        <v>7041</v>
      </c>
      <c r="AT165" s="29" t="s">
        <v>3704</v>
      </c>
      <c r="AU165" s="25" t="s">
        <v>7041</v>
      </c>
      <c r="AV165" s="29" t="s">
        <v>3704</v>
      </c>
      <c r="AW165" s="25" t="s">
        <v>7041</v>
      </c>
      <c r="AX165" s="29" t="s">
        <v>3704</v>
      </c>
      <c r="AY165" s="25" t="s">
        <v>7042</v>
      </c>
      <c r="AZ165" s="29" t="s">
        <v>3704</v>
      </c>
      <c r="BA165" s="25" t="s">
        <v>7043</v>
      </c>
      <c r="BB165" s="29" t="s">
        <v>3704</v>
      </c>
      <c r="BC165" s="25" t="s">
        <v>7044</v>
      </c>
      <c r="BD165" s="29" t="s">
        <v>3707</v>
      </c>
      <c r="BE165" s="25"/>
      <c r="BF165" s="29" t="s">
        <v>3704</v>
      </c>
      <c r="BG165" s="25" t="s">
        <v>7045</v>
      </c>
      <c r="BH165" s="25" t="s">
        <v>3704</v>
      </c>
      <c r="BI165" s="25" t="s">
        <v>7046</v>
      </c>
      <c r="BJ165" s="25" t="s">
        <v>3707</v>
      </c>
      <c r="BK165" s="25" t="s">
        <v>3704</v>
      </c>
      <c r="BL165" s="25" t="s">
        <v>3707</v>
      </c>
      <c r="BM165" s="25" t="s">
        <v>3707</v>
      </c>
      <c r="BN165" s="25" t="s">
        <v>3704</v>
      </c>
      <c r="BO165" s="25" t="s">
        <v>7047</v>
      </c>
      <c r="BP165" s="25" t="s">
        <v>3707</v>
      </c>
      <c r="BQ165" s="25"/>
      <c r="BR165" s="25" t="s">
        <v>3704</v>
      </c>
      <c r="BS165" s="25" t="s">
        <v>7048</v>
      </c>
      <c r="BT165" s="25" t="s">
        <v>3707</v>
      </c>
      <c r="BU165" s="25" t="s">
        <v>3704</v>
      </c>
      <c r="BV165" s="29" t="s">
        <v>3704</v>
      </c>
      <c r="BW165" s="25" t="s">
        <v>7049</v>
      </c>
      <c r="BX165" s="25" t="s">
        <v>3717</v>
      </c>
      <c r="BY165" s="25" t="s">
        <v>7050</v>
      </c>
      <c r="BZ165" s="29" t="s">
        <v>3704</v>
      </c>
      <c r="CA165" s="25" t="s">
        <v>7051</v>
      </c>
      <c r="CB165" s="25" t="s">
        <v>7052</v>
      </c>
      <c r="CC165" s="49">
        <v>34356</v>
      </c>
      <c r="CD165" s="49">
        <v>33954</v>
      </c>
      <c r="CE165" s="49">
        <v>33811</v>
      </c>
      <c r="CF165" s="49">
        <v>33531</v>
      </c>
      <c r="CG165" s="52">
        <v>171224.78</v>
      </c>
      <c r="CH165" s="52">
        <v>181666.32</v>
      </c>
      <c r="CI165" s="52">
        <v>181494.68</v>
      </c>
      <c r="CJ165" s="52">
        <v>184145</v>
      </c>
      <c r="CK165" s="32">
        <v>4.9800000000000004</v>
      </c>
      <c r="CL165" s="32">
        <v>5.35</v>
      </c>
      <c r="CM165" s="32">
        <v>5.37</v>
      </c>
      <c r="CN165" s="32">
        <v>5.49</v>
      </c>
      <c r="CO165" s="33">
        <v>0.60699999999999998</v>
      </c>
      <c r="CP165" s="33">
        <v>0.60899999999999999</v>
      </c>
      <c r="CQ165" s="33">
        <v>0.621</v>
      </c>
      <c r="CR165" s="34">
        <v>0.621</v>
      </c>
      <c r="CT165" s="60"/>
    </row>
    <row r="166" spans="1:98" s="59" customFormat="1" ht="200" customHeight="1" x14ac:dyDescent="0.2">
      <c r="A166" s="26" t="s">
        <v>108</v>
      </c>
      <c r="B166" s="27" t="s">
        <v>3326</v>
      </c>
      <c r="C166" s="28" t="str">
        <f>IF(A166="","自動表示",IF(B166="",VLOOKUP(A166,リスト!$C$2:$D$48,2,FALSE),VLOOKUP(A166&amp;B166,リスト!$C$49:$D$1789,2,FALSE)))</f>
        <v>442143</v>
      </c>
      <c r="D166" s="28" t="str">
        <f>IF(C166="自動表示","自動表示",VLOOKUP(C166,リスト!$D$2:$E$1789,2,FALSE))</f>
        <v>都市Ⅰ－０</v>
      </c>
      <c r="E166" s="29" t="s">
        <v>3701</v>
      </c>
      <c r="F166" s="25" t="s">
        <v>7053</v>
      </c>
      <c r="G166" s="30">
        <v>36</v>
      </c>
      <c r="H166" s="28" t="str">
        <f t="shared" si="2"/>
        <v>20年超</v>
      </c>
      <c r="I166" s="35" t="s">
        <v>3719</v>
      </c>
      <c r="J166" s="31">
        <v>2.7</v>
      </c>
      <c r="K166" s="29" t="s">
        <v>3704</v>
      </c>
      <c r="L166" s="25" t="s">
        <v>7054</v>
      </c>
      <c r="M166" s="29" t="s">
        <v>3704</v>
      </c>
      <c r="N166" s="29" t="s">
        <v>3719</v>
      </c>
      <c r="O166" s="25" t="s">
        <v>7055</v>
      </c>
      <c r="P166" s="29" t="s">
        <v>3704</v>
      </c>
      <c r="Q166" s="25" t="s">
        <v>7056</v>
      </c>
      <c r="R166" s="29" t="s">
        <v>3704</v>
      </c>
      <c r="S166" s="29" t="s">
        <v>3706</v>
      </c>
      <c r="T166" s="25">
        <v>15.7</v>
      </c>
      <c r="U166" s="25"/>
      <c r="V166" s="29" t="s">
        <v>3704</v>
      </c>
      <c r="W166" s="25" t="s">
        <v>7057</v>
      </c>
      <c r="X166" s="29">
        <v>2021</v>
      </c>
      <c r="Y166" s="29">
        <v>2056</v>
      </c>
      <c r="Z166" s="29">
        <v>36</v>
      </c>
      <c r="AA166" s="29">
        <v>2097</v>
      </c>
      <c r="AB166" s="29" t="s">
        <v>3704</v>
      </c>
      <c r="AC166" s="25" t="s">
        <v>7058</v>
      </c>
      <c r="AD166" s="29">
        <v>2021</v>
      </c>
      <c r="AE166" s="29">
        <v>2030</v>
      </c>
      <c r="AF166" s="29">
        <v>10</v>
      </c>
      <c r="AG166" s="29">
        <v>259.39999999999998</v>
      </c>
      <c r="AH166" s="29" t="s">
        <v>3704</v>
      </c>
      <c r="AI166" s="25" t="s">
        <v>7059</v>
      </c>
      <c r="AJ166" s="29">
        <v>2021</v>
      </c>
      <c r="AK166" s="29">
        <v>2030</v>
      </c>
      <c r="AL166" s="29">
        <v>10</v>
      </c>
      <c r="AM166" s="29">
        <v>8.4</v>
      </c>
      <c r="AN166" s="29" t="s">
        <v>3704</v>
      </c>
      <c r="AO166" s="25" t="s">
        <v>7060</v>
      </c>
      <c r="AP166" s="29" t="s">
        <v>3704</v>
      </c>
      <c r="AQ166" s="25" t="s">
        <v>7061</v>
      </c>
      <c r="AR166" s="29" t="s">
        <v>3704</v>
      </c>
      <c r="AS166" s="25" t="s">
        <v>7062</v>
      </c>
      <c r="AT166" s="29" t="s">
        <v>3704</v>
      </c>
      <c r="AU166" s="25" t="s">
        <v>7063</v>
      </c>
      <c r="AV166" s="29" t="s">
        <v>3704</v>
      </c>
      <c r="AW166" s="25" t="s">
        <v>7064</v>
      </c>
      <c r="AX166" s="29" t="s">
        <v>3704</v>
      </c>
      <c r="AY166" s="25" t="s">
        <v>7065</v>
      </c>
      <c r="AZ166" s="29" t="s">
        <v>3704</v>
      </c>
      <c r="BA166" s="25" t="s">
        <v>7066</v>
      </c>
      <c r="BB166" s="29" t="s">
        <v>3704</v>
      </c>
      <c r="BC166" s="25" t="s">
        <v>7067</v>
      </c>
      <c r="BD166" s="29" t="s">
        <v>3707</v>
      </c>
      <c r="BE166" s="25"/>
      <c r="BF166" s="29" t="s">
        <v>3704</v>
      </c>
      <c r="BG166" s="25" t="s">
        <v>7068</v>
      </c>
      <c r="BH166" s="25" t="s">
        <v>3704</v>
      </c>
      <c r="BI166" s="25" t="s">
        <v>7069</v>
      </c>
      <c r="BJ166" s="25" t="s">
        <v>3707</v>
      </c>
      <c r="BK166" s="25" t="s">
        <v>3707</v>
      </c>
      <c r="BL166" s="25" t="s">
        <v>3704</v>
      </c>
      <c r="BM166" s="25" t="s">
        <v>3707</v>
      </c>
      <c r="BN166" s="25" t="s">
        <v>3707</v>
      </c>
      <c r="BO166" s="25"/>
      <c r="BP166" s="25" t="s">
        <v>3704</v>
      </c>
      <c r="BQ166" s="25" t="s">
        <v>7070</v>
      </c>
      <c r="BR166" s="25" t="s">
        <v>3707</v>
      </c>
      <c r="BS166" s="25"/>
      <c r="BT166" s="25" t="s">
        <v>3707</v>
      </c>
      <c r="BU166" s="25" t="s">
        <v>3704</v>
      </c>
      <c r="BV166" s="29" t="s">
        <v>3704</v>
      </c>
      <c r="BW166" s="25" t="s">
        <v>7071</v>
      </c>
      <c r="BX166" s="25"/>
      <c r="BY166" s="25" t="s">
        <v>7072</v>
      </c>
      <c r="BZ166" s="29" t="s">
        <v>3707</v>
      </c>
      <c r="CA166" s="25"/>
      <c r="CB166" s="25" t="s">
        <v>7073</v>
      </c>
      <c r="CC166" s="49">
        <v>27682</v>
      </c>
      <c r="CD166" s="49">
        <v>27163</v>
      </c>
      <c r="CE166" s="49">
        <v>26543</v>
      </c>
      <c r="CF166" s="49">
        <v>26179</v>
      </c>
      <c r="CG166" s="52">
        <v>253370</v>
      </c>
      <c r="CH166" s="52">
        <v>255358</v>
      </c>
      <c r="CI166" s="52">
        <v>255366</v>
      </c>
      <c r="CJ166" s="52">
        <v>261038</v>
      </c>
      <c r="CK166" s="32">
        <v>9.15</v>
      </c>
      <c r="CL166" s="32">
        <v>9.4</v>
      </c>
      <c r="CM166" s="32">
        <v>9.6199999999999992</v>
      </c>
      <c r="CN166" s="32">
        <v>9.9700000000000006</v>
      </c>
      <c r="CO166" s="33">
        <v>0.67679999999999996</v>
      </c>
      <c r="CP166" s="33">
        <v>0.68530000000000002</v>
      </c>
      <c r="CQ166" s="33">
        <v>0.69299999999999995</v>
      </c>
      <c r="CR166" s="34">
        <v>0.70669999999999999</v>
      </c>
      <c r="CT166" s="60"/>
    </row>
    <row r="167" spans="1:98" s="59" customFormat="1" ht="200" customHeight="1" x14ac:dyDescent="0.2">
      <c r="A167" s="26" t="s">
        <v>108</v>
      </c>
      <c r="B167" s="27" t="s">
        <v>3328</v>
      </c>
      <c r="C167" s="28" t="str">
        <f>IF(A167="","自動表示",IF(B167="",VLOOKUP(A167,リスト!$C$2:$D$48,2,FALSE),VLOOKUP(A167&amp;B167,リスト!$C$49:$D$1789,2,FALSE)))</f>
        <v>443221</v>
      </c>
      <c r="D167" s="28" t="str">
        <f>IF(C167="自動表示","自動表示",VLOOKUP(C167,リスト!$D$2:$E$1789,2,FALSE))</f>
        <v>町村Ⅰ－０</v>
      </c>
      <c r="E167" s="29" t="s">
        <v>3751</v>
      </c>
      <c r="F167" s="25" t="s">
        <v>3731</v>
      </c>
      <c r="G167" s="30">
        <v>40</v>
      </c>
      <c r="H167" s="28" t="str">
        <f t="shared" si="2"/>
        <v>20年超</v>
      </c>
      <c r="I167" s="35" t="s">
        <v>3719</v>
      </c>
      <c r="J167" s="31">
        <v>0.2</v>
      </c>
      <c r="K167" s="29" t="s">
        <v>3704</v>
      </c>
      <c r="L167" s="25" t="s">
        <v>7074</v>
      </c>
      <c r="M167" s="29" t="s">
        <v>3704</v>
      </c>
      <c r="N167" s="29" t="s">
        <v>3719</v>
      </c>
      <c r="O167" s="25" t="s">
        <v>7075</v>
      </c>
      <c r="P167" s="29" t="s">
        <v>3704</v>
      </c>
      <c r="Q167" s="25" t="s">
        <v>7076</v>
      </c>
      <c r="R167" s="29" t="s">
        <v>3704</v>
      </c>
      <c r="S167" s="29" t="s">
        <v>3706</v>
      </c>
      <c r="T167" s="25">
        <v>16.5</v>
      </c>
      <c r="U167" s="25"/>
      <c r="V167" s="29" t="s">
        <v>3704</v>
      </c>
      <c r="W167" s="25" t="s">
        <v>7077</v>
      </c>
      <c r="X167" s="29">
        <v>2021</v>
      </c>
      <c r="Y167" s="29">
        <v>2055</v>
      </c>
      <c r="Z167" s="29">
        <v>35</v>
      </c>
      <c r="AA167" s="29">
        <v>129.1</v>
      </c>
      <c r="AB167" s="29" t="s">
        <v>3704</v>
      </c>
      <c r="AC167" s="25" t="s">
        <v>7078</v>
      </c>
      <c r="AD167" s="29">
        <v>2021</v>
      </c>
      <c r="AE167" s="29">
        <v>2055</v>
      </c>
      <c r="AF167" s="29">
        <v>35</v>
      </c>
      <c r="AG167" s="29">
        <v>100.9</v>
      </c>
      <c r="AH167" s="29" t="s">
        <v>3704</v>
      </c>
      <c r="AI167" s="25" t="s">
        <v>7079</v>
      </c>
      <c r="AJ167" s="29">
        <v>2021</v>
      </c>
      <c r="AK167" s="29">
        <v>2030</v>
      </c>
      <c r="AL167" s="29">
        <v>10</v>
      </c>
      <c r="AM167" s="29">
        <v>45.56</v>
      </c>
      <c r="AN167" s="29" t="s">
        <v>3704</v>
      </c>
      <c r="AO167" s="25" t="s">
        <v>7080</v>
      </c>
      <c r="AP167" s="29" t="s">
        <v>3707</v>
      </c>
      <c r="AQ167" s="25"/>
      <c r="AR167" s="29" t="s">
        <v>3704</v>
      </c>
      <c r="AS167" s="25" t="s">
        <v>7081</v>
      </c>
      <c r="AT167" s="29" t="s">
        <v>3704</v>
      </c>
      <c r="AU167" s="25" t="s">
        <v>7082</v>
      </c>
      <c r="AV167" s="29" t="s">
        <v>3704</v>
      </c>
      <c r="AW167" s="25" t="s">
        <v>7083</v>
      </c>
      <c r="AX167" s="29" t="s">
        <v>3704</v>
      </c>
      <c r="AY167" s="25" t="s">
        <v>7084</v>
      </c>
      <c r="AZ167" s="29" t="s">
        <v>3704</v>
      </c>
      <c r="BA167" s="25" t="s">
        <v>7085</v>
      </c>
      <c r="BB167" s="29" t="s">
        <v>3704</v>
      </c>
      <c r="BC167" s="25" t="s">
        <v>7086</v>
      </c>
      <c r="BD167" s="29" t="s">
        <v>3707</v>
      </c>
      <c r="BE167" s="25"/>
      <c r="BF167" s="29" t="s">
        <v>3704</v>
      </c>
      <c r="BG167" s="25" t="s">
        <v>7087</v>
      </c>
      <c r="BH167" s="25" t="s">
        <v>3707</v>
      </c>
      <c r="BI167" s="25"/>
      <c r="BJ167" s="25" t="s">
        <v>3707</v>
      </c>
      <c r="BK167" s="25" t="s">
        <v>3707</v>
      </c>
      <c r="BL167" s="25" t="s">
        <v>3707</v>
      </c>
      <c r="BM167" s="25" t="s">
        <v>3707</v>
      </c>
      <c r="BN167" s="25" t="s">
        <v>3704</v>
      </c>
      <c r="BO167" s="25" t="s">
        <v>7088</v>
      </c>
      <c r="BP167" s="25" t="s">
        <v>3707</v>
      </c>
      <c r="BQ167" s="25"/>
      <c r="BR167" s="25" t="s">
        <v>3707</v>
      </c>
      <c r="BS167" s="25"/>
      <c r="BT167" s="25" t="s">
        <v>3707</v>
      </c>
      <c r="BU167" s="25" t="s">
        <v>3707</v>
      </c>
      <c r="BV167" s="29" t="s">
        <v>3707</v>
      </c>
      <c r="BW167" s="25"/>
      <c r="BX167" s="25"/>
      <c r="BY167" s="25"/>
      <c r="BZ167" s="29" t="s">
        <v>3704</v>
      </c>
      <c r="CA167" s="25" t="s">
        <v>7089</v>
      </c>
      <c r="CB167" s="25" t="s">
        <v>7090</v>
      </c>
      <c r="CC167" s="49">
        <v>1991</v>
      </c>
      <c r="CD167" s="49">
        <v>1933</v>
      </c>
      <c r="CE167" s="49">
        <v>1878</v>
      </c>
      <c r="CF167" s="49">
        <v>1812</v>
      </c>
      <c r="CG167" s="52">
        <v>29317</v>
      </c>
      <c r="CH167" s="52">
        <v>30285</v>
      </c>
      <c r="CI167" s="52">
        <v>30285</v>
      </c>
      <c r="CJ167" s="52">
        <v>31715</v>
      </c>
      <c r="CK167" s="32">
        <v>14.72</v>
      </c>
      <c r="CL167" s="32">
        <v>15.67</v>
      </c>
      <c r="CM167" s="32">
        <v>16.13</v>
      </c>
      <c r="CN167" s="32">
        <v>17.5</v>
      </c>
      <c r="CO167" s="33">
        <v>0.48330000000000001</v>
      </c>
      <c r="CP167" s="33">
        <v>0.51719999999999999</v>
      </c>
      <c r="CQ167" s="33">
        <v>0.53400000000000003</v>
      </c>
      <c r="CR167" s="34">
        <v>0.54100000000000004</v>
      </c>
      <c r="CT167" s="60"/>
    </row>
    <row r="168" spans="1:98" s="59" customFormat="1" ht="200" customHeight="1" x14ac:dyDescent="0.2">
      <c r="A168" s="26" t="s">
        <v>108</v>
      </c>
      <c r="B168" s="27" t="s">
        <v>3330</v>
      </c>
      <c r="C168" s="28" t="str">
        <f>IF(A168="","自動表示",IF(B168="",VLOOKUP(A168,リスト!$C$2:$D$48,2,FALSE),VLOOKUP(A168&amp;B168,リスト!$C$49:$D$1789,2,FALSE)))</f>
        <v>443417</v>
      </c>
      <c r="D168" s="28" t="str">
        <f>IF(C168="自動表示","自動表示",VLOOKUP(C168,リスト!$D$2:$E$1789,2,FALSE))</f>
        <v>町村Ⅴ－２</v>
      </c>
      <c r="E168" s="29" t="s">
        <v>3701</v>
      </c>
      <c r="F168" s="25" t="s">
        <v>3702</v>
      </c>
      <c r="G168" s="30">
        <v>40</v>
      </c>
      <c r="H168" s="28" t="str">
        <f t="shared" si="2"/>
        <v>20年超</v>
      </c>
      <c r="I168" s="29" t="s">
        <v>3721</v>
      </c>
      <c r="J168" s="31">
        <v>2.8</v>
      </c>
      <c r="K168" s="29" t="s">
        <v>3704</v>
      </c>
      <c r="L168" s="25" t="s">
        <v>7091</v>
      </c>
      <c r="M168" s="29" t="s">
        <v>3704</v>
      </c>
      <c r="N168" s="29" t="s">
        <v>3721</v>
      </c>
      <c r="O168" s="25" t="s">
        <v>7092</v>
      </c>
      <c r="P168" s="29" t="s">
        <v>3704</v>
      </c>
      <c r="Q168" s="25" t="s">
        <v>7093</v>
      </c>
      <c r="R168" s="29" t="s">
        <v>3704</v>
      </c>
      <c r="S168" s="29" t="s">
        <v>3706</v>
      </c>
      <c r="T168" s="25">
        <v>21.4</v>
      </c>
      <c r="U168" s="25"/>
      <c r="V168" s="29" t="s">
        <v>3704</v>
      </c>
      <c r="W168" s="25" t="s">
        <v>7094</v>
      </c>
      <c r="X168" s="29">
        <v>2022</v>
      </c>
      <c r="Y168" s="29">
        <v>2061</v>
      </c>
      <c r="Z168" s="29">
        <v>40</v>
      </c>
      <c r="AA168" s="29">
        <v>854.4</v>
      </c>
      <c r="AB168" s="29" t="s">
        <v>3704</v>
      </c>
      <c r="AC168" s="25" t="s">
        <v>7095</v>
      </c>
      <c r="AD168" s="29">
        <v>2022</v>
      </c>
      <c r="AE168" s="29">
        <v>2061</v>
      </c>
      <c r="AF168" s="29">
        <v>40</v>
      </c>
      <c r="AG168" s="29">
        <v>834.3</v>
      </c>
      <c r="AH168" s="29" t="s">
        <v>3704</v>
      </c>
      <c r="AI168" s="25" t="s">
        <v>7096</v>
      </c>
      <c r="AJ168" s="29">
        <v>2022</v>
      </c>
      <c r="AK168" s="29">
        <v>2061</v>
      </c>
      <c r="AL168" s="29">
        <v>40</v>
      </c>
      <c r="AM168" s="29">
        <v>834.3</v>
      </c>
      <c r="AN168" s="29" t="s">
        <v>3704</v>
      </c>
      <c r="AO168" s="25" t="s">
        <v>7097</v>
      </c>
      <c r="AP168" s="29" t="s">
        <v>3704</v>
      </c>
      <c r="AQ168" s="25" t="s">
        <v>7098</v>
      </c>
      <c r="AR168" s="29" t="s">
        <v>3704</v>
      </c>
      <c r="AS168" s="25" t="s">
        <v>7099</v>
      </c>
      <c r="AT168" s="29" t="s">
        <v>3704</v>
      </c>
      <c r="AU168" s="25" t="s">
        <v>7100</v>
      </c>
      <c r="AV168" s="29" t="s">
        <v>3704</v>
      </c>
      <c r="AW168" s="25" t="s">
        <v>7101</v>
      </c>
      <c r="AX168" s="29" t="s">
        <v>3704</v>
      </c>
      <c r="AY168" s="25" t="s">
        <v>7102</v>
      </c>
      <c r="AZ168" s="29" t="s">
        <v>3704</v>
      </c>
      <c r="BA168" s="25" t="s">
        <v>7103</v>
      </c>
      <c r="BB168" s="29" t="s">
        <v>3704</v>
      </c>
      <c r="BC168" s="25" t="s">
        <v>7104</v>
      </c>
      <c r="BD168" s="29" t="s">
        <v>3704</v>
      </c>
      <c r="BE168" s="25" t="s">
        <v>7105</v>
      </c>
      <c r="BF168" s="29" t="s">
        <v>3704</v>
      </c>
      <c r="BG168" s="25" t="s">
        <v>7106</v>
      </c>
      <c r="BH168" s="25" t="s">
        <v>3707</v>
      </c>
      <c r="BI168" s="25"/>
      <c r="BJ168" s="25" t="s">
        <v>3707</v>
      </c>
      <c r="BK168" s="25" t="s">
        <v>3707</v>
      </c>
      <c r="BL168" s="25" t="s">
        <v>3707</v>
      </c>
      <c r="BM168" s="25" t="s">
        <v>3704</v>
      </c>
      <c r="BN168" s="25" t="s">
        <v>3707</v>
      </c>
      <c r="BO168" s="25"/>
      <c r="BP168" s="25" t="s">
        <v>3704</v>
      </c>
      <c r="BQ168" s="25" t="s">
        <v>7107</v>
      </c>
      <c r="BR168" s="25" t="s">
        <v>3707</v>
      </c>
      <c r="BS168" s="25"/>
      <c r="BT168" s="25" t="s">
        <v>3704</v>
      </c>
      <c r="BU168" s="25" t="s">
        <v>3704</v>
      </c>
      <c r="BV168" s="29" t="s">
        <v>3704</v>
      </c>
      <c r="BW168" s="25" t="s">
        <v>7108</v>
      </c>
      <c r="BX168" s="25">
        <v>10</v>
      </c>
      <c r="BY168" s="25"/>
      <c r="BZ168" s="29" t="s">
        <v>3704</v>
      </c>
      <c r="CA168" s="25" t="s">
        <v>7109</v>
      </c>
      <c r="CB168" s="25" t="s">
        <v>7110</v>
      </c>
      <c r="CC168" s="49">
        <v>28449</v>
      </c>
      <c r="CD168" s="49">
        <v>28344</v>
      </c>
      <c r="CE168" s="49">
        <v>28240</v>
      </c>
      <c r="CF168" s="49">
        <v>28115</v>
      </c>
      <c r="CG168" s="52">
        <v>128954</v>
      </c>
      <c r="CH168" s="52">
        <v>127769</v>
      </c>
      <c r="CI168" s="52">
        <v>129625</v>
      </c>
      <c r="CJ168" s="52">
        <v>129121</v>
      </c>
      <c r="CK168" s="32">
        <v>4.53</v>
      </c>
      <c r="CL168" s="32">
        <v>4.51</v>
      </c>
      <c r="CM168" s="32">
        <v>4.59</v>
      </c>
      <c r="CN168" s="32">
        <v>4.59</v>
      </c>
      <c r="CO168" s="33">
        <v>0.66200000000000003</v>
      </c>
      <c r="CP168" s="33">
        <v>0.67800000000000005</v>
      </c>
      <c r="CQ168" s="33">
        <v>0.68400000000000005</v>
      </c>
      <c r="CR168" s="34">
        <v>0.70199999999999996</v>
      </c>
      <c r="CT168" s="60"/>
    </row>
    <row r="169" spans="1:98" s="59" customFormat="1" ht="200" customHeight="1" x14ac:dyDescent="0.2">
      <c r="A169" s="26" t="s">
        <v>108</v>
      </c>
      <c r="B169" s="27" t="s">
        <v>3332</v>
      </c>
      <c r="C169" s="28" t="str">
        <f>IF(A169="","自動表示",IF(B169="",VLOOKUP(A169,リスト!$C$2:$D$48,2,FALSE),VLOOKUP(A169&amp;B169,リスト!$C$49:$D$1789,2,FALSE)))</f>
        <v>444618</v>
      </c>
      <c r="D169" s="28" t="str">
        <f>IF(C169="自動表示","自動表示",VLOOKUP(C169,リスト!$D$2:$E$1789,2,FALSE))</f>
        <v>町村Ⅱ－０</v>
      </c>
      <c r="E169" s="29" t="s">
        <v>3701</v>
      </c>
      <c r="F169" s="25" t="s">
        <v>3731</v>
      </c>
      <c r="G169" s="30">
        <v>40</v>
      </c>
      <c r="H169" s="28" t="str">
        <f t="shared" si="2"/>
        <v>20年超</v>
      </c>
      <c r="I169" s="35" t="s">
        <v>3719</v>
      </c>
      <c r="J169" s="31">
        <v>0.9</v>
      </c>
      <c r="K169" s="29" t="s">
        <v>3704</v>
      </c>
      <c r="L169" s="25" t="s">
        <v>7111</v>
      </c>
      <c r="M169" s="29" t="s">
        <v>3704</v>
      </c>
      <c r="N169" s="29" t="s">
        <v>3719</v>
      </c>
      <c r="O169" s="25" t="s">
        <v>7112</v>
      </c>
      <c r="P169" s="29" t="s">
        <v>3704</v>
      </c>
      <c r="Q169" s="25" t="s">
        <v>7113</v>
      </c>
      <c r="R169" s="29" t="s">
        <v>3704</v>
      </c>
      <c r="S169" s="29" t="s">
        <v>3706</v>
      </c>
      <c r="T169" s="25">
        <v>11</v>
      </c>
      <c r="U169" s="25"/>
      <c r="V169" s="29" t="s">
        <v>3704</v>
      </c>
      <c r="W169" s="25" t="s">
        <v>7114</v>
      </c>
      <c r="X169" s="29">
        <v>2021</v>
      </c>
      <c r="Y169" s="29">
        <v>2030</v>
      </c>
      <c r="Z169" s="29">
        <v>10</v>
      </c>
      <c r="AA169" s="29">
        <v>207.4</v>
      </c>
      <c r="AB169" s="29" t="s">
        <v>3704</v>
      </c>
      <c r="AC169" s="25" t="s">
        <v>7115</v>
      </c>
      <c r="AD169" s="29">
        <v>2021</v>
      </c>
      <c r="AE169" s="29">
        <v>2030</v>
      </c>
      <c r="AF169" s="29">
        <v>10</v>
      </c>
      <c r="AG169" s="29">
        <v>97.8</v>
      </c>
      <c r="AH169" s="29" t="s">
        <v>3704</v>
      </c>
      <c r="AI169" s="25" t="s">
        <v>7116</v>
      </c>
      <c r="AJ169" s="29">
        <v>2021</v>
      </c>
      <c r="AK169" s="29">
        <v>2030</v>
      </c>
      <c r="AL169" s="29">
        <v>10</v>
      </c>
      <c r="AM169" s="29">
        <v>109.6</v>
      </c>
      <c r="AN169" s="29" t="s">
        <v>3704</v>
      </c>
      <c r="AO169" s="25" t="s">
        <v>7117</v>
      </c>
      <c r="AP169" s="29" t="s">
        <v>3704</v>
      </c>
      <c r="AQ169" s="25" t="s">
        <v>7118</v>
      </c>
      <c r="AR169" s="29" t="s">
        <v>3704</v>
      </c>
      <c r="AS169" s="25" t="s">
        <v>7119</v>
      </c>
      <c r="AT169" s="29" t="s">
        <v>3704</v>
      </c>
      <c r="AU169" s="25" t="s">
        <v>7120</v>
      </c>
      <c r="AV169" s="29" t="s">
        <v>3704</v>
      </c>
      <c r="AW169" s="25" t="s">
        <v>7121</v>
      </c>
      <c r="AX169" s="29" t="s">
        <v>3704</v>
      </c>
      <c r="AY169" s="25" t="s">
        <v>7122</v>
      </c>
      <c r="AZ169" s="29" t="s">
        <v>3704</v>
      </c>
      <c r="BA169" s="25" t="s">
        <v>7123</v>
      </c>
      <c r="BB169" s="29" t="s">
        <v>3704</v>
      </c>
      <c r="BC169" s="25" t="s">
        <v>7124</v>
      </c>
      <c r="BD169" s="29" t="s">
        <v>3707</v>
      </c>
      <c r="BE169" s="25"/>
      <c r="BF169" s="29" t="s">
        <v>3704</v>
      </c>
      <c r="BG169" s="25" t="s">
        <v>7125</v>
      </c>
      <c r="BH169" s="25" t="s">
        <v>3704</v>
      </c>
      <c r="BI169" s="25" t="s">
        <v>7126</v>
      </c>
      <c r="BJ169" s="25" t="s">
        <v>3707</v>
      </c>
      <c r="BK169" s="25" t="s">
        <v>3704</v>
      </c>
      <c r="BL169" s="25" t="s">
        <v>3707</v>
      </c>
      <c r="BM169" s="25" t="s">
        <v>3707</v>
      </c>
      <c r="BN169" s="25" t="s">
        <v>3704</v>
      </c>
      <c r="BO169" s="25" t="s">
        <v>7127</v>
      </c>
      <c r="BP169" s="25" t="s">
        <v>3704</v>
      </c>
      <c r="BQ169" s="25" t="s">
        <v>7128</v>
      </c>
      <c r="BR169" s="25" t="s">
        <v>3707</v>
      </c>
      <c r="BS169" s="25"/>
      <c r="BT169" s="25" t="s">
        <v>3704</v>
      </c>
      <c r="BU169" s="25" t="s">
        <v>3704</v>
      </c>
      <c r="BV169" s="29" t="s">
        <v>3704</v>
      </c>
      <c r="BW169" s="25" t="s">
        <v>7129</v>
      </c>
      <c r="BX169" s="25" t="s">
        <v>3717</v>
      </c>
      <c r="BY169" s="25" t="s">
        <v>3717</v>
      </c>
      <c r="BZ169" s="29" t="s">
        <v>3704</v>
      </c>
      <c r="CA169" s="25" t="s">
        <v>7130</v>
      </c>
      <c r="CB169" s="25" t="s">
        <v>7131</v>
      </c>
      <c r="CC169" s="49">
        <v>9342</v>
      </c>
      <c r="CD169" s="49">
        <v>9122</v>
      </c>
      <c r="CE169" s="49">
        <v>8916</v>
      </c>
      <c r="CF169" s="49">
        <v>8729</v>
      </c>
      <c r="CG169" s="52">
        <v>99648</v>
      </c>
      <c r="CH169" s="52">
        <v>101399</v>
      </c>
      <c r="CI169" s="52">
        <v>101449</v>
      </c>
      <c r="CJ169" s="52">
        <v>101495</v>
      </c>
      <c r="CK169" s="32">
        <v>10.67</v>
      </c>
      <c r="CL169" s="32">
        <v>11.12</v>
      </c>
      <c r="CM169" s="32">
        <v>11.38</v>
      </c>
      <c r="CN169" s="32">
        <v>11.63</v>
      </c>
      <c r="CO169" s="33">
        <v>0.73729999999999996</v>
      </c>
      <c r="CP169" s="33">
        <v>0.749</v>
      </c>
      <c r="CQ169" s="33">
        <v>0.755</v>
      </c>
      <c r="CR169" s="34" t="s">
        <v>3717</v>
      </c>
      <c r="CT169" s="60"/>
    </row>
    <row r="170" spans="1:98" s="59" customFormat="1" ht="200" customHeight="1" x14ac:dyDescent="0.2">
      <c r="A170" s="26" t="s">
        <v>108</v>
      </c>
      <c r="B170" s="27" t="s">
        <v>3334</v>
      </c>
      <c r="C170" s="28" t="str">
        <f>IF(A170="","自動表示",IF(B170="",VLOOKUP(A170,リスト!$C$2:$D$48,2,FALSE),VLOOKUP(A170&amp;B170,リスト!$C$49:$D$1789,2,FALSE)))</f>
        <v>444626</v>
      </c>
      <c r="D170" s="28" t="str">
        <f>IF(C170="自動表示","自動表示",VLOOKUP(C170,リスト!$D$2:$E$1789,2,FALSE))</f>
        <v>町村Ⅲ－２</v>
      </c>
      <c r="E170" s="29" t="s">
        <v>3701</v>
      </c>
      <c r="F170" s="25" t="s">
        <v>3720</v>
      </c>
      <c r="G170" s="30">
        <v>30</v>
      </c>
      <c r="H170" s="28" t="str">
        <f t="shared" si="2"/>
        <v>20年超</v>
      </c>
      <c r="I170" s="29" t="s">
        <v>3730</v>
      </c>
      <c r="J170" s="31">
        <v>1.6</v>
      </c>
      <c r="K170" s="29" t="s">
        <v>3704</v>
      </c>
      <c r="L170" s="25" t="s">
        <v>7132</v>
      </c>
      <c r="M170" s="29" t="s">
        <v>3704</v>
      </c>
      <c r="N170" s="29" t="s">
        <v>3721</v>
      </c>
      <c r="O170" s="25" t="s">
        <v>7133</v>
      </c>
      <c r="P170" s="29" t="s">
        <v>3704</v>
      </c>
      <c r="Q170" s="25" t="s">
        <v>7134</v>
      </c>
      <c r="R170" s="29" t="s">
        <v>3704</v>
      </c>
      <c r="S170" s="29" t="s">
        <v>3722</v>
      </c>
      <c r="T170" s="25">
        <v>12.8</v>
      </c>
      <c r="U170" s="25"/>
      <c r="V170" s="29" t="s">
        <v>3704</v>
      </c>
      <c r="W170" s="25" t="s">
        <v>7135</v>
      </c>
      <c r="X170" s="29">
        <v>2017</v>
      </c>
      <c r="Y170" s="29">
        <v>2046</v>
      </c>
      <c r="Z170" s="29">
        <v>30</v>
      </c>
      <c r="AA170" s="29">
        <v>446</v>
      </c>
      <c r="AB170" s="29" t="s">
        <v>3704</v>
      </c>
      <c r="AC170" s="25" t="s">
        <v>7135</v>
      </c>
      <c r="AD170" s="29">
        <v>2017</v>
      </c>
      <c r="AE170" s="29">
        <v>2046</v>
      </c>
      <c r="AF170" s="29">
        <v>30</v>
      </c>
      <c r="AG170" s="29">
        <v>352</v>
      </c>
      <c r="AH170" s="29" t="s">
        <v>3704</v>
      </c>
      <c r="AI170" s="25" t="s">
        <v>7136</v>
      </c>
      <c r="AJ170" s="29">
        <v>2017</v>
      </c>
      <c r="AK170" s="29">
        <v>2046</v>
      </c>
      <c r="AL170" s="29">
        <v>30</v>
      </c>
      <c r="AM170" s="29">
        <v>116</v>
      </c>
      <c r="AN170" s="29" t="s">
        <v>3704</v>
      </c>
      <c r="AO170" s="25" t="s">
        <v>7137</v>
      </c>
      <c r="AP170" s="29" t="s">
        <v>3704</v>
      </c>
      <c r="AQ170" s="25" t="s">
        <v>7138</v>
      </c>
      <c r="AR170" s="29" t="s">
        <v>3704</v>
      </c>
      <c r="AS170" s="25" t="s">
        <v>7139</v>
      </c>
      <c r="AT170" s="29" t="s">
        <v>3704</v>
      </c>
      <c r="AU170" s="25" t="s">
        <v>7140</v>
      </c>
      <c r="AV170" s="29" t="s">
        <v>3704</v>
      </c>
      <c r="AW170" s="25" t="s">
        <v>7141</v>
      </c>
      <c r="AX170" s="29" t="s">
        <v>3704</v>
      </c>
      <c r="AY170" s="25" t="s">
        <v>7142</v>
      </c>
      <c r="AZ170" s="29" t="s">
        <v>3704</v>
      </c>
      <c r="BA170" s="25" t="s">
        <v>7143</v>
      </c>
      <c r="BB170" s="29" t="s">
        <v>3704</v>
      </c>
      <c r="BC170" s="25" t="s">
        <v>7144</v>
      </c>
      <c r="BD170" s="29" t="s">
        <v>3707</v>
      </c>
      <c r="BE170" s="25"/>
      <c r="BF170" s="29" t="s">
        <v>3704</v>
      </c>
      <c r="BG170" s="25" t="s">
        <v>7145</v>
      </c>
      <c r="BH170" s="25" t="s">
        <v>3704</v>
      </c>
      <c r="BI170" s="25" t="s">
        <v>7146</v>
      </c>
      <c r="BJ170" s="25" t="s">
        <v>3707</v>
      </c>
      <c r="BK170" s="25" t="s">
        <v>3704</v>
      </c>
      <c r="BL170" s="25" t="s">
        <v>3704</v>
      </c>
      <c r="BM170" s="25" t="s">
        <v>3707</v>
      </c>
      <c r="BN170" s="25" t="s">
        <v>3707</v>
      </c>
      <c r="BO170" s="25"/>
      <c r="BP170" s="25" t="s">
        <v>3704</v>
      </c>
      <c r="BQ170" s="25" t="s">
        <v>7147</v>
      </c>
      <c r="BR170" s="25" t="s">
        <v>3707</v>
      </c>
      <c r="BS170" s="25"/>
      <c r="BT170" s="25" t="s">
        <v>3704</v>
      </c>
      <c r="BU170" s="25" t="s">
        <v>3704</v>
      </c>
      <c r="BV170" s="29" t="s">
        <v>3704</v>
      </c>
      <c r="BW170" s="25" t="s">
        <v>7148</v>
      </c>
      <c r="BX170" s="25">
        <v>1</v>
      </c>
      <c r="BY170" s="25" t="s">
        <v>3717</v>
      </c>
      <c r="BZ170" s="29" t="s">
        <v>3704</v>
      </c>
      <c r="CA170" s="25" t="s">
        <v>7149</v>
      </c>
      <c r="CB170" s="25" t="s">
        <v>7150</v>
      </c>
      <c r="CC170" s="49">
        <v>15244</v>
      </c>
      <c r="CD170" s="49">
        <v>14980</v>
      </c>
      <c r="CE170" s="49">
        <v>14694</v>
      </c>
      <c r="CF170" s="49">
        <v>14384</v>
      </c>
      <c r="CG170" s="52">
        <v>135717</v>
      </c>
      <c r="CH170" s="52">
        <v>136487</v>
      </c>
      <c r="CI170" s="52">
        <v>136117</v>
      </c>
      <c r="CJ170" s="52">
        <v>135736</v>
      </c>
      <c r="CK170" s="32">
        <v>8.9</v>
      </c>
      <c r="CL170" s="32">
        <v>9.11</v>
      </c>
      <c r="CM170" s="32">
        <v>9.26</v>
      </c>
      <c r="CN170" s="32">
        <v>9.44</v>
      </c>
      <c r="CO170" s="33">
        <v>0.54400000000000004</v>
      </c>
      <c r="CP170" s="33">
        <v>0.56200000000000006</v>
      </c>
      <c r="CQ170" s="33">
        <v>0.56899999999999995</v>
      </c>
      <c r="CR170" s="34">
        <v>0.58799999999999997</v>
      </c>
      <c r="CT170" s="60"/>
    </row>
    <row r="171" spans="1:98" s="59" customFormat="1" ht="200" customHeight="1" x14ac:dyDescent="0.2">
      <c r="A171" s="26" t="s">
        <v>110</v>
      </c>
      <c r="B171" s="27" t="s">
        <v>3336</v>
      </c>
      <c r="C171" s="28" t="str">
        <f>IF(A171="","自動表示",IF(B171="",VLOOKUP(A171,リスト!$C$2:$D$48,2,FALSE),VLOOKUP(A171&amp;B171,リスト!$C$49:$D$1789,2,FALSE)))</f>
        <v>452017</v>
      </c>
      <c r="D171" s="28" t="str">
        <f>IF(C171="自動表示","自動表示",VLOOKUP(C171,リスト!$D$2:$E$1789,2,FALSE))</f>
        <v>中核市</v>
      </c>
      <c r="E171" s="29" t="s">
        <v>9353</v>
      </c>
      <c r="F171" s="25" t="s">
        <v>3762</v>
      </c>
      <c r="G171" s="30">
        <v>11</v>
      </c>
      <c r="H171" s="28" t="str">
        <f t="shared" si="2"/>
        <v>11年～20年</v>
      </c>
      <c r="I171" s="29" t="s">
        <v>9354</v>
      </c>
      <c r="J171" s="31">
        <v>40</v>
      </c>
      <c r="K171" s="29" t="s">
        <v>9355</v>
      </c>
      <c r="L171" s="25" t="s">
        <v>7151</v>
      </c>
      <c r="M171" s="29" t="s">
        <v>9355</v>
      </c>
      <c r="N171" s="29" t="s">
        <v>9356</v>
      </c>
      <c r="O171" s="25" t="s">
        <v>9357</v>
      </c>
      <c r="P171" s="29" t="s">
        <v>9355</v>
      </c>
      <c r="Q171" s="25" t="s">
        <v>7152</v>
      </c>
      <c r="R171" s="29" t="s">
        <v>9355</v>
      </c>
      <c r="S171" s="29" t="s">
        <v>9358</v>
      </c>
      <c r="T171" s="25">
        <v>179</v>
      </c>
      <c r="U171" s="25"/>
      <c r="V171" s="29" t="s">
        <v>9355</v>
      </c>
      <c r="W171" s="25" t="s">
        <v>7153</v>
      </c>
      <c r="X171" s="29">
        <v>2016</v>
      </c>
      <c r="Y171" s="29">
        <v>2066</v>
      </c>
      <c r="Z171" s="29">
        <v>50</v>
      </c>
      <c r="AA171" s="29">
        <v>16090</v>
      </c>
      <c r="AB171" s="29" t="s">
        <v>9355</v>
      </c>
      <c r="AC171" s="25" t="s">
        <v>7154</v>
      </c>
      <c r="AD171" s="29">
        <v>2016</v>
      </c>
      <c r="AE171" s="29">
        <v>2066</v>
      </c>
      <c r="AF171" s="29">
        <v>50</v>
      </c>
      <c r="AG171" s="29">
        <v>9630</v>
      </c>
      <c r="AH171" s="29" t="s">
        <v>9355</v>
      </c>
      <c r="AI171" s="25" t="s">
        <v>9359</v>
      </c>
      <c r="AJ171" s="29">
        <v>2016</v>
      </c>
      <c r="AK171" s="29">
        <v>2066</v>
      </c>
      <c r="AL171" s="29">
        <v>50</v>
      </c>
      <c r="AM171" s="29">
        <v>7650</v>
      </c>
      <c r="AN171" s="29" t="s">
        <v>9355</v>
      </c>
      <c r="AO171" s="25" t="s">
        <v>7155</v>
      </c>
      <c r="AP171" s="29" t="s">
        <v>9355</v>
      </c>
      <c r="AQ171" s="25" t="s">
        <v>7156</v>
      </c>
      <c r="AR171" s="29" t="s">
        <v>9355</v>
      </c>
      <c r="AS171" s="25" t="s">
        <v>9360</v>
      </c>
      <c r="AT171" s="29" t="s">
        <v>9355</v>
      </c>
      <c r="AU171" s="25" t="s">
        <v>7157</v>
      </c>
      <c r="AV171" s="29" t="s">
        <v>9355</v>
      </c>
      <c r="AW171" s="25" t="s">
        <v>9361</v>
      </c>
      <c r="AX171" s="29" t="s">
        <v>9355</v>
      </c>
      <c r="AY171" s="25" t="s">
        <v>9362</v>
      </c>
      <c r="AZ171" s="29" t="s">
        <v>9355</v>
      </c>
      <c r="BA171" s="25" t="s">
        <v>7158</v>
      </c>
      <c r="BB171" s="29" t="s">
        <v>9355</v>
      </c>
      <c r="BC171" s="25" t="s">
        <v>9363</v>
      </c>
      <c r="BD171" s="29" t="s">
        <v>9355</v>
      </c>
      <c r="BE171" s="25" t="s">
        <v>7159</v>
      </c>
      <c r="BF171" s="29" t="s">
        <v>9355</v>
      </c>
      <c r="BG171" s="25" t="s">
        <v>7160</v>
      </c>
      <c r="BH171" s="25" t="s">
        <v>9355</v>
      </c>
      <c r="BI171" s="25" t="s">
        <v>7161</v>
      </c>
      <c r="BJ171" s="25" t="s">
        <v>9355</v>
      </c>
      <c r="BK171" s="25" t="s">
        <v>9355</v>
      </c>
      <c r="BL171" s="25" t="s">
        <v>9355</v>
      </c>
      <c r="BM171" s="25" t="s">
        <v>9355</v>
      </c>
      <c r="BN171" s="25" t="s">
        <v>9355</v>
      </c>
      <c r="BO171" s="25" t="s">
        <v>7162</v>
      </c>
      <c r="BP171" s="25" t="s">
        <v>9355</v>
      </c>
      <c r="BQ171" s="25" t="s">
        <v>7163</v>
      </c>
      <c r="BR171" s="25" t="s">
        <v>9355</v>
      </c>
      <c r="BS171" s="25" t="s">
        <v>9364</v>
      </c>
      <c r="BT171" s="25" t="s">
        <v>9355</v>
      </c>
      <c r="BU171" s="25" t="s">
        <v>9355</v>
      </c>
      <c r="BV171" s="29" t="s">
        <v>9355</v>
      </c>
      <c r="BW171" s="25" t="s">
        <v>7164</v>
      </c>
      <c r="BX171" s="25"/>
      <c r="BY171" s="25" t="s">
        <v>9365</v>
      </c>
      <c r="BZ171" s="29" t="s">
        <v>9355</v>
      </c>
      <c r="CA171" s="25" t="s">
        <v>7165</v>
      </c>
      <c r="CB171" s="25" t="s">
        <v>9366</v>
      </c>
      <c r="CC171" s="49">
        <v>402632</v>
      </c>
      <c r="CD171" s="49">
        <v>402038</v>
      </c>
      <c r="CE171" s="49">
        <v>400918</v>
      </c>
      <c r="CF171" s="49">
        <v>399576</v>
      </c>
      <c r="CG171" s="52">
        <v>1280460</v>
      </c>
      <c r="CH171" s="52">
        <v>1278536</v>
      </c>
      <c r="CI171" s="52">
        <v>1288094</v>
      </c>
      <c r="CJ171" s="52">
        <v>1285953</v>
      </c>
      <c r="CK171" s="32">
        <v>3.2</v>
      </c>
      <c r="CL171" s="32">
        <v>3.18</v>
      </c>
      <c r="CM171" s="32">
        <v>3.21</v>
      </c>
      <c r="CN171" s="32">
        <v>3.22</v>
      </c>
      <c r="CO171" s="33">
        <v>0.61399999999999999</v>
      </c>
      <c r="CP171" s="33">
        <v>0.626</v>
      </c>
      <c r="CQ171" s="33">
        <v>0.625</v>
      </c>
      <c r="CR171" s="34">
        <v>0.65249999999999997</v>
      </c>
      <c r="CT171" s="60"/>
    </row>
    <row r="172" spans="1:98" s="59" customFormat="1" ht="200" customHeight="1" x14ac:dyDescent="0.2">
      <c r="A172" s="26" t="s">
        <v>110</v>
      </c>
      <c r="B172" s="27" t="s">
        <v>3338</v>
      </c>
      <c r="C172" s="28" t="str">
        <f>IF(A172="","自動表示",IF(B172="",VLOOKUP(A172,リスト!$C$2:$D$48,2,FALSE),VLOOKUP(A172&amp;B172,リスト!$C$49:$D$1789,2,FALSE)))</f>
        <v>452025</v>
      </c>
      <c r="D172" s="28" t="str">
        <f>IF(C172="自動表示","自動表示",VLOOKUP(C172,リスト!$D$2:$E$1789,2,FALSE))</f>
        <v>都市Ⅳ－１</v>
      </c>
      <c r="E172" s="29" t="s">
        <v>3701</v>
      </c>
      <c r="F172" s="25" t="s">
        <v>3752</v>
      </c>
      <c r="G172" s="30">
        <v>30</v>
      </c>
      <c r="H172" s="28" t="str">
        <f t="shared" si="2"/>
        <v>20年超</v>
      </c>
      <c r="I172" s="35" t="s">
        <v>3719</v>
      </c>
      <c r="J172" s="31">
        <v>16.100000000000001</v>
      </c>
      <c r="K172" s="29" t="s">
        <v>3704</v>
      </c>
      <c r="L172" s="25" t="s">
        <v>7166</v>
      </c>
      <c r="M172" s="29" t="s">
        <v>3704</v>
      </c>
      <c r="N172" s="29" t="s">
        <v>3719</v>
      </c>
      <c r="O172" s="25" t="s">
        <v>7167</v>
      </c>
      <c r="P172" s="29" t="s">
        <v>3704</v>
      </c>
      <c r="Q172" s="25" t="s">
        <v>7168</v>
      </c>
      <c r="R172" s="29" t="s">
        <v>3704</v>
      </c>
      <c r="S172" s="29" t="s">
        <v>3706</v>
      </c>
      <c r="T172" s="25">
        <v>112</v>
      </c>
      <c r="U172" s="25"/>
      <c r="V172" s="29" t="s">
        <v>3704</v>
      </c>
      <c r="W172" s="25" t="s">
        <v>7169</v>
      </c>
      <c r="X172" s="29">
        <v>2016</v>
      </c>
      <c r="Y172" s="29">
        <v>2076</v>
      </c>
      <c r="Z172" s="29">
        <v>60</v>
      </c>
      <c r="AA172" s="29">
        <v>10067.200000000001</v>
      </c>
      <c r="AB172" s="29" t="s">
        <v>3704</v>
      </c>
      <c r="AC172" s="25" t="s">
        <v>7170</v>
      </c>
      <c r="AD172" s="29">
        <v>2016</v>
      </c>
      <c r="AE172" s="29">
        <v>2076</v>
      </c>
      <c r="AF172" s="29">
        <v>60</v>
      </c>
      <c r="AG172" s="29">
        <v>4631</v>
      </c>
      <c r="AH172" s="29" t="s">
        <v>3704</v>
      </c>
      <c r="AI172" s="25" t="s">
        <v>7171</v>
      </c>
      <c r="AJ172" s="29">
        <v>2016</v>
      </c>
      <c r="AK172" s="29">
        <v>2046</v>
      </c>
      <c r="AL172" s="29">
        <v>30</v>
      </c>
      <c r="AM172" s="29">
        <v>222</v>
      </c>
      <c r="AN172" s="29" t="s">
        <v>3704</v>
      </c>
      <c r="AO172" s="25" t="s">
        <v>7172</v>
      </c>
      <c r="AP172" s="29" t="s">
        <v>3704</v>
      </c>
      <c r="AQ172" s="25" t="s">
        <v>7173</v>
      </c>
      <c r="AR172" s="29" t="s">
        <v>3704</v>
      </c>
      <c r="AS172" s="25" t="s">
        <v>7174</v>
      </c>
      <c r="AT172" s="29" t="s">
        <v>3704</v>
      </c>
      <c r="AU172" s="25" t="s">
        <v>7175</v>
      </c>
      <c r="AV172" s="29" t="s">
        <v>3704</v>
      </c>
      <c r="AW172" s="25" t="s">
        <v>7176</v>
      </c>
      <c r="AX172" s="29" t="s">
        <v>3704</v>
      </c>
      <c r="AY172" s="25" t="s">
        <v>7177</v>
      </c>
      <c r="AZ172" s="29" t="s">
        <v>3704</v>
      </c>
      <c r="BA172" s="25" t="s">
        <v>7178</v>
      </c>
      <c r="BB172" s="29" t="s">
        <v>3704</v>
      </c>
      <c r="BC172" s="25" t="s">
        <v>7179</v>
      </c>
      <c r="BD172" s="29" t="s">
        <v>3704</v>
      </c>
      <c r="BE172" s="25" t="s">
        <v>7180</v>
      </c>
      <c r="BF172" s="29" t="s">
        <v>3704</v>
      </c>
      <c r="BG172" s="25" t="s">
        <v>7181</v>
      </c>
      <c r="BH172" s="25" t="s">
        <v>3704</v>
      </c>
      <c r="BI172" s="25" t="s">
        <v>7182</v>
      </c>
      <c r="BJ172" s="25" t="s">
        <v>3707</v>
      </c>
      <c r="BK172" s="25" t="s">
        <v>3707</v>
      </c>
      <c r="BL172" s="25" t="s">
        <v>3704</v>
      </c>
      <c r="BM172" s="25" t="s">
        <v>3707</v>
      </c>
      <c r="BN172" s="25" t="s">
        <v>3704</v>
      </c>
      <c r="BO172" s="25" t="s">
        <v>7183</v>
      </c>
      <c r="BP172" s="25" t="s">
        <v>3704</v>
      </c>
      <c r="BQ172" s="25" t="s">
        <v>7184</v>
      </c>
      <c r="BR172" s="25" t="s">
        <v>3704</v>
      </c>
      <c r="BS172" s="25" t="s">
        <v>7185</v>
      </c>
      <c r="BT172" s="25" t="s">
        <v>3704</v>
      </c>
      <c r="BU172" s="25" t="s">
        <v>3704</v>
      </c>
      <c r="BV172" s="29" t="s">
        <v>3704</v>
      </c>
      <c r="BW172" s="25" t="s">
        <v>7186</v>
      </c>
      <c r="BX172" s="25"/>
      <c r="BY172" s="25" t="s">
        <v>3725</v>
      </c>
      <c r="BZ172" s="29" t="s">
        <v>3704</v>
      </c>
      <c r="CA172" s="25" t="s">
        <v>7187</v>
      </c>
      <c r="CB172" s="25" t="s">
        <v>7188</v>
      </c>
      <c r="CC172" s="49">
        <v>164506</v>
      </c>
      <c r="CD172" s="49">
        <v>163571</v>
      </c>
      <c r="CE172" s="49">
        <v>162544</v>
      </c>
      <c r="CF172" s="49">
        <v>161602</v>
      </c>
      <c r="CG172" s="52">
        <v>804823</v>
      </c>
      <c r="CH172" s="52">
        <v>818162</v>
      </c>
      <c r="CI172" s="52">
        <v>816222</v>
      </c>
      <c r="CJ172" s="52">
        <v>822610</v>
      </c>
      <c r="CK172" s="32">
        <v>4.8899999999999997</v>
      </c>
      <c r="CL172" s="32">
        <v>5</v>
      </c>
      <c r="CM172" s="32">
        <v>5.0199999999999996</v>
      </c>
      <c r="CN172" s="32">
        <v>5.09</v>
      </c>
      <c r="CO172" s="33">
        <v>0.59299999999999997</v>
      </c>
      <c r="CP172" s="33">
        <v>0.60599999999999998</v>
      </c>
      <c r="CQ172" s="33">
        <v>0.621</v>
      </c>
      <c r="CR172" s="34">
        <v>0.626</v>
      </c>
      <c r="CT172" s="60"/>
    </row>
    <row r="173" spans="1:98" s="59" customFormat="1" ht="200" customHeight="1" x14ac:dyDescent="0.2">
      <c r="A173" s="26" t="s">
        <v>110</v>
      </c>
      <c r="B173" s="27" t="s">
        <v>3340</v>
      </c>
      <c r="C173" s="28" t="str">
        <f>IF(A173="","自動表示",IF(B173="",VLOOKUP(A173,リスト!$C$2:$D$48,2,FALSE),VLOOKUP(A173&amp;B173,リスト!$C$49:$D$1789,2,FALSE)))</f>
        <v>452033</v>
      </c>
      <c r="D173" s="28" t="str">
        <f>IF(C173="自動表示","自動表示",VLOOKUP(C173,リスト!$D$2:$E$1789,2,FALSE))</f>
        <v>都市Ⅲ－３</v>
      </c>
      <c r="E173" s="29" t="s">
        <v>3718</v>
      </c>
      <c r="F173" s="25" t="s">
        <v>7189</v>
      </c>
      <c r="G173" s="30">
        <v>40</v>
      </c>
      <c r="H173" s="28" t="str">
        <f t="shared" si="2"/>
        <v>20年超</v>
      </c>
      <c r="I173" s="35" t="s">
        <v>3719</v>
      </c>
      <c r="J173" s="31">
        <v>11.8</v>
      </c>
      <c r="K173" s="29" t="s">
        <v>3704</v>
      </c>
      <c r="L173" s="25" t="s">
        <v>7190</v>
      </c>
      <c r="M173" s="29" t="s">
        <v>3704</v>
      </c>
      <c r="N173" s="29" t="s">
        <v>3719</v>
      </c>
      <c r="O173" s="25" t="s">
        <v>7191</v>
      </c>
      <c r="P173" s="29" t="s">
        <v>3704</v>
      </c>
      <c r="Q173" s="25" t="s">
        <v>7192</v>
      </c>
      <c r="R173" s="29" t="s">
        <v>3704</v>
      </c>
      <c r="S173" s="29" t="s">
        <v>3706</v>
      </c>
      <c r="T173" s="25">
        <v>73.19</v>
      </c>
      <c r="U173" s="25"/>
      <c r="V173" s="29" t="s">
        <v>3704</v>
      </c>
      <c r="W173" s="25" t="s">
        <v>7193</v>
      </c>
      <c r="X173" s="29">
        <v>2020</v>
      </c>
      <c r="Y173" s="29">
        <v>2060</v>
      </c>
      <c r="Z173" s="29">
        <v>40</v>
      </c>
      <c r="AA173" s="29">
        <v>4870.91</v>
      </c>
      <c r="AB173" s="29" t="s">
        <v>3704</v>
      </c>
      <c r="AC173" s="25" t="s">
        <v>7194</v>
      </c>
      <c r="AD173" s="29">
        <v>2020</v>
      </c>
      <c r="AE173" s="29">
        <v>2060</v>
      </c>
      <c r="AF173" s="29">
        <v>40</v>
      </c>
      <c r="AG173" s="29">
        <v>2541.81</v>
      </c>
      <c r="AH173" s="29" t="s">
        <v>3704</v>
      </c>
      <c r="AI173" s="25" t="s">
        <v>7195</v>
      </c>
      <c r="AJ173" s="29">
        <v>2020</v>
      </c>
      <c r="AK173" s="29">
        <v>2060</v>
      </c>
      <c r="AL173" s="29">
        <v>40</v>
      </c>
      <c r="AM173" s="29">
        <v>2329.1</v>
      </c>
      <c r="AN173" s="29" t="s">
        <v>3704</v>
      </c>
      <c r="AO173" s="25" t="s">
        <v>7196</v>
      </c>
      <c r="AP173" s="29" t="s">
        <v>3704</v>
      </c>
      <c r="AQ173" s="25" t="s">
        <v>7197</v>
      </c>
      <c r="AR173" s="29" t="s">
        <v>3704</v>
      </c>
      <c r="AS173" s="25" t="s">
        <v>7198</v>
      </c>
      <c r="AT173" s="29" t="s">
        <v>3704</v>
      </c>
      <c r="AU173" s="25" t="s">
        <v>7199</v>
      </c>
      <c r="AV173" s="29" t="s">
        <v>3704</v>
      </c>
      <c r="AW173" s="25" t="s">
        <v>7200</v>
      </c>
      <c r="AX173" s="29" t="s">
        <v>3704</v>
      </c>
      <c r="AY173" s="25" t="s">
        <v>7201</v>
      </c>
      <c r="AZ173" s="29" t="s">
        <v>3704</v>
      </c>
      <c r="BA173" s="25" t="s">
        <v>7202</v>
      </c>
      <c r="BB173" s="29" t="s">
        <v>3704</v>
      </c>
      <c r="BC173" s="25" t="s">
        <v>7203</v>
      </c>
      <c r="BD173" s="29" t="s">
        <v>3704</v>
      </c>
      <c r="BE173" s="25" t="s">
        <v>7204</v>
      </c>
      <c r="BF173" s="29" t="s">
        <v>3704</v>
      </c>
      <c r="BG173" s="25" t="s">
        <v>7205</v>
      </c>
      <c r="BH173" s="25" t="s">
        <v>3704</v>
      </c>
      <c r="BI173" s="25" t="s">
        <v>7206</v>
      </c>
      <c r="BJ173" s="25" t="s">
        <v>3707</v>
      </c>
      <c r="BK173" s="25" t="s">
        <v>3704</v>
      </c>
      <c r="BL173" s="25" t="s">
        <v>3707</v>
      </c>
      <c r="BM173" s="25" t="s">
        <v>3707</v>
      </c>
      <c r="BN173" s="25" t="s">
        <v>3707</v>
      </c>
      <c r="BO173" s="25"/>
      <c r="BP173" s="25" t="s">
        <v>3704</v>
      </c>
      <c r="BQ173" s="25" t="s">
        <v>7207</v>
      </c>
      <c r="BR173" s="25" t="s">
        <v>3707</v>
      </c>
      <c r="BS173" s="25"/>
      <c r="BT173" s="25" t="s">
        <v>3704</v>
      </c>
      <c r="BU173" s="25" t="s">
        <v>3704</v>
      </c>
      <c r="BV173" s="29" t="s">
        <v>3704</v>
      </c>
      <c r="BW173" s="25" t="s">
        <v>7208</v>
      </c>
      <c r="BX173" s="25">
        <v>5</v>
      </c>
      <c r="BY173" s="25"/>
      <c r="BZ173" s="29" t="s">
        <v>3704</v>
      </c>
      <c r="CA173" s="25" t="s">
        <v>3814</v>
      </c>
      <c r="CB173" s="25" t="s">
        <v>7209</v>
      </c>
      <c r="CC173" s="49">
        <v>122166</v>
      </c>
      <c r="CD173" s="49">
        <v>120924</v>
      </c>
      <c r="CE173" s="49">
        <v>119352</v>
      </c>
      <c r="CF173" s="49">
        <v>117563</v>
      </c>
      <c r="CG173" s="52">
        <v>596253</v>
      </c>
      <c r="CH173" s="52">
        <v>598484</v>
      </c>
      <c r="CI173" s="52">
        <v>597522</v>
      </c>
      <c r="CJ173" s="52">
        <v>605230</v>
      </c>
      <c r="CK173" s="32">
        <v>4.88</v>
      </c>
      <c r="CL173" s="32">
        <v>4.95</v>
      </c>
      <c r="CM173" s="32">
        <v>5.01</v>
      </c>
      <c r="CN173" s="32">
        <v>5.15</v>
      </c>
      <c r="CO173" s="33">
        <v>0.56799999999999995</v>
      </c>
      <c r="CP173" s="33">
        <v>0.58099999999999996</v>
      </c>
      <c r="CQ173" s="33">
        <v>0.59199999999999997</v>
      </c>
      <c r="CR173" s="34">
        <v>0.59199999999999997</v>
      </c>
      <c r="CT173" s="60"/>
    </row>
    <row r="174" spans="1:98" s="59" customFormat="1" ht="200" customHeight="1" x14ac:dyDescent="0.2">
      <c r="A174" s="26" t="s">
        <v>110</v>
      </c>
      <c r="B174" s="27" t="s">
        <v>3342</v>
      </c>
      <c r="C174" s="28" t="str">
        <f>IF(A174="","自動表示",IF(B174="",VLOOKUP(A174,リスト!$C$2:$D$48,2,FALSE),VLOOKUP(A174&amp;B174,リスト!$C$49:$D$1789,2,FALSE)))</f>
        <v>452041</v>
      </c>
      <c r="D174" s="28" t="str">
        <f>IF(C174="自動表示","自動表示",VLOOKUP(C174,リスト!$D$2:$E$1789,2,FALSE))</f>
        <v>都市Ⅱ－１</v>
      </c>
      <c r="E174" s="29" t="s">
        <v>3701</v>
      </c>
      <c r="F174" s="25" t="s">
        <v>3726</v>
      </c>
      <c r="G174" s="30">
        <v>10</v>
      </c>
      <c r="H174" s="28" t="str">
        <f t="shared" si="2"/>
        <v>10年</v>
      </c>
      <c r="I174" s="29" t="s">
        <v>3730</v>
      </c>
      <c r="J174" s="31">
        <v>5.4</v>
      </c>
      <c r="K174" s="29" t="s">
        <v>3704</v>
      </c>
      <c r="L174" s="25" t="s">
        <v>7210</v>
      </c>
      <c r="M174" s="29" t="s">
        <v>3704</v>
      </c>
      <c r="N174" s="29" t="s">
        <v>3705</v>
      </c>
      <c r="O174" s="25" t="s">
        <v>7211</v>
      </c>
      <c r="P174" s="29" t="s">
        <v>3704</v>
      </c>
      <c r="Q174" s="25" t="s">
        <v>7212</v>
      </c>
      <c r="R174" s="29" t="s">
        <v>3704</v>
      </c>
      <c r="S174" s="29" t="s">
        <v>3706</v>
      </c>
      <c r="T174" s="25">
        <v>44.3</v>
      </c>
      <c r="U174" s="25"/>
      <c r="V174" s="29" t="s">
        <v>3704</v>
      </c>
      <c r="W174" s="25" t="s">
        <v>7213</v>
      </c>
      <c r="X174" s="29">
        <v>2018</v>
      </c>
      <c r="Y174" s="29">
        <v>2048</v>
      </c>
      <c r="Z174" s="29">
        <v>30</v>
      </c>
      <c r="AA174" s="29">
        <v>1248</v>
      </c>
      <c r="AB174" s="29" t="s">
        <v>3704</v>
      </c>
      <c r="AC174" s="25" t="s">
        <v>7214</v>
      </c>
      <c r="AD174" s="29">
        <v>2018</v>
      </c>
      <c r="AE174" s="29">
        <v>2048</v>
      </c>
      <c r="AF174" s="29">
        <v>30</v>
      </c>
      <c r="AG174" s="29">
        <v>1120</v>
      </c>
      <c r="AH174" s="29" t="s">
        <v>3704</v>
      </c>
      <c r="AI174" s="25" t="s">
        <v>7215</v>
      </c>
      <c r="AJ174" s="29">
        <v>2018</v>
      </c>
      <c r="AK174" s="29">
        <v>2048</v>
      </c>
      <c r="AL174" s="29">
        <v>30</v>
      </c>
      <c r="AM174" s="29">
        <v>1120</v>
      </c>
      <c r="AN174" s="29" t="s">
        <v>3704</v>
      </c>
      <c r="AO174" s="25" t="s">
        <v>7216</v>
      </c>
      <c r="AP174" s="29" t="s">
        <v>3704</v>
      </c>
      <c r="AQ174" s="25" t="s">
        <v>7217</v>
      </c>
      <c r="AR174" s="29" t="s">
        <v>3704</v>
      </c>
      <c r="AS174" s="25" t="s">
        <v>7218</v>
      </c>
      <c r="AT174" s="29" t="s">
        <v>3704</v>
      </c>
      <c r="AU174" s="25" t="s">
        <v>7219</v>
      </c>
      <c r="AV174" s="29" t="s">
        <v>3704</v>
      </c>
      <c r="AW174" s="25" t="s">
        <v>7220</v>
      </c>
      <c r="AX174" s="29" t="s">
        <v>3704</v>
      </c>
      <c r="AY174" s="25" t="s">
        <v>7221</v>
      </c>
      <c r="AZ174" s="29" t="s">
        <v>3704</v>
      </c>
      <c r="BA174" s="25" t="s">
        <v>7222</v>
      </c>
      <c r="BB174" s="29" t="s">
        <v>3704</v>
      </c>
      <c r="BC174" s="25" t="s">
        <v>7223</v>
      </c>
      <c r="BD174" s="29" t="s">
        <v>3704</v>
      </c>
      <c r="BE174" s="25" t="s">
        <v>7224</v>
      </c>
      <c r="BF174" s="29" t="s">
        <v>3704</v>
      </c>
      <c r="BG174" s="25" t="s">
        <v>7225</v>
      </c>
      <c r="BH174" s="25" t="s">
        <v>3704</v>
      </c>
      <c r="BI174" s="25" t="s">
        <v>7226</v>
      </c>
      <c r="BJ174" s="25" t="s">
        <v>3707</v>
      </c>
      <c r="BK174" s="25" t="s">
        <v>3704</v>
      </c>
      <c r="BL174" s="25" t="s">
        <v>3707</v>
      </c>
      <c r="BM174" s="25" t="s">
        <v>3707</v>
      </c>
      <c r="BN174" s="25" t="s">
        <v>3704</v>
      </c>
      <c r="BO174" s="25" t="s">
        <v>7227</v>
      </c>
      <c r="BP174" s="25" t="s">
        <v>3704</v>
      </c>
      <c r="BQ174" s="25" t="s">
        <v>7228</v>
      </c>
      <c r="BR174" s="25" t="s">
        <v>3704</v>
      </c>
      <c r="BS174" s="25" t="s">
        <v>7229</v>
      </c>
      <c r="BT174" s="25" t="s">
        <v>3704</v>
      </c>
      <c r="BU174" s="25" t="s">
        <v>3704</v>
      </c>
      <c r="BV174" s="29" t="s">
        <v>3704</v>
      </c>
      <c r="BW174" s="25" t="s">
        <v>7230</v>
      </c>
      <c r="BX174" s="25"/>
      <c r="BY174" s="25" t="s">
        <v>7231</v>
      </c>
      <c r="BZ174" s="29" t="s">
        <v>3704</v>
      </c>
      <c r="CA174" s="25" t="s">
        <v>7232</v>
      </c>
      <c r="CB174" s="25" t="s">
        <v>7233</v>
      </c>
      <c r="CC174" s="49">
        <v>52801</v>
      </c>
      <c r="CD174" s="49">
        <v>51878</v>
      </c>
      <c r="CE174" s="49">
        <v>50958</v>
      </c>
      <c r="CF174" s="49">
        <v>49989</v>
      </c>
      <c r="CG174" s="52">
        <v>349098</v>
      </c>
      <c r="CH174" s="52">
        <v>358300</v>
      </c>
      <c r="CI174" s="52">
        <v>353970</v>
      </c>
      <c r="CJ174" s="52">
        <v>355258</v>
      </c>
      <c r="CK174" s="32">
        <v>6.61</v>
      </c>
      <c r="CL174" s="32">
        <v>6.91</v>
      </c>
      <c r="CM174" s="32">
        <v>6.95</v>
      </c>
      <c r="CN174" s="32">
        <v>7.11</v>
      </c>
      <c r="CO174" s="33">
        <v>0.59450000000000003</v>
      </c>
      <c r="CP174" s="33">
        <v>0.60780000000000001</v>
      </c>
      <c r="CQ174" s="33">
        <v>0.62019999999999997</v>
      </c>
      <c r="CR174" s="34">
        <v>0.624</v>
      </c>
      <c r="CT174" s="60"/>
    </row>
    <row r="175" spans="1:98" s="59" customFormat="1" ht="200" customHeight="1" x14ac:dyDescent="0.2">
      <c r="A175" s="26" t="s">
        <v>110</v>
      </c>
      <c r="B175" s="27" t="s">
        <v>3344</v>
      </c>
      <c r="C175" s="28" t="str">
        <f>IF(A175="","自動表示",IF(B175="",VLOOKUP(A175,リスト!$C$2:$D$48,2,FALSE),VLOOKUP(A175&amp;B175,リスト!$C$49:$D$1789,2,FALSE)))</f>
        <v>452050</v>
      </c>
      <c r="D175" s="28" t="str">
        <f>IF(C175="自動表示","自動表示",VLOOKUP(C175,リスト!$D$2:$E$1789,2,FALSE))</f>
        <v>都市Ⅰ－１</v>
      </c>
      <c r="E175" s="29" t="s">
        <v>3742</v>
      </c>
      <c r="F175" s="25" t="s">
        <v>7234</v>
      </c>
      <c r="G175" s="30">
        <v>20</v>
      </c>
      <c r="H175" s="28" t="str">
        <f t="shared" si="2"/>
        <v>11年～20年</v>
      </c>
      <c r="I175" s="29" t="s">
        <v>3797</v>
      </c>
      <c r="J175" s="31">
        <v>4.5999999999999996</v>
      </c>
      <c r="K175" s="29" t="s">
        <v>3745</v>
      </c>
      <c r="L175" s="25" t="s">
        <v>7235</v>
      </c>
      <c r="M175" s="29" t="s">
        <v>3745</v>
      </c>
      <c r="N175" s="29" t="s">
        <v>3790</v>
      </c>
      <c r="O175" s="25" t="s">
        <v>7236</v>
      </c>
      <c r="P175" s="29" t="s">
        <v>3745</v>
      </c>
      <c r="Q175" s="25" t="s">
        <v>7237</v>
      </c>
      <c r="R175" s="29" t="s">
        <v>3745</v>
      </c>
      <c r="S175" s="29" t="s">
        <v>3782</v>
      </c>
      <c r="T175" s="25">
        <v>40</v>
      </c>
      <c r="U175" s="25"/>
      <c r="V175" s="29" t="s">
        <v>3745</v>
      </c>
      <c r="W175" s="25" t="s">
        <v>7238</v>
      </c>
      <c r="X175" s="29">
        <v>2015</v>
      </c>
      <c r="Y175" s="29">
        <v>2055</v>
      </c>
      <c r="Z175" s="29">
        <v>40</v>
      </c>
      <c r="AA175" s="29">
        <v>2404</v>
      </c>
      <c r="AB175" s="29" t="s">
        <v>3745</v>
      </c>
      <c r="AC175" s="25" t="s">
        <v>7239</v>
      </c>
      <c r="AD175" s="29">
        <v>2015</v>
      </c>
      <c r="AE175" s="29">
        <v>2055</v>
      </c>
      <c r="AF175" s="29">
        <v>40</v>
      </c>
      <c r="AG175" s="29">
        <v>1618</v>
      </c>
      <c r="AH175" s="29" t="s">
        <v>3745</v>
      </c>
      <c r="AI175" s="25" t="s">
        <v>7240</v>
      </c>
      <c r="AJ175" s="29">
        <v>2021</v>
      </c>
      <c r="AK175" s="29">
        <v>2030</v>
      </c>
      <c r="AL175" s="29">
        <v>9</v>
      </c>
      <c r="AM175" s="29">
        <v>70</v>
      </c>
      <c r="AN175" s="29" t="s">
        <v>3745</v>
      </c>
      <c r="AO175" s="25" t="s">
        <v>7241</v>
      </c>
      <c r="AP175" s="29" t="s">
        <v>3745</v>
      </c>
      <c r="AQ175" s="25" t="s">
        <v>7242</v>
      </c>
      <c r="AR175" s="29" t="s">
        <v>3745</v>
      </c>
      <c r="AS175" s="25" t="s">
        <v>7243</v>
      </c>
      <c r="AT175" s="29" t="s">
        <v>3745</v>
      </c>
      <c r="AU175" s="25" t="s">
        <v>7244</v>
      </c>
      <c r="AV175" s="29" t="s">
        <v>3745</v>
      </c>
      <c r="AW175" s="25" t="s">
        <v>7245</v>
      </c>
      <c r="AX175" s="29" t="s">
        <v>3745</v>
      </c>
      <c r="AY175" s="25" t="s">
        <v>7246</v>
      </c>
      <c r="AZ175" s="29" t="s">
        <v>3745</v>
      </c>
      <c r="BA175" s="25" t="s">
        <v>7247</v>
      </c>
      <c r="BB175" s="29" t="s">
        <v>3745</v>
      </c>
      <c r="BC175" s="25" t="s">
        <v>7248</v>
      </c>
      <c r="BD175" s="29" t="s">
        <v>3745</v>
      </c>
      <c r="BE175" s="25" t="s">
        <v>7249</v>
      </c>
      <c r="BF175" s="29" t="s">
        <v>3745</v>
      </c>
      <c r="BG175" s="25" t="s">
        <v>7250</v>
      </c>
      <c r="BH175" s="25" t="s">
        <v>3745</v>
      </c>
      <c r="BI175" s="25" t="s">
        <v>7251</v>
      </c>
      <c r="BJ175" s="25" t="s">
        <v>3747</v>
      </c>
      <c r="BK175" s="25" t="s">
        <v>3747</v>
      </c>
      <c r="BL175" s="25" t="s">
        <v>3747</v>
      </c>
      <c r="BM175" s="25" t="s">
        <v>3747</v>
      </c>
      <c r="BN175" s="25" t="s">
        <v>3745</v>
      </c>
      <c r="BO175" s="25" t="s">
        <v>7252</v>
      </c>
      <c r="BP175" s="25" t="s">
        <v>3745</v>
      </c>
      <c r="BQ175" s="25" t="s">
        <v>7253</v>
      </c>
      <c r="BR175" s="25" t="s">
        <v>3745</v>
      </c>
      <c r="BS175" s="25" t="s">
        <v>7254</v>
      </c>
      <c r="BT175" s="25" t="s">
        <v>3745</v>
      </c>
      <c r="BU175" s="25" t="s">
        <v>3745</v>
      </c>
      <c r="BV175" s="29" t="s">
        <v>3745</v>
      </c>
      <c r="BW175" s="25" t="s">
        <v>7255</v>
      </c>
      <c r="BX175" s="25"/>
      <c r="BY175" s="25">
        <v>10</v>
      </c>
      <c r="BZ175" s="29" t="s">
        <v>3745</v>
      </c>
      <c r="CA175" s="25" t="s">
        <v>7256</v>
      </c>
      <c r="CB175" s="25" t="s">
        <v>7257</v>
      </c>
      <c r="CC175" s="49">
        <v>45334</v>
      </c>
      <c r="CD175" s="49">
        <v>44634</v>
      </c>
      <c r="CE175" s="49">
        <v>44047</v>
      </c>
      <c r="CF175" s="49">
        <v>43554</v>
      </c>
      <c r="CG175" s="52">
        <v>259376.73</v>
      </c>
      <c r="CH175" s="52">
        <v>259426.13</v>
      </c>
      <c r="CI175" s="52">
        <v>259463.77</v>
      </c>
      <c r="CJ175" s="52">
        <v>259411.42</v>
      </c>
      <c r="CK175" s="32">
        <v>5.72</v>
      </c>
      <c r="CL175" s="32">
        <v>5.81</v>
      </c>
      <c r="CM175" s="32">
        <v>5.89</v>
      </c>
      <c r="CN175" s="32">
        <v>5.96</v>
      </c>
      <c r="CO175" s="33">
        <v>0.72499999999999998</v>
      </c>
      <c r="CP175" s="33">
        <v>0.72699999999999998</v>
      </c>
      <c r="CQ175" s="33">
        <v>0.73299999999999998</v>
      </c>
      <c r="CR175" s="34">
        <v>0.7390000000000001</v>
      </c>
      <c r="CT175" s="60"/>
    </row>
    <row r="176" spans="1:98" s="59" customFormat="1" ht="200" customHeight="1" x14ac:dyDescent="0.2">
      <c r="A176" s="26" t="s">
        <v>110</v>
      </c>
      <c r="B176" s="27" t="s">
        <v>3346</v>
      </c>
      <c r="C176" s="28" t="str">
        <f>IF(A176="","自動表示",IF(B176="",VLOOKUP(A176,リスト!$C$2:$D$48,2,FALSE),VLOOKUP(A176&amp;B176,リスト!$C$49:$D$1789,2,FALSE)))</f>
        <v>452068</v>
      </c>
      <c r="D176" s="28" t="str">
        <f>IF(C176="自動表示","自動表示",VLOOKUP(C176,リスト!$D$2:$E$1789,2,FALSE))</f>
        <v>都市Ⅱ－２</v>
      </c>
      <c r="E176" s="29" t="s">
        <v>3781</v>
      </c>
      <c r="F176" s="25" t="s">
        <v>3826</v>
      </c>
      <c r="G176" s="30">
        <v>20</v>
      </c>
      <c r="H176" s="28" t="str">
        <f t="shared" si="2"/>
        <v>11年～20年</v>
      </c>
      <c r="I176" s="29" t="s">
        <v>3797</v>
      </c>
      <c r="J176" s="31">
        <v>6.2</v>
      </c>
      <c r="K176" s="29" t="s">
        <v>3745</v>
      </c>
      <c r="L176" s="25" t="s">
        <v>7258</v>
      </c>
      <c r="M176" s="29" t="s">
        <v>3745</v>
      </c>
      <c r="N176" s="29" t="s">
        <v>3744</v>
      </c>
      <c r="O176" s="25" t="s">
        <v>7259</v>
      </c>
      <c r="P176" s="29" t="s">
        <v>3745</v>
      </c>
      <c r="Q176" s="25" t="s">
        <v>7260</v>
      </c>
      <c r="R176" s="29" t="s">
        <v>3745</v>
      </c>
      <c r="S176" s="29" t="s">
        <v>3782</v>
      </c>
      <c r="T176" s="25">
        <v>12</v>
      </c>
      <c r="U176" s="25"/>
      <c r="V176" s="29" t="s">
        <v>3745</v>
      </c>
      <c r="W176" s="25" t="s">
        <v>7261</v>
      </c>
      <c r="X176" s="29">
        <v>2015</v>
      </c>
      <c r="Y176" s="29">
        <v>2065</v>
      </c>
      <c r="Z176" s="29">
        <v>50</v>
      </c>
      <c r="AA176" s="29">
        <v>2243</v>
      </c>
      <c r="AB176" s="29" t="s">
        <v>3745</v>
      </c>
      <c r="AC176" s="25" t="s">
        <v>7262</v>
      </c>
      <c r="AD176" s="29"/>
      <c r="AE176" s="29"/>
      <c r="AF176" s="29">
        <v>0</v>
      </c>
      <c r="AG176" s="29"/>
      <c r="AH176" s="29" t="s">
        <v>3745</v>
      </c>
      <c r="AI176" s="25" t="s">
        <v>7263</v>
      </c>
      <c r="AJ176" s="29">
        <v>2015</v>
      </c>
      <c r="AK176" s="29">
        <v>2065</v>
      </c>
      <c r="AL176" s="29">
        <v>50</v>
      </c>
      <c r="AM176" s="29"/>
      <c r="AN176" s="29" t="s">
        <v>3745</v>
      </c>
      <c r="AO176" s="25" t="s">
        <v>7264</v>
      </c>
      <c r="AP176" s="29" t="s">
        <v>3745</v>
      </c>
      <c r="AQ176" s="25" t="s">
        <v>7265</v>
      </c>
      <c r="AR176" s="29" t="s">
        <v>3745</v>
      </c>
      <c r="AS176" s="25" t="s">
        <v>7266</v>
      </c>
      <c r="AT176" s="29" t="s">
        <v>3745</v>
      </c>
      <c r="AU176" s="25" t="s">
        <v>7267</v>
      </c>
      <c r="AV176" s="29" t="s">
        <v>3745</v>
      </c>
      <c r="AW176" s="25" t="s">
        <v>7268</v>
      </c>
      <c r="AX176" s="29" t="s">
        <v>3745</v>
      </c>
      <c r="AY176" s="25" t="s">
        <v>7269</v>
      </c>
      <c r="AZ176" s="29" t="s">
        <v>3745</v>
      </c>
      <c r="BA176" s="25" t="s">
        <v>7270</v>
      </c>
      <c r="BB176" s="29" t="s">
        <v>3745</v>
      </c>
      <c r="BC176" s="25" t="s">
        <v>7271</v>
      </c>
      <c r="BD176" s="29" t="s">
        <v>3745</v>
      </c>
      <c r="BE176" s="25" t="s">
        <v>7272</v>
      </c>
      <c r="BF176" s="29" t="s">
        <v>3745</v>
      </c>
      <c r="BG176" s="25" t="s">
        <v>7273</v>
      </c>
      <c r="BH176" s="25" t="s">
        <v>3745</v>
      </c>
      <c r="BI176" s="25" t="s">
        <v>7274</v>
      </c>
      <c r="BJ176" s="25" t="s">
        <v>3747</v>
      </c>
      <c r="BK176" s="25" t="s">
        <v>3745</v>
      </c>
      <c r="BL176" s="25" t="s">
        <v>3747</v>
      </c>
      <c r="BM176" s="25" t="s">
        <v>3747</v>
      </c>
      <c r="BN176" s="25" t="s">
        <v>3747</v>
      </c>
      <c r="BO176" s="25"/>
      <c r="BP176" s="25" t="s">
        <v>3745</v>
      </c>
      <c r="BQ176" s="25" t="s">
        <v>7275</v>
      </c>
      <c r="BR176" s="25" t="s">
        <v>3745</v>
      </c>
      <c r="BS176" s="25" t="s">
        <v>7276</v>
      </c>
      <c r="BT176" s="25" t="s">
        <v>3745</v>
      </c>
      <c r="BU176" s="25" t="s">
        <v>3745</v>
      </c>
      <c r="BV176" s="29" t="s">
        <v>3745</v>
      </c>
      <c r="BW176" s="25" t="s">
        <v>7277</v>
      </c>
      <c r="BX176" s="25" t="s">
        <v>7278</v>
      </c>
      <c r="BY176" s="25"/>
      <c r="BZ176" s="29" t="s">
        <v>3745</v>
      </c>
      <c r="CA176" s="25" t="s">
        <v>7279</v>
      </c>
      <c r="CB176" s="25" t="s">
        <v>7280</v>
      </c>
      <c r="CC176" s="49">
        <v>61283</v>
      </c>
      <c r="CD176" s="49">
        <v>60570</v>
      </c>
      <c r="CE176" s="49">
        <v>59953</v>
      </c>
      <c r="CF176" s="49">
        <v>59390</v>
      </c>
      <c r="CG176" s="52">
        <v>308790</v>
      </c>
      <c r="CH176" s="52">
        <v>308512</v>
      </c>
      <c r="CI176" s="52">
        <v>308555</v>
      </c>
      <c r="CJ176" s="52">
        <v>306297</v>
      </c>
      <c r="CK176" s="32">
        <v>5.04</v>
      </c>
      <c r="CL176" s="32">
        <v>5.09</v>
      </c>
      <c r="CM176" s="32">
        <v>5.15</v>
      </c>
      <c r="CN176" s="32">
        <v>5.16</v>
      </c>
      <c r="CO176" s="33">
        <v>0.51100000000000001</v>
      </c>
      <c r="CP176" s="33">
        <v>0.52900000000000003</v>
      </c>
      <c r="CQ176" s="33">
        <v>0.54200000000000004</v>
      </c>
      <c r="CR176" s="34">
        <v>0.56299999999999994</v>
      </c>
      <c r="CT176" s="60"/>
    </row>
    <row r="177" spans="1:98" s="59" customFormat="1" ht="200" customHeight="1" x14ac:dyDescent="0.2">
      <c r="A177" s="26" t="s">
        <v>110</v>
      </c>
      <c r="B177" s="27" t="s">
        <v>3348</v>
      </c>
      <c r="C177" s="28" t="str">
        <f>IF(A177="","自動表示",IF(B177="",VLOOKUP(A177,リスト!$C$2:$D$48,2,FALSE),VLOOKUP(A177&amp;B177,リスト!$C$49:$D$1789,2,FALSE)))</f>
        <v>452076</v>
      </c>
      <c r="D177" s="28" t="str">
        <f>IF(C177="自動表示","自動表示",VLOOKUP(C177,リスト!$D$2:$E$1789,2,FALSE))</f>
        <v>都市Ⅰ－１</v>
      </c>
      <c r="E177" s="29" t="s">
        <v>3701</v>
      </c>
      <c r="F177" s="25" t="s">
        <v>7281</v>
      </c>
      <c r="G177" s="30">
        <v>40</v>
      </c>
      <c r="H177" s="28" t="str">
        <f t="shared" si="2"/>
        <v>20年超</v>
      </c>
      <c r="I177" s="29" t="s">
        <v>3730</v>
      </c>
      <c r="J177" s="31">
        <v>1.8</v>
      </c>
      <c r="K177" s="29" t="s">
        <v>3704</v>
      </c>
      <c r="L177" s="25" t="s">
        <v>7282</v>
      </c>
      <c r="M177" s="29" t="s">
        <v>3704</v>
      </c>
      <c r="N177" s="29" t="s">
        <v>3730</v>
      </c>
      <c r="O177" s="25" t="s">
        <v>7283</v>
      </c>
      <c r="P177" s="29" t="s">
        <v>3704</v>
      </c>
      <c r="Q177" s="25" t="s">
        <v>7284</v>
      </c>
      <c r="R177" s="29" t="s">
        <v>3704</v>
      </c>
      <c r="S177" s="29" t="s">
        <v>3722</v>
      </c>
      <c r="T177" s="25">
        <v>159.80000000000001</v>
      </c>
      <c r="U177" s="25"/>
      <c r="V177" s="29" t="s">
        <v>3704</v>
      </c>
      <c r="W177" s="25" t="s">
        <v>7285</v>
      </c>
      <c r="X177" s="29">
        <v>2017</v>
      </c>
      <c r="Y177" s="29">
        <v>2057</v>
      </c>
      <c r="Z177" s="29">
        <v>40</v>
      </c>
      <c r="AA177" s="29">
        <v>1017.4</v>
      </c>
      <c r="AB177" s="29" t="s">
        <v>3704</v>
      </c>
      <c r="AC177" s="25" t="s">
        <v>7286</v>
      </c>
      <c r="AD177" s="29">
        <v>2016</v>
      </c>
      <c r="AE177" s="29">
        <v>2056</v>
      </c>
      <c r="AF177" s="29">
        <v>40</v>
      </c>
      <c r="AG177" s="29">
        <v>717.2</v>
      </c>
      <c r="AH177" s="29" t="s">
        <v>3704</v>
      </c>
      <c r="AI177" s="25" t="s">
        <v>7287</v>
      </c>
      <c r="AJ177" s="29">
        <v>2017</v>
      </c>
      <c r="AK177" s="29">
        <v>2057</v>
      </c>
      <c r="AL177" s="29">
        <v>40</v>
      </c>
      <c r="AM177" s="29">
        <v>300.18</v>
      </c>
      <c r="AN177" s="29" t="s">
        <v>3704</v>
      </c>
      <c r="AO177" s="25" t="s">
        <v>7288</v>
      </c>
      <c r="AP177" s="29" t="s">
        <v>3704</v>
      </c>
      <c r="AQ177" s="25" t="s">
        <v>7289</v>
      </c>
      <c r="AR177" s="29" t="s">
        <v>3704</v>
      </c>
      <c r="AS177" s="25" t="s">
        <v>7290</v>
      </c>
      <c r="AT177" s="29" t="s">
        <v>3704</v>
      </c>
      <c r="AU177" s="25" t="s">
        <v>7291</v>
      </c>
      <c r="AV177" s="29" t="s">
        <v>3704</v>
      </c>
      <c r="AW177" s="25" t="s">
        <v>7292</v>
      </c>
      <c r="AX177" s="29" t="s">
        <v>3704</v>
      </c>
      <c r="AY177" s="25" t="s">
        <v>7293</v>
      </c>
      <c r="AZ177" s="29" t="s">
        <v>3704</v>
      </c>
      <c r="BA177" s="25" t="s">
        <v>7294</v>
      </c>
      <c r="BB177" s="29" t="s">
        <v>3704</v>
      </c>
      <c r="BC177" s="25" t="s">
        <v>7295</v>
      </c>
      <c r="BD177" s="29" t="s">
        <v>3704</v>
      </c>
      <c r="BE177" s="25" t="s">
        <v>7296</v>
      </c>
      <c r="BF177" s="29" t="s">
        <v>3704</v>
      </c>
      <c r="BG177" s="25" t="s">
        <v>7297</v>
      </c>
      <c r="BH177" s="25" t="s">
        <v>3704</v>
      </c>
      <c r="BI177" s="25" t="s">
        <v>7298</v>
      </c>
      <c r="BJ177" s="25" t="s">
        <v>3707</v>
      </c>
      <c r="BK177" s="25" t="s">
        <v>3707</v>
      </c>
      <c r="BL177" s="25" t="s">
        <v>3704</v>
      </c>
      <c r="BM177" s="25" t="s">
        <v>3707</v>
      </c>
      <c r="BN177" s="25" t="s">
        <v>3707</v>
      </c>
      <c r="BO177" s="25"/>
      <c r="BP177" s="25" t="s">
        <v>3704</v>
      </c>
      <c r="BQ177" s="25" t="s">
        <v>7299</v>
      </c>
      <c r="BR177" s="25" t="s">
        <v>3707</v>
      </c>
      <c r="BS177" s="25"/>
      <c r="BT177" s="25" t="s">
        <v>3707</v>
      </c>
      <c r="BU177" s="25" t="s">
        <v>3704</v>
      </c>
      <c r="BV177" s="29" t="s">
        <v>3704</v>
      </c>
      <c r="BW177" s="25" t="s">
        <v>7300</v>
      </c>
      <c r="BX177" s="25" t="s">
        <v>7301</v>
      </c>
      <c r="BY177" s="25"/>
      <c r="BZ177" s="29" t="s">
        <v>3704</v>
      </c>
      <c r="CA177" s="25" t="s">
        <v>7302</v>
      </c>
      <c r="CB177" s="25" t="s">
        <v>7303</v>
      </c>
      <c r="CC177" s="49">
        <v>18176</v>
      </c>
      <c r="CD177" s="49">
        <v>17722</v>
      </c>
      <c r="CE177" s="49">
        <v>17394</v>
      </c>
      <c r="CF177" s="49">
        <v>16990</v>
      </c>
      <c r="CG177" s="52">
        <v>141365</v>
      </c>
      <c r="CH177" s="52">
        <v>139519</v>
      </c>
      <c r="CI177" s="52">
        <v>140759</v>
      </c>
      <c r="CJ177" s="52">
        <v>140204.67000000001</v>
      </c>
      <c r="CK177" s="32">
        <v>7.78</v>
      </c>
      <c r="CL177" s="32">
        <v>7.87</v>
      </c>
      <c r="CM177" s="32">
        <v>8.09</v>
      </c>
      <c r="CN177" s="32">
        <v>8.25</v>
      </c>
      <c r="CO177" s="33">
        <v>0.56599999999999995</v>
      </c>
      <c r="CP177" s="33">
        <v>0.57799999999999996</v>
      </c>
      <c r="CQ177" s="33">
        <v>0.59699999999999998</v>
      </c>
      <c r="CR177" s="34">
        <v>0.62</v>
      </c>
      <c r="CT177" s="60"/>
    </row>
    <row r="178" spans="1:98" s="59" customFormat="1" ht="200" customHeight="1" x14ac:dyDescent="0.2">
      <c r="A178" s="26" t="s">
        <v>110</v>
      </c>
      <c r="B178" s="27" t="s">
        <v>3350</v>
      </c>
      <c r="C178" s="28" t="str">
        <f>IF(A178="","自動表示",IF(B178="",VLOOKUP(A178,リスト!$C$2:$D$48,2,FALSE),VLOOKUP(A178&amp;B178,リスト!$C$49:$D$1789,2,FALSE)))</f>
        <v>452084</v>
      </c>
      <c r="D178" s="28" t="str">
        <f>IF(C178="自動表示","自動表示",VLOOKUP(C178,リスト!$D$2:$E$1789,2,FALSE))</f>
        <v>都市Ⅰ－０</v>
      </c>
      <c r="E178" s="29" t="s">
        <v>3701</v>
      </c>
      <c r="F178" s="25" t="s">
        <v>7304</v>
      </c>
      <c r="G178" s="30">
        <v>40</v>
      </c>
      <c r="H178" s="28" t="str">
        <f t="shared" si="2"/>
        <v>20年超</v>
      </c>
      <c r="I178" s="35" t="s">
        <v>3719</v>
      </c>
      <c r="J178" s="31">
        <v>2.9</v>
      </c>
      <c r="K178" s="29" t="s">
        <v>3704</v>
      </c>
      <c r="L178" s="25" t="s">
        <v>7305</v>
      </c>
      <c r="M178" s="29" t="s">
        <v>3704</v>
      </c>
      <c r="N178" s="29" t="s">
        <v>3721</v>
      </c>
      <c r="O178" s="25" t="s">
        <v>7306</v>
      </c>
      <c r="P178" s="29" t="s">
        <v>3704</v>
      </c>
      <c r="Q178" s="25" t="s">
        <v>7307</v>
      </c>
      <c r="R178" s="29" t="s">
        <v>3704</v>
      </c>
      <c r="S178" s="29" t="s">
        <v>3706</v>
      </c>
      <c r="T178" s="25">
        <v>16.3</v>
      </c>
      <c r="U178" s="25"/>
      <c r="V178" s="29" t="s">
        <v>3704</v>
      </c>
      <c r="W178" s="25" t="s">
        <v>7308</v>
      </c>
      <c r="X178" s="29">
        <v>2016</v>
      </c>
      <c r="Y178" s="29">
        <v>2056</v>
      </c>
      <c r="Z178" s="29">
        <v>40</v>
      </c>
      <c r="AA178" s="29">
        <v>1887</v>
      </c>
      <c r="AB178" s="29" t="s">
        <v>3704</v>
      </c>
      <c r="AC178" s="25" t="s">
        <v>7309</v>
      </c>
      <c r="AD178" s="29">
        <v>2016</v>
      </c>
      <c r="AE178" s="29">
        <v>2056</v>
      </c>
      <c r="AF178" s="29">
        <v>40</v>
      </c>
      <c r="AG178" s="29">
        <v>1542</v>
      </c>
      <c r="AH178" s="29" t="s">
        <v>3704</v>
      </c>
      <c r="AI178" s="25" t="s">
        <v>7310</v>
      </c>
      <c r="AJ178" s="29">
        <v>2016</v>
      </c>
      <c r="AK178" s="29">
        <v>2021</v>
      </c>
      <c r="AL178" s="29">
        <v>5</v>
      </c>
      <c r="AM178" s="29">
        <v>18</v>
      </c>
      <c r="AN178" s="29" t="s">
        <v>3704</v>
      </c>
      <c r="AO178" s="25" t="s">
        <v>7311</v>
      </c>
      <c r="AP178" s="29" t="s">
        <v>3704</v>
      </c>
      <c r="AQ178" s="25" t="s">
        <v>7312</v>
      </c>
      <c r="AR178" s="29" t="s">
        <v>3704</v>
      </c>
      <c r="AS178" s="25" t="s">
        <v>7313</v>
      </c>
      <c r="AT178" s="29" t="s">
        <v>3704</v>
      </c>
      <c r="AU178" s="25" t="s">
        <v>7314</v>
      </c>
      <c r="AV178" s="29" t="s">
        <v>3704</v>
      </c>
      <c r="AW178" s="25" t="s">
        <v>7315</v>
      </c>
      <c r="AX178" s="29" t="s">
        <v>3704</v>
      </c>
      <c r="AY178" s="25" t="s">
        <v>7316</v>
      </c>
      <c r="AZ178" s="29" t="s">
        <v>3704</v>
      </c>
      <c r="BA178" s="25" t="s">
        <v>7317</v>
      </c>
      <c r="BB178" s="29" t="s">
        <v>3704</v>
      </c>
      <c r="BC178" s="25" t="s">
        <v>7318</v>
      </c>
      <c r="BD178" s="29" t="s">
        <v>3704</v>
      </c>
      <c r="BE178" s="25" t="s">
        <v>7319</v>
      </c>
      <c r="BF178" s="29" t="s">
        <v>3704</v>
      </c>
      <c r="BG178" s="25" t="s">
        <v>7320</v>
      </c>
      <c r="BH178" s="25" t="s">
        <v>3704</v>
      </c>
      <c r="BI178" s="25" t="s">
        <v>7321</v>
      </c>
      <c r="BJ178" s="25" t="s">
        <v>3707</v>
      </c>
      <c r="BK178" s="25" t="s">
        <v>3707</v>
      </c>
      <c r="BL178" s="25" t="s">
        <v>3704</v>
      </c>
      <c r="BM178" s="25" t="s">
        <v>3704</v>
      </c>
      <c r="BN178" s="25" t="s">
        <v>3704</v>
      </c>
      <c r="BO178" s="25" t="s">
        <v>7322</v>
      </c>
      <c r="BP178" s="25" t="s">
        <v>3704</v>
      </c>
      <c r="BQ178" s="25" t="s">
        <v>7323</v>
      </c>
      <c r="BR178" s="25" t="s">
        <v>3707</v>
      </c>
      <c r="BS178" s="25"/>
      <c r="BT178" s="25" t="s">
        <v>3704</v>
      </c>
      <c r="BU178" s="25" t="s">
        <v>3704</v>
      </c>
      <c r="BV178" s="29" t="s">
        <v>3704</v>
      </c>
      <c r="BW178" s="25" t="s">
        <v>7324</v>
      </c>
      <c r="BX178" s="25">
        <v>40</v>
      </c>
      <c r="BY178" s="25">
        <v>0</v>
      </c>
      <c r="BZ178" s="29" t="s">
        <v>3704</v>
      </c>
      <c r="CA178" s="25" t="s">
        <v>3791</v>
      </c>
      <c r="CB178" s="25" t="s">
        <v>7325</v>
      </c>
      <c r="CC178" s="49">
        <v>30035</v>
      </c>
      <c r="CD178" s="49">
        <v>29648</v>
      </c>
      <c r="CE178" s="49">
        <v>29190</v>
      </c>
      <c r="CF178" s="49">
        <v>28867</v>
      </c>
      <c r="CG178" s="52">
        <v>193587</v>
      </c>
      <c r="CH178" s="52">
        <v>199709</v>
      </c>
      <c r="CI178" s="52">
        <v>192588</v>
      </c>
      <c r="CJ178" s="52">
        <v>193106</v>
      </c>
      <c r="CK178" s="32">
        <v>6.45</v>
      </c>
      <c r="CL178" s="32">
        <v>6.74</v>
      </c>
      <c r="CM178" s="32">
        <v>6.6</v>
      </c>
      <c r="CN178" s="32">
        <v>6.69</v>
      </c>
      <c r="CO178" s="33">
        <v>0.64600000000000002</v>
      </c>
      <c r="CP178" s="33">
        <v>0.65610000000000002</v>
      </c>
      <c r="CQ178" s="33">
        <v>0.64790000000000003</v>
      </c>
      <c r="CR178" s="34">
        <v>0.65990000000000004</v>
      </c>
      <c r="CT178" s="60"/>
    </row>
    <row r="179" spans="1:98" s="59" customFormat="1" ht="200" customHeight="1" x14ac:dyDescent="0.2">
      <c r="A179" s="26" t="s">
        <v>110</v>
      </c>
      <c r="B179" s="27" t="s">
        <v>3352</v>
      </c>
      <c r="C179" s="28" t="str">
        <f>IF(A179="","自動表示",IF(B179="",VLOOKUP(A179,リスト!$C$2:$D$48,2,FALSE),VLOOKUP(A179&amp;B179,リスト!$C$49:$D$1789,2,FALSE)))</f>
        <v>452092</v>
      </c>
      <c r="D179" s="28" t="str">
        <f>IF(C179="自動表示","自動表示",VLOOKUP(C179,リスト!$D$2:$E$1789,2,FALSE))</f>
        <v>都市Ⅰ－１</v>
      </c>
      <c r="E179" s="29" t="s">
        <v>3701</v>
      </c>
      <c r="F179" s="25" t="s">
        <v>3772</v>
      </c>
      <c r="G179" s="30">
        <v>10</v>
      </c>
      <c r="H179" s="28" t="str">
        <f t="shared" si="2"/>
        <v>10年</v>
      </c>
      <c r="I179" s="35" t="s">
        <v>3719</v>
      </c>
      <c r="J179" s="31">
        <v>1.8</v>
      </c>
      <c r="K179" s="29" t="s">
        <v>3704</v>
      </c>
      <c r="L179" s="25" t="s">
        <v>7326</v>
      </c>
      <c r="M179" s="29" t="s">
        <v>3704</v>
      </c>
      <c r="N179" s="29" t="s">
        <v>3719</v>
      </c>
      <c r="O179" s="25" t="s">
        <v>7327</v>
      </c>
      <c r="P179" s="29" t="s">
        <v>3704</v>
      </c>
      <c r="Q179" s="25" t="s">
        <v>7328</v>
      </c>
      <c r="R179" s="29" t="s">
        <v>3704</v>
      </c>
      <c r="S179" s="29" t="s">
        <v>3706</v>
      </c>
      <c r="T179" s="25">
        <v>11.5</v>
      </c>
      <c r="U179" s="25"/>
      <c r="V179" s="29" t="s">
        <v>3704</v>
      </c>
      <c r="W179" s="25" t="s">
        <v>7329</v>
      </c>
      <c r="X179" s="29">
        <v>2015</v>
      </c>
      <c r="Y179" s="29">
        <v>2055</v>
      </c>
      <c r="Z179" s="29">
        <v>40</v>
      </c>
      <c r="AA179" s="29">
        <v>1439.6</v>
      </c>
      <c r="AB179" s="29" t="s">
        <v>3704</v>
      </c>
      <c r="AC179" s="25" t="s">
        <v>7330</v>
      </c>
      <c r="AD179" s="29">
        <v>2017</v>
      </c>
      <c r="AE179" s="29">
        <v>2027</v>
      </c>
      <c r="AF179" s="29">
        <v>10</v>
      </c>
      <c r="AG179" s="29">
        <v>174</v>
      </c>
      <c r="AH179" s="29" t="s">
        <v>3704</v>
      </c>
      <c r="AI179" s="25" t="s">
        <v>7331</v>
      </c>
      <c r="AJ179" s="29">
        <v>2017</v>
      </c>
      <c r="AK179" s="29">
        <v>2026</v>
      </c>
      <c r="AL179" s="29">
        <v>9</v>
      </c>
      <c r="AM179" s="29">
        <v>186</v>
      </c>
      <c r="AN179" s="29" t="s">
        <v>3704</v>
      </c>
      <c r="AO179" s="25" t="s">
        <v>7332</v>
      </c>
      <c r="AP179" s="29" t="s">
        <v>3704</v>
      </c>
      <c r="AQ179" s="25" t="s">
        <v>7333</v>
      </c>
      <c r="AR179" s="29" t="s">
        <v>3704</v>
      </c>
      <c r="AS179" s="25" t="s">
        <v>7334</v>
      </c>
      <c r="AT179" s="29" t="s">
        <v>3704</v>
      </c>
      <c r="AU179" s="25" t="s">
        <v>7335</v>
      </c>
      <c r="AV179" s="29" t="s">
        <v>3704</v>
      </c>
      <c r="AW179" s="25" t="s">
        <v>7336</v>
      </c>
      <c r="AX179" s="29" t="s">
        <v>3704</v>
      </c>
      <c r="AY179" s="25" t="s">
        <v>7337</v>
      </c>
      <c r="AZ179" s="29" t="s">
        <v>3704</v>
      </c>
      <c r="BA179" s="25" t="s">
        <v>7338</v>
      </c>
      <c r="BB179" s="29" t="s">
        <v>3704</v>
      </c>
      <c r="BC179" s="25" t="s">
        <v>7339</v>
      </c>
      <c r="BD179" s="29" t="s">
        <v>3704</v>
      </c>
      <c r="BE179" s="25" t="s">
        <v>7340</v>
      </c>
      <c r="BF179" s="29" t="s">
        <v>3704</v>
      </c>
      <c r="BG179" s="25" t="s">
        <v>7341</v>
      </c>
      <c r="BH179" s="25" t="s">
        <v>3704</v>
      </c>
      <c r="BI179" s="25" t="s">
        <v>7342</v>
      </c>
      <c r="BJ179" s="25" t="s">
        <v>3704</v>
      </c>
      <c r="BK179" s="25" t="s">
        <v>3707</v>
      </c>
      <c r="BL179" s="25" t="s">
        <v>3707</v>
      </c>
      <c r="BM179" s="25" t="s">
        <v>3707</v>
      </c>
      <c r="BN179" s="25" t="s">
        <v>3707</v>
      </c>
      <c r="BO179" s="25"/>
      <c r="BP179" s="25" t="s">
        <v>3707</v>
      </c>
      <c r="BQ179" s="25"/>
      <c r="BR179" s="25" t="s">
        <v>3707</v>
      </c>
      <c r="BS179" s="25"/>
      <c r="BT179" s="25" t="s">
        <v>3704</v>
      </c>
      <c r="BU179" s="25" t="s">
        <v>3704</v>
      </c>
      <c r="BV179" s="29" t="s">
        <v>3704</v>
      </c>
      <c r="BW179" s="25" t="s">
        <v>7343</v>
      </c>
      <c r="BX179" s="25">
        <v>10</v>
      </c>
      <c r="BY179" s="25"/>
      <c r="BZ179" s="29" t="s">
        <v>3704</v>
      </c>
      <c r="CA179" s="25" t="s">
        <v>7344</v>
      </c>
      <c r="CB179" s="25" t="s">
        <v>7345</v>
      </c>
      <c r="CC179" s="49">
        <v>19240</v>
      </c>
      <c r="CD179" s="49">
        <v>18815</v>
      </c>
      <c r="CE179" s="49">
        <v>18267</v>
      </c>
      <c r="CF179" s="49">
        <v>18050</v>
      </c>
      <c r="CG179" s="52">
        <v>139641</v>
      </c>
      <c r="CH179" s="52">
        <v>138339</v>
      </c>
      <c r="CI179" s="52">
        <v>136523</v>
      </c>
      <c r="CJ179" s="52">
        <v>135913</v>
      </c>
      <c r="CK179" s="32">
        <v>7.26</v>
      </c>
      <c r="CL179" s="32">
        <v>7.35</v>
      </c>
      <c r="CM179" s="32">
        <v>7.47</v>
      </c>
      <c r="CN179" s="32">
        <v>7.53</v>
      </c>
      <c r="CO179" s="33">
        <v>0.69</v>
      </c>
      <c r="CP179" s="33">
        <v>0.7</v>
      </c>
      <c r="CQ179" s="33">
        <v>0.72</v>
      </c>
      <c r="CR179" s="34">
        <v>0.73</v>
      </c>
      <c r="CT179" s="60"/>
    </row>
    <row r="180" spans="1:98" s="59" customFormat="1" ht="200" customHeight="1" x14ac:dyDescent="0.2">
      <c r="A180" s="26" t="s">
        <v>110</v>
      </c>
      <c r="B180" s="27" t="s">
        <v>3354</v>
      </c>
      <c r="C180" s="28" t="str">
        <f>IF(A180="","自動表示",IF(B180="",VLOOKUP(A180,リスト!$C$2:$D$48,2,FALSE),VLOOKUP(A180&amp;B180,リスト!$C$49:$D$1789,2,FALSE)))</f>
        <v>453412</v>
      </c>
      <c r="D180" s="28" t="str">
        <f>IF(C180="自動表示","自動表示",VLOOKUP(C180,リスト!$D$2:$E$1789,2,FALSE))</f>
        <v>町村Ⅴ－２</v>
      </c>
      <c r="E180" s="29" t="s">
        <v>3701</v>
      </c>
      <c r="F180" s="25" t="s">
        <v>3731</v>
      </c>
      <c r="G180" s="30">
        <v>30</v>
      </c>
      <c r="H180" s="28" t="str">
        <f t="shared" si="2"/>
        <v>20年超</v>
      </c>
      <c r="I180" s="29" t="s">
        <v>3730</v>
      </c>
      <c r="J180" s="31">
        <v>2.5</v>
      </c>
      <c r="K180" s="29" t="s">
        <v>3704</v>
      </c>
      <c r="L180" s="25" t="s">
        <v>7346</v>
      </c>
      <c r="M180" s="29" t="s">
        <v>3704</v>
      </c>
      <c r="N180" s="29" t="s">
        <v>3719</v>
      </c>
      <c r="O180" s="25" t="s">
        <v>7347</v>
      </c>
      <c r="P180" s="29" t="s">
        <v>3704</v>
      </c>
      <c r="Q180" s="25" t="s">
        <v>7348</v>
      </c>
      <c r="R180" s="29" t="s">
        <v>3704</v>
      </c>
      <c r="S180" s="29" t="s">
        <v>3706</v>
      </c>
      <c r="T180" s="25">
        <v>8.0399999999999991</v>
      </c>
      <c r="U180" s="25"/>
      <c r="V180" s="29" t="s">
        <v>3704</v>
      </c>
      <c r="W180" s="25" t="s">
        <v>7349</v>
      </c>
      <c r="X180" s="29">
        <v>2015</v>
      </c>
      <c r="Y180" s="29">
        <v>2055</v>
      </c>
      <c r="Z180" s="29">
        <v>40</v>
      </c>
      <c r="AA180" s="29">
        <v>845</v>
      </c>
      <c r="AB180" s="29" t="s">
        <v>3704</v>
      </c>
      <c r="AC180" s="25" t="s">
        <v>7350</v>
      </c>
      <c r="AD180" s="29">
        <v>2015</v>
      </c>
      <c r="AE180" s="29">
        <v>2055</v>
      </c>
      <c r="AF180" s="29">
        <v>40</v>
      </c>
      <c r="AG180" s="29">
        <v>476</v>
      </c>
      <c r="AH180" s="29" t="s">
        <v>3704</v>
      </c>
      <c r="AI180" s="25" t="s">
        <v>7351</v>
      </c>
      <c r="AJ180" s="29">
        <v>2015</v>
      </c>
      <c r="AK180" s="29">
        <v>2055</v>
      </c>
      <c r="AL180" s="29">
        <v>40</v>
      </c>
      <c r="AM180" s="29">
        <v>369</v>
      </c>
      <c r="AN180" s="29" t="s">
        <v>3704</v>
      </c>
      <c r="AO180" s="25" t="s">
        <v>7352</v>
      </c>
      <c r="AP180" s="29" t="s">
        <v>3704</v>
      </c>
      <c r="AQ180" s="25" t="s">
        <v>7353</v>
      </c>
      <c r="AR180" s="29" t="s">
        <v>3704</v>
      </c>
      <c r="AS180" s="25" t="s">
        <v>7354</v>
      </c>
      <c r="AT180" s="29" t="s">
        <v>3704</v>
      </c>
      <c r="AU180" s="25" t="s">
        <v>7355</v>
      </c>
      <c r="AV180" s="29" t="s">
        <v>3704</v>
      </c>
      <c r="AW180" s="25" t="s">
        <v>7356</v>
      </c>
      <c r="AX180" s="29" t="s">
        <v>3704</v>
      </c>
      <c r="AY180" s="25" t="s">
        <v>7357</v>
      </c>
      <c r="AZ180" s="29" t="s">
        <v>3704</v>
      </c>
      <c r="BA180" s="25" t="s">
        <v>7358</v>
      </c>
      <c r="BB180" s="29" t="s">
        <v>3704</v>
      </c>
      <c r="BC180" s="25" t="s">
        <v>7359</v>
      </c>
      <c r="BD180" s="29" t="s">
        <v>3704</v>
      </c>
      <c r="BE180" s="25" t="s">
        <v>7360</v>
      </c>
      <c r="BF180" s="29" t="s">
        <v>3704</v>
      </c>
      <c r="BG180" s="25" t="s">
        <v>7361</v>
      </c>
      <c r="BH180" s="25" t="s">
        <v>3704</v>
      </c>
      <c r="BI180" s="25" t="s">
        <v>7362</v>
      </c>
      <c r="BJ180" s="25" t="s">
        <v>3707</v>
      </c>
      <c r="BK180" s="25" t="s">
        <v>3704</v>
      </c>
      <c r="BL180" s="25" t="s">
        <v>3704</v>
      </c>
      <c r="BM180" s="25" t="s">
        <v>3704</v>
      </c>
      <c r="BN180" s="25" t="s">
        <v>3704</v>
      </c>
      <c r="BO180" s="25" t="s">
        <v>7363</v>
      </c>
      <c r="BP180" s="25" t="s">
        <v>3704</v>
      </c>
      <c r="BQ180" s="25" t="s">
        <v>7364</v>
      </c>
      <c r="BR180" s="25" t="s">
        <v>3704</v>
      </c>
      <c r="BS180" s="25" t="s">
        <v>7365</v>
      </c>
      <c r="BT180" s="25" t="s">
        <v>3707</v>
      </c>
      <c r="BU180" s="25" t="s">
        <v>3704</v>
      </c>
      <c r="BV180" s="29" t="s">
        <v>3704</v>
      </c>
      <c r="BW180" s="25" t="s">
        <v>7366</v>
      </c>
      <c r="BX180" s="25">
        <v>5</v>
      </c>
      <c r="BY180" s="25"/>
      <c r="BZ180" s="29" t="s">
        <v>3704</v>
      </c>
      <c r="CA180" s="25" t="s">
        <v>7367</v>
      </c>
      <c r="CB180" s="25" t="s">
        <v>7368</v>
      </c>
      <c r="CC180" s="49">
        <v>26099</v>
      </c>
      <c r="CD180" s="49">
        <v>26026</v>
      </c>
      <c r="CE180" s="49">
        <v>26098</v>
      </c>
      <c r="CF180" s="49">
        <v>25992</v>
      </c>
      <c r="CG180" s="52">
        <v>119719</v>
      </c>
      <c r="CH180" s="52">
        <v>114100</v>
      </c>
      <c r="CI180" s="52">
        <v>111179</v>
      </c>
      <c r="CJ180" s="52">
        <v>110947.92</v>
      </c>
      <c r="CK180" s="32">
        <v>4.59</v>
      </c>
      <c r="CL180" s="32">
        <v>4.38</v>
      </c>
      <c r="CM180" s="32">
        <v>4.26</v>
      </c>
      <c r="CN180" s="32">
        <v>4.2699999999999996</v>
      </c>
      <c r="CO180" s="33">
        <v>0.68530000000000002</v>
      </c>
      <c r="CP180" s="33">
        <v>0.69750000000000001</v>
      </c>
      <c r="CQ180" s="33">
        <v>0.71179999999999999</v>
      </c>
      <c r="CR180" s="34">
        <v>0.72745000000000004</v>
      </c>
      <c r="CT180" s="60"/>
    </row>
    <row r="181" spans="1:98" s="59" customFormat="1" ht="200" customHeight="1" x14ac:dyDescent="0.2">
      <c r="A181" s="26" t="s">
        <v>110</v>
      </c>
      <c r="B181" s="27" t="s">
        <v>3356</v>
      </c>
      <c r="C181" s="28" t="str">
        <f>IF(A181="","自動表示",IF(B181="",VLOOKUP(A181,リスト!$C$2:$D$48,2,FALSE),VLOOKUP(A181&amp;B181,リスト!$C$49:$D$1789,2,FALSE)))</f>
        <v>453617</v>
      </c>
      <c r="D181" s="28" t="str">
        <f>IF(C181="自動表示","自動表示",VLOOKUP(C181,リスト!$D$2:$E$1789,2,FALSE))</f>
        <v>町村Ⅱ－０</v>
      </c>
      <c r="E181" s="29" t="s">
        <v>3701</v>
      </c>
      <c r="F181" s="25" t="s">
        <v>3752</v>
      </c>
      <c r="G181" s="30">
        <v>10</v>
      </c>
      <c r="H181" s="28" t="str">
        <f t="shared" si="2"/>
        <v>10年</v>
      </c>
      <c r="I181" s="29" t="s">
        <v>3730</v>
      </c>
      <c r="J181" s="31">
        <v>0.9</v>
      </c>
      <c r="K181" s="29" t="s">
        <v>3704</v>
      </c>
      <c r="L181" s="25" t="s">
        <v>7369</v>
      </c>
      <c r="M181" s="29" t="s">
        <v>3704</v>
      </c>
      <c r="N181" s="29" t="s">
        <v>3728</v>
      </c>
      <c r="O181" s="25" t="s">
        <v>7370</v>
      </c>
      <c r="P181" s="29" t="s">
        <v>3704</v>
      </c>
      <c r="Q181" s="25" t="s">
        <v>7371</v>
      </c>
      <c r="R181" s="29" t="s">
        <v>3704</v>
      </c>
      <c r="S181" s="29" t="s">
        <v>3706</v>
      </c>
      <c r="T181" s="25">
        <v>12.4411</v>
      </c>
      <c r="U181" s="25"/>
      <c r="V181" s="29" t="s">
        <v>3704</v>
      </c>
      <c r="W181" s="25" t="s">
        <v>7372</v>
      </c>
      <c r="X181" s="29">
        <v>2021</v>
      </c>
      <c r="Y181" s="29">
        <v>2051</v>
      </c>
      <c r="Z181" s="29">
        <v>30</v>
      </c>
      <c r="AA181" s="29">
        <v>502.9</v>
      </c>
      <c r="AB181" s="29" t="s">
        <v>3704</v>
      </c>
      <c r="AC181" s="25" t="s">
        <v>7373</v>
      </c>
      <c r="AD181" s="29">
        <v>2021</v>
      </c>
      <c r="AE181" s="29">
        <v>2051</v>
      </c>
      <c r="AF181" s="29">
        <v>30</v>
      </c>
      <c r="AG181" s="29">
        <v>263.8</v>
      </c>
      <c r="AH181" s="29" t="s">
        <v>3704</v>
      </c>
      <c r="AI181" s="25" t="s">
        <v>7374</v>
      </c>
      <c r="AJ181" s="29">
        <v>2021</v>
      </c>
      <c r="AK181" s="29">
        <v>2051</v>
      </c>
      <c r="AL181" s="29">
        <v>30</v>
      </c>
      <c r="AM181" s="29">
        <v>239.1</v>
      </c>
      <c r="AN181" s="29" t="s">
        <v>3704</v>
      </c>
      <c r="AO181" s="25" t="s">
        <v>7375</v>
      </c>
      <c r="AP181" s="29" t="s">
        <v>3704</v>
      </c>
      <c r="AQ181" s="25" t="s">
        <v>7376</v>
      </c>
      <c r="AR181" s="29" t="s">
        <v>3704</v>
      </c>
      <c r="AS181" s="25" t="s">
        <v>7377</v>
      </c>
      <c r="AT181" s="29" t="s">
        <v>3704</v>
      </c>
      <c r="AU181" s="25" t="s">
        <v>7378</v>
      </c>
      <c r="AV181" s="29" t="s">
        <v>3704</v>
      </c>
      <c r="AW181" s="25" t="s">
        <v>7379</v>
      </c>
      <c r="AX181" s="29" t="s">
        <v>3704</v>
      </c>
      <c r="AY181" s="25" t="s">
        <v>7380</v>
      </c>
      <c r="AZ181" s="29" t="s">
        <v>3704</v>
      </c>
      <c r="BA181" s="25" t="s">
        <v>7381</v>
      </c>
      <c r="BB181" s="29" t="s">
        <v>3704</v>
      </c>
      <c r="BC181" s="25" t="s">
        <v>7382</v>
      </c>
      <c r="BD181" s="29" t="s">
        <v>3707</v>
      </c>
      <c r="BE181" s="25" t="s">
        <v>7383</v>
      </c>
      <c r="BF181" s="29" t="s">
        <v>3704</v>
      </c>
      <c r="BG181" s="25" t="s">
        <v>7384</v>
      </c>
      <c r="BH181" s="25" t="s">
        <v>3704</v>
      </c>
      <c r="BI181" s="25" t="s">
        <v>7385</v>
      </c>
      <c r="BJ181" s="25" t="s">
        <v>3707</v>
      </c>
      <c r="BK181" s="25" t="s">
        <v>3707</v>
      </c>
      <c r="BL181" s="25" t="s">
        <v>3704</v>
      </c>
      <c r="BM181" s="25" t="s">
        <v>3707</v>
      </c>
      <c r="BN181" s="25" t="s">
        <v>3707</v>
      </c>
      <c r="BO181" s="25"/>
      <c r="BP181" s="25" t="s">
        <v>3704</v>
      </c>
      <c r="BQ181" s="25" t="s">
        <v>7386</v>
      </c>
      <c r="BR181" s="25" t="s">
        <v>3704</v>
      </c>
      <c r="BS181" s="25" t="s">
        <v>7387</v>
      </c>
      <c r="BT181" s="25" t="s">
        <v>3704</v>
      </c>
      <c r="BU181" s="25" t="s">
        <v>3704</v>
      </c>
      <c r="BV181" s="29" t="s">
        <v>3704</v>
      </c>
      <c r="BW181" s="25" t="s">
        <v>7388</v>
      </c>
      <c r="BX181" s="25"/>
      <c r="BY181" s="25" t="s">
        <v>7389</v>
      </c>
      <c r="BZ181" s="29" t="s">
        <v>3704</v>
      </c>
      <c r="CA181" s="25" t="s">
        <v>7390</v>
      </c>
      <c r="CB181" s="25" t="s">
        <v>7391</v>
      </c>
      <c r="CC181" s="49">
        <v>9277</v>
      </c>
      <c r="CD181" s="49">
        <v>9130</v>
      </c>
      <c r="CE181" s="49">
        <v>9009</v>
      </c>
      <c r="CF181" s="49">
        <v>8838</v>
      </c>
      <c r="CG181" s="52">
        <v>71746</v>
      </c>
      <c r="CH181" s="52">
        <v>67087</v>
      </c>
      <c r="CI181" s="52">
        <v>64654</v>
      </c>
      <c r="CJ181" s="52">
        <v>64561</v>
      </c>
      <c r="CK181" s="32">
        <v>7.73</v>
      </c>
      <c r="CL181" s="32">
        <v>7.35</v>
      </c>
      <c r="CM181" s="32">
        <v>7.18</v>
      </c>
      <c r="CN181" s="32">
        <v>7.3</v>
      </c>
      <c r="CO181" s="33">
        <v>0.52700000000000002</v>
      </c>
      <c r="CP181" s="33">
        <v>0.54</v>
      </c>
      <c r="CQ181" s="33">
        <v>0.56100000000000005</v>
      </c>
      <c r="CR181" s="34">
        <v>0.55600000000000005</v>
      </c>
      <c r="CT181" s="60"/>
    </row>
    <row r="182" spans="1:98" s="59" customFormat="1" ht="200" customHeight="1" x14ac:dyDescent="0.2">
      <c r="A182" s="26" t="s">
        <v>110</v>
      </c>
      <c r="B182" s="27" t="s">
        <v>3358</v>
      </c>
      <c r="C182" s="28" t="str">
        <f>IF(A182="","自動表示",IF(B182="",VLOOKUP(A182,リスト!$C$2:$D$48,2,FALSE),VLOOKUP(A182&amp;B182,リスト!$C$49:$D$1789,2,FALSE)))</f>
        <v>453820</v>
      </c>
      <c r="D182" s="28" t="str">
        <f>IF(C182="自動表示","自動表示",VLOOKUP(C182,リスト!$D$2:$E$1789,2,FALSE))</f>
        <v>町村Ⅳ－１</v>
      </c>
      <c r="E182" s="29" t="s">
        <v>3701</v>
      </c>
      <c r="F182" s="25" t="s">
        <v>3752</v>
      </c>
      <c r="G182" s="30">
        <v>40</v>
      </c>
      <c r="H182" s="28" t="str">
        <f t="shared" si="2"/>
        <v>20年超</v>
      </c>
      <c r="I182" s="29" t="s">
        <v>7392</v>
      </c>
      <c r="J182" s="31">
        <v>2</v>
      </c>
      <c r="K182" s="29" t="s">
        <v>7393</v>
      </c>
      <c r="L182" s="25" t="s">
        <v>7394</v>
      </c>
      <c r="M182" s="29" t="s">
        <v>7393</v>
      </c>
      <c r="N182" s="29" t="s">
        <v>3730</v>
      </c>
      <c r="O182" s="25" t="s">
        <v>7395</v>
      </c>
      <c r="P182" s="29" t="s">
        <v>3704</v>
      </c>
      <c r="Q182" s="25" t="s">
        <v>7396</v>
      </c>
      <c r="R182" s="29" t="s">
        <v>3704</v>
      </c>
      <c r="S182" s="29" t="s">
        <v>3706</v>
      </c>
      <c r="T182" s="25">
        <v>14.2</v>
      </c>
      <c r="U182" s="25"/>
      <c r="V182" s="29" t="s">
        <v>3704</v>
      </c>
      <c r="W182" s="25" t="s">
        <v>7397</v>
      </c>
      <c r="X182" s="29">
        <v>2021</v>
      </c>
      <c r="Y182" s="29">
        <v>2055</v>
      </c>
      <c r="Z182" s="29">
        <v>34</v>
      </c>
      <c r="AA182" s="29">
        <v>461</v>
      </c>
      <c r="AB182" s="29" t="s">
        <v>3704</v>
      </c>
      <c r="AC182" s="25" t="s">
        <v>7398</v>
      </c>
      <c r="AD182" s="29">
        <v>2021</v>
      </c>
      <c r="AE182" s="29">
        <v>2055</v>
      </c>
      <c r="AF182" s="29">
        <v>34</v>
      </c>
      <c r="AG182" s="29">
        <v>360</v>
      </c>
      <c r="AH182" s="29" t="s">
        <v>3704</v>
      </c>
      <c r="AI182" s="25" t="s">
        <v>7399</v>
      </c>
      <c r="AJ182" s="29">
        <v>2021</v>
      </c>
      <c r="AK182" s="29">
        <v>2030</v>
      </c>
      <c r="AL182" s="29">
        <v>9</v>
      </c>
      <c r="AM182" s="29">
        <v>167.1</v>
      </c>
      <c r="AN182" s="29" t="s">
        <v>3704</v>
      </c>
      <c r="AO182" s="25" t="s">
        <v>7400</v>
      </c>
      <c r="AP182" s="29" t="s">
        <v>3707</v>
      </c>
      <c r="AQ182" s="25"/>
      <c r="AR182" s="29" t="s">
        <v>3704</v>
      </c>
      <c r="AS182" s="25" t="s">
        <v>7401</v>
      </c>
      <c r="AT182" s="29" t="s">
        <v>3704</v>
      </c>
      <c r="AU182" s="25" t="s">
        <v>7402</v>
      </c>
      <c r="AV182" s="29" t="s">
        <v>3704</v>
      </c>
      <c r="AW182" s="25" t="s">
        <v>7403</v>
      </c>
      <c r="AX182" s="29" t="s">
        <v>3704</v>
      </c>
      <c r="AY182" s="25" t="s">
        <v>7404</v>
      </c>
      <c r="AZ182" s="29" t="s">
        <v>3704</v>
      </c>
      <c r="BA182" s="25" t="s">
        <v>7405</v>
      </c>
      <c r="BB182" s="29" t="s">
        <v>3704</v>
      </c>
      <c r="BC182" s="25" t="s">
        <v>7406</v>
      </c>
      <c r="BD182" s="29" t="s">
        <v>3704</v>
      </c>
      <c r="BE182" s="25" t="s">
        <v>7407</v>
      </c>
      <c r="BF182" s="29" t="s">
        <v>3704</v>
      </c>
      <c r="BG182" s="25" t="s">
        <v>7408</v>
      </c>
      <c r="BH182" s="25" t="s">
        <v>3707</v>
      </c>
      <c r="BI182" s="25"/>
      <c r="BJ182" s="25" t="s">
        <v>3707</v>
      </c>
      <c r="BK182" s="25" t="s">
        <v>3707</v>
      </c>
      <c r="BL182" s="25" t="s">
        <v>3707</v>
      </c>
      <c r="BM182" s="25" t="s">
        <v>3707</v>
      </c>
      <c r="BN182" s="25" t="s">
        <v>3704</v>
      </c>
      <c r="BO182" s="25" t="s">
        <v>7409</v>
      </c>
      <c r="BP182" s="25" t="s">
        <v>3707</v>
      </c>
      <c r="BQ182" s="25"/>
      <c r="BR182" s="25" t="s">
        <v>3707</v>
      </c>
      <c r="BS182" s="25"/>
      <c r="BT182" s="25" t="s">
        <v>3707</v>
      </c>
      <c r="BU182" s="25" t="s">
        <v>3707</v>
      </c>
      <c r="BV182" s="29" t="s">
        <v>3704</v>
      </c>
      <c r="BW182" s="25" t="s">
        <v>7410</v>
      </c>
      <c r="BX182" s="25"/>
      <c r="BY182" s="25" t="s">
        <v>3725</v>
      </c>
      <c r="BZ182" s="29" t="s">
        <v>3704</v>
      </c>
      <c r="CA182" s="25" t="s">
        <v>7411</v>
      </c>
      <c r="CB182" s="25" t="s">
        <v>7412</v>
      </c>
      <c r="CC182" s="49">
        <v>19299</v>
      </c>
      <c r="CD182" s="49">
        <v>19082</v>
      </c>
      <c r="CE182" s="49">
        <v>18923</v>
      </c>
      <c r="CF182" s="49">
        <v>18695</v>
      </c>
      <c r="CG182" s="52">
        <v>163189</v>
      </c>
      <c r="CH182" s="52">
        <v>163189</v>
      </c>
      <c r="CI182" s="52">
        <v>163189</v>
      </c>
      <c r="CJ182" s="52">
        <v>163189</v>
      </c>
      <c r="CK182" s="32">
        <v>8.4600000000000009</v>
      </c>
      <c r="CL182" s="32">
        <v>8.5500000000000007</v>
      </c>
      <c r="CM182" s="32">
        <v>8.6199999999999992</v>
      </c>
      <c r="CN182" s="32">
        <v>8.7200000000000006</v>
      </c>
      <c r="CO182" s="33">
        <v>0.38300000000000001</v>
      </c>
      <c r="CP182" s="33">
        <v>0.39900000000000002</v>
      </c>
      <c r="CQ182" s="33">
        <v>0.33600000000000002</v>
      </c>
      <c r="CR182" s="34">
        <v>0.35499999999999998</v>
      </c>
      <c r="CT182" s="60"/>
    </row>
    <row r="183" spans="1:98" s="59" customFormat="1" ht="200" customHeight="1" x14ac:dyDescent="0.2">
      <c r="A183" s="26" t="s">
        <v>110</v>
      </c>
      <c r="B183" s="27" t="s">
        <v>3360</v>
      </c>
      <c r="C183" s="28" t="str">
        <f>IF(A183="","自動表示",IF(B183="",VLOOKUP(A183,リスト!$C$2:$D$48,2,FALSE),VLOOKUP(A183&amp;B183,リスト!$C$49:$D$1789,2,FALSE)))</f>
        <v>453838</v>
      </c>
      <c r="D183" s="28" t="str">
        <f>IF(C183="自動表示","自動表示",VLOOKUP(C183,リスト!$D$2:$E$1789,2,FALSE))</f>
        <v>町村Ⅱ－０</v>
      </c>
      <c r="E183" s="29" t="s">
        <v>3781</v>
      </c>
      <c r="F183" s="25" t="s">
        <v>3743</v>
      </c>
      <c r="G183" s="30">
        <v>10</v>
      </c>
      <c r="H183" s="28" t="str">
        <f t="shared" si="2"/>
        <v>10年</v>
      </c>
      <c r="I183" s="29" t="s">
        <v>3797</v>
      </c>
      <c r="J183" s="31">
        <v>0.69340000000000002</v>
      </c>
      <c r="K183" s="29" t="s">
        <v>3745</v>
      </c>
      <c r="L183" s="25" t="s">
        <v>7413</v>
      </c>
      <c r="M183" s="29" t="s">
        <v>3745</v>
      </c>
      <c r="N183" s="29" t="s">
        <v>3746</v>
      </c>
      <c r="O183" s="25" t="s">
        <v>7414</v>
      </c>
      <c r="P183" s="29" t="s">
        <v>3745</v>
      </c>
      <c r="Q183" s="25" t="s">
        <v>7415</v>
      </c>
      <c r="R183" s="29" t="s">
        <v>3745</v>
      </c>
      <c r="S183" s="29" t="s">
        <v>3782</v>
      </c>
      <c r="T183" s="25">
        <v>13.7</v>
      </c>
      <c r="U183" s="25"/>
      <c r="V183" s="29" t="s">
        <v>3745</v>
      </c>
      <c r="W183" s="25" t="s">
        <v>7416</v>
      </c>
      <c r="X183" s="29">
        <v>2022</v>
      </c>
      <c r="Y183" s="29">
        <v>2053</v>
      </c>
      <c r="Z183" s="29">
        <v>31</v>
      </c>
      <c r="AA183" s="29">
        <v>537.70000000000005</v>
      </c>
      <c r="AB183" s="29" t="s">
        <v>3745</v>
      </c>
      <c r="AC183" s="25" t="s">
        <v>7417</v>
      </c>
      <c r="AD183" s="29">
        <v>2022</v>
      </c>
      <c r="AE183" s="29">
        <v>2053</v>
      </c>
      <c r="AF183" s="29">
        <v>31</v>
      </c>
      <c r="AG183" s="29">
        <v>247</v>
      </c>
      <c r="AH183" s="29" t="s">
        <v>3745</v>
      </c>
      <c r="AI183" s="25" t="s">
        <v>7418</v>
      </c>
      <c r="AJ183" s="29">
        <v>2022</v>
      </c>
      <c r="AK183" s="29">
        <v>2053</v>
      </c>
      <c r="AL183" s="29">
        <v>31</v>
      </c>
      <c r="AM183" s="29">
        <v>76</v>
      </c>
      <c r="AN183" s="29" t="s">
        <v>3745</v>
      </c>
      <c r="AO183" s="25" t="s">
        <v>7419</v>
      </c>
      <c r="AP183" s="29" t="s">
        <v>3745</v>
      </c>
      <c r="AQ183" s="25" t="s">
        <v>7420</v>
      </c>
      <c r="AR183" s="29" t="s">
        <v>3745</v>
      </c>
      <c r="AS183" s="25" t="s">
        <v>7421</v>
      </c>
      <c r="AT183" s="29" t="s">
        <v>3745</v>
      </c>
      <c r="AU183" s="25" t="s">
        <v>7422</v>
      </c>
      <c r="AV183" s="29" t="s">
        <v>3745</v>
      </c>
      <c r="AW183" s="25" t="s">
        <v>7421</v>
      </c>
      <c r="AX183" s="29" t="s">
        <v>3745</v>
      </c>
      <c r="AY183" s="25" t="s">
        <v>7423</v>
      </c>
      <c r="AZ183" s="29" t="s">
        <v>3745</v>
      </c>
      <c r="BA183" s="25" t="s">
        <v>7424</v>
      </c>
      <c r="BB183" s="29" t="s">
        <v>3745</v>
      </c>
      <c r="BC183" s="25" t="s">
        <v>7425</v>
      </c>
      <c r="BD183" s="29" t="s">
        <v>3745</v>
      </c>
      <c r="BE183" s="25" t="s">
        <v>7426</v>
      </c>
      <c r="BF183" s="29" t="s">
        <v>3745</v>
      </c>
      <c r="BG183" s="25" t="s">
        <v>7427</v>
      </c>
      <c r="BH183" s="25" t="s">
        <v>3745</v>
      </c>
      <c r="BI183" s="25" t="s">
        <v>7428</v>
      </c>
      <c r="BJ183" s="25" t="s">
        <v>3747</v>
      </c>
      <c r="BK183" s="25" t="s">
        <v>3747</v>
      </c>
      <c r="BL183" s="25" t="s">
        <v>3745</v>
      </c>
      <c r="BM183" s="25" t="s">
        <v>3747</v>
      </c>
      <c r="BN183" s="25" t="s">
        <v>3745</v>
      </c>
      <c r="BO183" s="25" t="s">
        <v>7429</v>
      </c>
      <c r="BP183" s="25" t="s">
        <v>3745</v>
      </c>
      <c r="BQ183" s="25" t="s">
        <v>7430</v>
      </c>
      <c r="BR183" s="25" t="s">
        <v>3747</v>
      </c>
      <c r="BS183" s="25"/>
      <c r="BT183" s="25" t="s">
        <v>3745</v>
      </c>
      <c r="BU183" s="25" t="s">
        <v>3745</v>
      </c>
      <c r="BV183" s="29" t="s">
        <v>3745</v>
      </c>
      <c r="BW183" s="25" t="s">
        <v>7431</v>
      </c>
      <c r="BX183" s="25">
        <v>10</v>
      </c>
      <c r="BY183" s="25"/>
      <c r="BZ183" s="29" t="s">
        <v>3745</v>
      </c>
      <c r="CA183" s="25" t="s">
        <v>7432</v>
      </c>
      <c r="CB183" s="25" t="s">
        <v>7433</v>
      </c>
      <c r="CC183" s="49">
        <v>7318</v>
      </c>
      <c r="CD183" s="49">
        <v>7236</v>
      </c>
      <c r="CE183" s="49">
        <v>7168</v>
      </c>
      <c r="CF183" s="49">
        <v>7012</v>
      </c>
      <c r="CG183" s="52">
        <v>103575</v>
      </c>
      <c r="CH183" s="52">
        <v>103575</v>
      </c>
      <c r="CI183" s="52">
        <v>103575</v>
      </c>
      <c r="CJ183" s="52">
        <v>103575</v>
      </c>
      <c r="CK183" s="32">
        <v>14.15</v>
      </c>
      <c r="CL183" s="32">
        <v>14.31</v>
      </c>
      <c r="CM183" s="32">
        <v>14.45</v>
      </c>
      <c r="CN183" s="32">
        <v>14.77</v>
      </c>
      <c r="CO183" s="33">
        <v>0.64700000000000002</v>
      </c>
      <c r="CP183" s="33">
        <v>0.64200000000000002</v>
      </c>
      <c r="CQ183" s="33">
        <v>0.65500000000000003</v>
      </c>
      <c r="CR183" s="34">
        <v>0.66799999999999993</v>
      </c>
      <c r="CT183" s="60"/>
    </row>
    <row r="184" spans="1:98" s="59" customFormat="1" ht="200" customHeight="1" x14ac:dyDescent="0.2">
      <c r="A184" s="26" t="s">
        <v>110</v>
      </c>
      <c r="B184" s="27" t="s">
        <v>3362</v>
      </c>
      <c r="C184" s="28" t="str">
        <f>IF(A184="","自動表示",IF(B184="",VLOOKUP(A184,リスト!$C$2:$D$48,2,FALSE),VLOOKUP(A184&amp;B184,リスト!$C$49:$D$1789,2,FALSE)))</f>
        <v>454010</v>
      </c>
      <c r="D184" s="28" t="str">
        <f>IF(C184="自動表示","自動表示",VLOOKUP(C184,リスト!$D$2:$E$1789,2,FALSE))</f>
        <v>町村Ⅳ－２</v>
      </c>
      <c r="E184" s="29" t="s">
        <v>3701</v>
      </c>
      <c r="F184" s="25" t="s">
        <v>3731</v>
      </c>
      <c r="G184" s="30">
        <v>20</v>
      </c>
      <c r="H184" s="28" t="str">
        <f t="shared" si="2"/>
        <v>11年～20年</v>
      </c>
      <c r="I184" s="29" t="s">
        <v>3730</v>
      </c>
      <c r="J184" s="31">
        <v>2.1</v>
      </c>
      <c r="K184" s="29" t="s">
        <v>3704</v>
      </c>
      <c r="L184" s="25" t="s">
        <v>7434</v>
      </c>
      <c r="M184" s="29" t="s">
        <v>3704</v>
      </c>
      <c r="N184" s="29" t="s">
        <v>3730</v>
      </c>
      <c r="O184" s="25" t="s">
        <v>7435</v>
      </c>
      <c r="P184" s="29" t="s">
        <v>3704</v>
      </c>
      <c r="Q184" s="25" t="s">
        <v>7436</v>
      </c>
      <c r="R184" s="29" t="s">
        <v>3704</v>
      </c>
      <c r="S184" s="29" t="s">
        <v>3706</v>
      </c>
      <c r="T184" s="25">
        <v>2.86</v>
      </c>
      <c r="U184" s="25"/>
      <c r="V184" s="29" t="s">
        <v>3704</v>
      </c>
      <c r="W184" s="25" t="s">
        <v>7437</v>
      </c>
      <c r="X184" s="29">
        <v>2020</v>
      </c>
      <c r="Y184" s="29">
        <v>2060</v>
      </c>
      <c r="Z184" s="29">
        <v>40</v>
      </c>
      <c r="AA184" s="29">
        <v>709.5</v>
      </c>
      <c r="AB184" s="29" t="s">
        <v>3704</v>
      </c>
      <c r="AC184" s="25" t="s">
        <v>7438</v>
      </c>
      <c r="AD184" s="29">
        <v>2020</v>
      </c>
      <c r="AE184" s="29">
        <v>2060</v>
      </c>
      <c r="AF184" s="29">
        <v>40</v>
      </c>
      <c r="AG184" s="29">
        <v>255.5</v>
      </c>
      <c r="AH184" s="29" t="s">
        <v>3704</v>
      </c>
      <c r="AI184" s="25" t="s">
        <v>7439</v>
      </c>
      <c r="AJ184" s="29">
        <v>2020</v>
      </c>
      <c r="AK184" s="29">
        <v>2060</v>
      </c>
      <c r="AL184" s="29">
        <v>40</v>
      </c>
      <c r="AM184" s="29">
        <v>22.5</v>
      </c>
      <c r="AN184" s="29" t="s">
        <v>3704</v>
      </c>
      <c r="AO184" s="25" t="s">
        <v>7440</v>
      </c>
      <c r="AP184" s="29" t="s">
        <v>3707</v>
      </c>
      <c r="AQ184" s="25"/>
      <c r="AR184" s="29" t="s">
        <v>3704</v>
      </c>
      <c r="AS184" s="25" t="s">
        <v>7441</v>
      </c>
      <c r="AT184" s="29" t="s">
        <v>3704</v>
      </c>
      <c r="AU184" s="25" t="s">
        <v>7442</v>
      </c>
      <c r="AV184" s="29" t="s">
        <v>3704</v>
      </c>
      <c r="AW184" s="25" t="s">
        <v>7443</v>
      </c>
      <c r="AX184" s="29" t="s">
        <v>3704</v>
      </c>
      <c r="AY184" s="25" t="s">
        <v>7444</v>
      </c>
      <c r="AZ184" s="29" t="s">
        <v>3704</v>
      </c>
      <c r="BA184" s="25" t="s">
        <v>7445</v>
      </c>
      <c r="BB184" s="29" t="s">
        <v>3704</v>
      </c>
      <c r="BC184" s="25" t="s">
        <v>7446</v>
      </c>
      <c r="BD184" s="29" t="s">
        <v>3707</v>
      </c>
      <c r="BE184" s="25" t="s">
        <v>7447</v>
      </c>
      <c r="BF184" s="29" t="s">
        <v>3704</v>
      </c>
      <c r="BG184" s="25" t="s">
        <v>7448</v>
      </c>
      <c r="BH184" s="25" t="s">
        <v>3704</v>
      </c>
      <c r="BI184" s="25" t="s">
        <v>7449</v>
      </c>
      <c r="BJ184" s="25" t="s">
        <v>3707</v>
      </c>
      <c r="BK184" s="25" t="s">
        <v>3704</v>
      </c>
      <c r="BL184" s="25" t="s">
        <v>3707</v>
      </c>
      <c r="BM184" s="25" t="s">
        <v>3707</v>
      </c>
      <c r="BN184" s="25" t="s">
        <v>3707</v>
      </c>
      <c r="BO184" s="25"/>
      <c r="BP184" s="25" t="s">
        <v>3704</v>
      </c>
      <c r="BQ184" s="25" t="s">
        <v>7450</v>
      </c>
      <c r="BR184" s="25" t="s">
        <v>3707</v>
      </c>
      <c r="BS184" s="25"/>
      <c r="BT184" s="25" t="s">
        <v>3704</v>
      </c>
      <c r="BU184" s="25" t="s">
        <v>3704</v>
      </c>
      <c r="BV184" s="29" t="s">
        <v>3704</v>
      </c>
      <c r="BW184" s="25" t="s">
        <v>7451</v>
      </c>
      <c r="BX184" s="25"/>
      <c r="BY184" s="25" t="s">
        <v>7452</v>
      </c>
      <c r="BZ184" s="29" t="s">
        <v>3704</v>
      </c>
      <c r="CA184" s="25" t="s">
        <v>7453</v>
      </c>
      <c r="CB184" s="25" t="s">
        <v>7454</v>
      </c>
      <c r="CC184" s="49">
        <v>20283</v>
      </c>
      <c r="CD184" s="49">
        <v>20141</v>
      </c>
      <c r="CE184" s="49">
        <v>19978</v>
      </c>
      <c r="CF184" s="49">
        <v>19729</v>
      </c>
      <c r="CG184" s="52">
        <v>93279</v>
      </c>
      <c r="CH184" s="52">
        <v>94135</v>
      </c>
      <c r="CI184" s="52">
        <v>94072</v>
      </c>
      <c r="CJ184" s="52">
        <v>93778</v>
      </c>
      <c r="CK184" s="32">
        <v>4.5999999999999996</v>
      </c>
      <c r="CL184" s="32">
        <v>4.67</v>
      </c>
      <c r="CM184" s="32">
        <v>4.71</v>
      </c>
      <c r="CN184" s="32">
        <v>4.75</v>
      </c>
      <c r="CO184" s="33">
        <v>0.59699999999999998</v>
      </c>
      <c r="CP184" s="33">
        <v>0.60499999999999998</v>
      </c>
      <c r="CQ184" s="33">
        <v>0.61199999999999999</v>
      </c>
      <c r="CR184" s="34">
        <v>0.63200000000000001</v>
      </c>
      <c r="CT184" s="60"/>
    </row>
    <row r="185" spans="1:98" s="59" customFormat="1" ht="200" customHeight="1" x14ac:dyDescent="0.2">
      <c r="A185" s="26" t="s">
        <v>110</v>
      </c>
      <c r="B185" s="27" t="s">
        <v>3364</v>
      </c>
      <c r="C185" s="28" t="str">
        <f>IF(A185="","自動表示",IF(B185="",VLOOKUP(A185,リスト!$C$2:$D$48,2,FALSE),VLOOKUP(A185&amp;B185,リスト!$C$49:$D$1789,2,FALSE)))</f>
        <v>454028</v>
      </c>
      <c r="D185" s="28" t="str">
        <f>IF(C185="自動表示","自動表示",VLOOKUP(C185,リスト!$D$2:$E$1789,2,FALSE))</f>
        <v>町村Ⅳ－２</v>
      </c>
      <c r="E185" s="29" t="s">
        <v>3701</v>
      </c>
      <c r="F185" s="25" t="s">
        <v>3752</v>
      </c>
      <c r="G185" s="30">
        <v>10</v>
      </c>
      <c r="H185" s="28" t="str">
        <f t="shared" si="2"/>
        <v>10年</v>
      </c>
      <c r="I185" s="29" t="s">
        <v>3828</v>
      </c>
      <c r="J185" s="31">
        <v>2</v>
      </c>
      <c r="K185" s="29" t="s">
        <v>3704</v>
      </c>
      <c r="L185" s="25" t="s">
        <v>7455</v>
      </c>
      <c r="M185" s="29" t="s">
        <v>3704</v>
      </c>
      <c r="N185" s="29" t="s">
        <v>3828</v>
      </c>
      <c r="O185" s="25" t="s">
        <v>7456</v>
      </c>
      <c r="P185" s="29" t="s">
        <v>3704</v>
      </c>
      <c r="Q185" s="25" t="s">
        <v>7457</v>
      </c>
      <c r="R185" s="29" t="s">
        <v>3704</v>
      </c>
      <c r="S185" s="29" t="s">
        <v>3706</v>
      </c>
      <c r="T185" s="25">
        <v>17.7</v>
      </c>
      <c r="U185" s="25"/>
      <c r="V185" s="29" t="s">
        <v>3704</v>
      </c>
      <c r="W185" s="25" t="s">
        <v>7458</v>
      </c>
      <c r="X185" s="29">
        <v>2015</v>
      </c>
      <c r="Y185" s="29">
        <v>2055</v>
      </c>
      <c r="Z185" s="29">
        <v>40</v>
      </c>
      <c r="AA185" s="29">
        <v>779.4</v>
      </c>
      <c r="AB185" s="29" t="s">
        <v>3704</v>
      </c>
      <c r="AC185" s="25" t="s">
        <v>7459</v>
      </c>
      <c r="AD185" s="29"/>
      <c r="AE185" s="29"/>
      <c r="AF185" s="29">
        <v>0</v>
      </c>
      <c r="AG185" s="29"/>
      <c r="AH185" s="29" t="s">
        <v>3704</v>
      </c>
      <c r="AI185" s="25" t="s">
        <v>7459</v>
      </c>
      <c r="AJ185" s="29"/>
      <c r="AK185" s="29"/>
      <c r="AL185" s="29">
        <v>0</v>
      </c>
      <c r="AM185" s="29"/>
      <c r="AN185" s="29" t="s">
        <v>3704</v>
      </c>
      <c r="AO185" s="25" t="s">
        <v>7460</v>
      </c>
      <c r="AP185" s="29" t="s">
        <v>3704</v>
      </c>
      <c r="AQ185" s="25" t="s">
        <v>7461</v>
      </c>
      <c r="AR185" s="29" t="s">
        <v>3704</v>
      </c>
      <c r="AS185" s="25" t="s">
        <v>7462</v>
      </c>
      <c r="AT185" s="29" t="s">
        <v>3704</v>
      </c>
      <c r="AU185" s="25" t="s">
        <v>7463</v>
      </c>
      <c r="AV185" s="29" t="s">
        <v>3704</v>
      </c>
      <c r="AW185" s="25" t="s">
        <v>7464</v>
      </c>
      <c r="AX185" s="29" t="s">
        <v>3704</v>
      </c>
      <c r="AY185" s="25" t="s">
        <v>7465</v>
      </c>
      <c r="AZ185" s="29" t="s">
        <v>3704</v>
      </c>
      <c r="BA185" s="25" t="s">
        <v>7466</v>
      </c>
      <c r="BB185" s="29" t="s">
        <v>3704</v>
      </c>
      <c r="BC185" s="25" t="s">
        <v>7467</v>
      </c>
      <c r="BD185" s="29" t="s">
        <v>3707</v>
      </c>
      <c r="BE185" s="25" t="s">
        <v>7468</v>
      </c>
      <c r="BF185" s="29" t="s">
        <v>3704</v>
      </c>
      <c r="BG185" s="25" t="s">
        <v>7469</v>
      </c>
      <c r="BH185" s="25" t="s">
        <v>3704</v>
      </c>
      <c r="BI185" s="25" t="s">
        <v>7470</v>
      </c>
      <c r="BJ185" s="25" t="s">
        <v>3704</v>
      </c>
      <c r="BK185" s="25" t="s">
        <v>3704</v>
      </c>
      <c r="BL185" s="25" t="s">
        <v>3707</v>
      </c>
      <c r="BM185" s="25" t="s">
        <v>3704</v>
      </c>
      <c r="BN185" s="25" t="s">
        <v>3707</v>
      </c>
      <c r="BO185" s="25"/>
      <c r="BP185" s="25" t="s">
        <v>3704</v>
      </c>
      <c r="BQ185" s="25" t="s">
        <v>7471</v>
      </c>
      <c r="BR185" s="25" t="s">
        <v>3707</v>
      </c>
      <c r="BS185" s="25"/>
      <c r="BT185" s="25" t="s">
        <v>3707</v>
      </c>
      <c r="BU185" s="25" t="s">
        <v>3707</v>
      </c>
      <c r="BV185" s="29" t="s">
        <v>3704</v>
      </c>
      <c r="BW185" s="25" t="s">
        <v>7472</v>
      </c>
      <c r="BX185" s="25">
        <v>5</v>
      </c>
      <c r="BY185" s="25"/>
      <c r="BZ185" s="29" t="s">
        <v>3704</v>
      </c>
      <c r="CA185" s="25" t="s">
        <v>7473</v>
      </c>
      <c r="CB185" s="25" t="s">
        <v>7474</v>
      </c>
      <c r="CC185" s="49">
        <v>17402</v>
      </c>
      <c r="CD185" s="49">
        <v>17208</v>
      </c>
      <c r="CE185" s="49">
        <v>17048</v>
      </c>
      <c r="CF185" s="49">
        <v>16888</v>
      </c>
      <c r="CG185" s="52">
        <v>108031</v>
      </c>
      <c r="CH185" s="52">
        <v>115108</v>
      </c>
      <c r="CI185" s="52">
        <v>119920</v>
      </c>
      <c r="CJ185" s="52">
        <v>119623</v>
      </c>
      <c r="CK185" s="32">
        <v>6.21</v>
      </c>
      <c r="CL185" s="32">
        <v>6.69</v>
      </c>
      <c r="CM185" s="32">
        <v>7.03</v>
      </c>
      <c r="CN185" s="32">
        <v>7.08</v>
      </c>
      <c r="CO185" s="33">
        <v>0.51900000000000002</v>
      </c>
      <c r="CP185" s="33">
        <v>0.52300000000000002</v>
      </c>
      <c r="CQ185" s="33">
        <v>0.53200000000000003</v>
      </c>
      <c r="CR185" s="34">
        <v>0.52600000000000002</v>
      </c>
      <c r="CT185" s="60"/>
    </row>
    <row r="186" spans="1:98" s="59" customFormat="1" ht="200" customHeight="1" x14ac:dyDescent="0.2">
      <c r="A186" s="26" t="s">
        <v>110</v>
      </c>
      <c r="B186" s="27" t="s">
        <v>3366</v>
      </c>
      <c r="C186" s="28" t="str">
        <f>IF(A186="","自動表示",IF(B186="",VLOOKUP(A186,リスト!$C$2:$D$48,2,FALSE),VLOOKUP(A186&amp;B186,リスト!$C$49:$D$1789,2,FALSE)))</f>
        <v>454036</v>
      </c>
      <c r="D186" s="28" t="str">
        <f>IF(C186="自動表示","自動表示",VLOOKUP(C186,リスト!$D$2:$E$1789,2,FALSE))</f>
        <v>町村Ⅰ－０</v>
      </c>
      <c r="E186" s="29" t="s">
        <v>3751</v>
      </c>
      <c r="F186" s="25" t="s">
        <v>7475</v>
      </c>
      <c r="G186" s="30">
        <v>40</v>
      </c>
      <c r="H186" s="28" t="str">
        <f t="shared" si="2"/>
        <v>20年超</v>
      </c>
      <c r="I186" s="29" t="s">
        <v>3721</v>
      </c>
      <c r="J186" s="31">
        <v>0.1</v>
      </c>
      <c r="K186" s="29" t="s">
        <v>3704</v>
      </c>
      <c r="L186" s="25" t="s">
        <v>7476</v>
      </c>
      <c r="M186" s="29" t="s">
        <v>3704</v>
      </c>
      <c r="N186" s="29" t="s">
        <v>3719</v>
      </c>
      <c r="O186" s="25" t="s">
        <v>7477</v>
      </c>
      <c r="P186" s="29" t="s">
        <v>3704</v>
      </c>
      <c r="Q186" s="25" t="s">
        <v>7014</v>
      </c>
      <c r="R186" s="29" t="s">
        <v>3704</v>
      </c>
      <c r="S186" s="29" t="s">
        <v>3706</v>
      </c>
      <c r="T186" s="25">
        <v>6.9</v>
      </c>
      <c r="U186" s="25"/>
      <c r="V186" s="29" t="s">
        <v>3704</v>
      </c>
      <c r="W186" s="25" t="s">
        <v>7478</v>
      </c>
      <c r="X186" s="29">
        <v>2021</v>
      </c>
      <c r="Y186" s="29">
        <v>2030</v>
      </c>
      <c r="Z186" s="29">
        <v>9</v>
      </c>
      <c r="AA186" s="29">
        <v>99.24</v>
      </c>
      <c r="AB186" s="29" t="s">
        <v>3704</v>
      </c>
      <c r="AC186" s="25" t="s">
        <v>7479</v>
      </c>
      <c r="AD186" s="29">
        <v>2021</v>
      </c>
      <c r="AE186" s="29">
        <v>2030</v>
      </c>
      <c r="AF186" s="29">
        <v>9</v>
      </c>
      <c r="AG186" s="29">
        <v>48.64</v>
      </c>
      <c r="AH186" s="29" t="s">
        <v>3704</v>
      </c>
      <c r="AI186" s="25" t="s">
        <v>7480</v>
      </c>
      <c r="AJ186" s="29">
        <v>2021</v>
      </c>
      <c r="AK186" s="29">
        <v>2030</v>
      </c>
      <c r="AL186" s="29">
        <v>9</v>
      </c>
      <c r="AM186" s="29">
        <v>50.6</v>
      </c>
      <c r="AN186" s="29" t="s">
        <v>3704</v>
      </c>
      <c r="AO186" s="25" t="s">
        <v>7481</v>
      </c>
      <c r="AP186" s="29" t="s">
        <v>3704</v>
      </c>
      <c r="AQ186" s="25" t="s">
        <v>7482</v>
      </c>
      <c r="AR186" s="29" t="s">
        <v>3704</v>
      </c>
      <c r="AS186" s="25" t="s">
        <v>7483</v>
      </c>
      <c r="AT186" s="29" t="s">
        <v>3704</v>
      </c>
      <c r="AU186" s="25" t="s">
        <v>7484</v>
      </c>
      <c r="AV186" s="29" t="s">
        <v>3704</v>
      </c>
      <c r="AW186" s="25" t="s">
        <v>7485</v>
      </c>
      <c r="AX186" s="29" t="s">
        <v>3704</v>
      </c>
      <c r="AY186" s="25" t="s">
        <v>7486</v>
      </c>
      <c r="AZ186" s="29" t="s">
        <v>3704</v>
      </c>
      <c r="BA186" s="25" t="s">
        <v>7479</v>
      </c>
      <c r="BB186" s="29" t="s">
        <v>3704</v>
      </c>
      <c r="BC186" s="25" t="s">
        <v>7487</v>
      </c>
      <c r="BD186" s="29" t="s">
        <v>3704</v>
      </c>
      <c r="BE186" s="25" t="s">
        <v>7488</v>
      </c>
      <c r="BF186" s="29" t="s">
        <v>3704</v>
      </c>
      <c r="BG186" s="25" t="s">
        <v>7489</v>
      </c>
      <c r="BH186" s="25" t="s">
        <v>3707</v>
      </c>
      <c r="BI186" s="25"/>
      <c r="BJ186" s="25" t="s">
        <v>3707</v>
      </c>
      <c r="BK186" s="25" t="s">
        <v>3707</v>
      </c>
      <c r="BL186" s="25" t="s">
        <v>3707</v>
      </c>
      <c r="BM186" s="25" t="s">
        <v>3707</v>
      </c>
      <c r="BN186" s="25" t="s">
        <v>3704</v>
      </c>
      <c r="BO186" s="25" t="s">
        <v>7490</v>
      </c>
      <c r="BP186" s="25" t="s">
        <v>3707</v>
      </c>
      <c r="BQ186" s="25"/>
      <c r="BR186" s="25" t="s">
        <v>3707</v>
      </c>
      <c r="BS186" s="25"/>
      <c r="BT186" s="25" t="s">
        <v>3707</v>
      </c>
      <c r="BU186" s="25" t="s">
        <v>3704</v>
      </c>
      <c r="BV186" s="29" t="s">
        <v>3704</v>
      </c>
      <c r="BW186" s="25" t="s">
        <v>4516</v>
      </c>
      <c r="BX186" s="25" t="s">
        <v>7491</v>
      </c>
      <c r="BY186" s="25"/>
      <c r="BZ186" s="29" t="s">
        <v>3704</v>
      </c>
      <c r="CA186" s="25" t="s">
        <v>6942</v>
      </c>
      <c r="CB186" s="25" t="s">
        <v>7492</v>
      </c>
      <c r="CC186" s="49">
        <v>1153</v>
      </c>
      <c r="CD186" s="49">
        <v>1125</v>
      </c>
      <c r="CE186" s="49">
        <v>1086</v>
      </c>
      <c r="CF186" s="49">
        <v>1073</v>
      </c>
      <c r="CG186" s="52">
        <v>35586</v>
      </c>
      <c r="CH186" s="52">
        <v>36246</v>
      </c>
      <c r="CI186" s="52">
        <v>35909</v>
      </c>
      <c r="CJ186" s="52">
        <v>34913</v>
      </c>
      <c r="CK186" s="32">
        <v>30.86</v>
      </c>
      <c r="CL186" s="32">
        <v>32.22</v>
      </c>
      <c r="CM186" s="32">
        <v>33.07</v>
      </c>
      <c r="CN186" s="32">
        <v>32.54</v>
      </c>
      <c r="CO186" s="33">
        <v>0.72299999999999998</v>
      </c>
      <c r="CP186" s="33">
        <v>0.73199999999999998</v>
      </c>
      <c r="CQ186" s="33">
        <v>0.74</v>
      </c>
      <c r="CR186" s="34">
        <v>0.754</v>
      </c>
      <c r="CT186" s="60"/>
    </row>
    <row r="187" spans="1:98" s="59" customFormat="1" ht="200" customHeight="1" x14ac:dyDescent="0.2">
      <c r="A187" s="26" t="s">
        <v>110</v>
      </c>
      <c r="B187" s="27" t="s">
        <v>3368</v>
      </c>
      <c r="C187" s="28" t="str">
        <f>IF(A187="","自動表示",IF(B187="",VLOOKUP(A187,リスト!$C$2:$D$48,2,FALSE),VLOOKUP(A187&amp;B187,リスト!$C$49:$D$1789,2,FALSE)))</f>
        <v>454044</v>
      </c>
      <c r="D187" s="28" t="str">
        <f>IF(C187="自動表示","自動表示",VLOOKUP(C187,リスト!$D$2:$E$1789,2,FALSE))</f>
        <v>町村Ⅰ－０</v>
      </c>
      <c r="E187" s="29" t="s">
        <v>3701</v>
      </c>
      <c r="F187" s="25" t="s">
        <v>3720</v>
      </c>
      <c r="G187" s="30">
        <v>40</v>
      </c>
      <c r="H187" s="28" t="str">
        <f t="shared" si="2"/>
        <v>20年超</v>
      </c>
      <c r="I187" s="35" t="s">
        <v>3719</v>
      </c>
      <c r="J187" s="31">
        <v>0.5</v>
      </c>
      <c r="K187" s="29" t="s">
        <v>3704</v>
      </c>
      <c r="L187" s="25" t="s">
        <v>7493</v>
      </c>
      <c r="M187" s="29" t="s">
        <v>3704</v>
      </c>
      <c r="N187" s="29" t="s">
        <v>3719</v>
      </c>
      <c r="O187" s="25" t="s">
        <v>7494</v>
      </c>
      <c r="P187" s="29" t="s">
        <v>3704</v>
      </c>
      <c r="Q187" s="25" t="s">
        <v>7495</v>
      </c>
      <c r="R187" s="29" t="s">
        <v>3704</v>
      </c>
      <c r="S187" s="29" t="s">
        <v>3706</v>
      </c>
      <c r="T187" s="25">
        <v>0.3</v>
      </c>
      <c r="U187" s="25"/>
      <c r="V187" s="29" t="s">
        <v>3704</v>
      </c>
      <c r="W187" s="25" t="s">
        <v>7496</v>
      </c>
      <c r="X187" s="29">
        <v>2021</v>
      </c>
      <c r="Y187" s="29">
        <v>2061</v>
      </c>
      <c r="Z187" s="29">
        <v>40</v>
      </c>
      <c r="AA187" s="29">
        <v>341.8</v>
      </c>
      <c r="AB187" s="29" t="s">
        <v>3704</v>
      </c>
      <c r="AC187" s="25" t="s">
        <v>7497</v>
      </c>
      <c r="AD187" s="29">
        <v>2021</v>
      </c>
      <c r="AE187" s="29">
        <v>2061</v>
      </c>
      <c r="AF187" s="29">
        <v>40</v>
      </c>
      <c r="AG187" s="29">
        <v>321.06</v>
      </c>
      <c r="AH187" s="29" t="s">
        <v>3704</v>
      </c>
      <c r="AI187" s="25" t="s">
        <v>7498</v>
      </c>
      <c r="AJ187" s="29">
        <v>2021</v>
      </c>
      <c r="AK187" s="29">
        <v>2061</v>
      </c>
      <c r="AL187" s="29">
        <v>40</v>
      </c>
      <c r="AM187" s="29">
        <v>20.74</v>
      </c>
      <c r="AN187" s="29" t="s">
        <v>3704</v>
      </c>
      <c r="AO187" s="25" t="s">
        <v>7499</v>
      </c>
      <c r="AP187" s="29" t="s">
        <v>3704</v>
      </c>
      <c r="AQ187" s="25" t="s">
        <v>7500</v>
      </c>
      <c r="AR187" s="29" t="s">
        <v>3704</v>
      </c>
      <c r="AS187" s="25" t="s">
        <v>7501</v>
      </c>
      <c r="AT187" s="29" t="s">
        <v>3704</v>
      </c>
      <c r="AU187" s="25" t="s">
        <v>7502</v>
      </c>
      <c r="AV187" s="29" t="s">
        <v>3704</v>
      </c>
      <c r="AW187" s="25" t="s">
        <v>7503</v>
      </c>
      <c r="AX187" s="29" t="s">
        <v>3704</v>
      </c>
      <c r="AY187" s="25" t="s">
        <v>7504</v>
      </c>
      <c r="AZ187" s="29" t="s">
        <v>3704</v>
      </c>
      <c r="BA187" s="25" t="s">
        <v>7505</v>
      </c>
      <c r="BB187" s="29" t="s">
        <v>3704</v>
      </c>
      <c r="BC187" s="25" t="s">
        <v>7506</v>
      </c>
      <c r="BD187" s="29" t="s">
        <v>3704</v>
      </c>
      <c r="BE187" s="25" t="s">
        <v>7507</v>
      </c>
      <c r="BF187" s="29" t="s">
        <v>3704</v>
      </c>
      <c r="BG187" s="25" t="s">
        <v>7508</v>
      </c>
      <c r="BH187" s="25" t="s">
        <v>3704</v>
      </c>
      <c r="BI187" s="25" t="s">
        <v>7509</v>
      </c>
      <c r="BJ187" s="25" t="s">
        <v>3707</v>
      </c>
      <c r="BK187" s="25" t="s">
        <v>3707</v>
      </c>
      <c r="BL187" s="25" t="s">
        <v>3704</v>
      </c>
      <c r="BM187" s="25" t="s">
        <v>3707</v>
      </c>
      <c r="BN187" s="25" t="s">
        <v>3707</v>
      </c>
      <c r="BO187" s="25"/>
      <c r="BP187" s="25" t="s">
        <v>3704</v>
      </c>
      <c r="BQ187" s="25" t="s">
        <v>7510</v>
      </c>
      <c r="BR187" s="25" t="s">
        <v>3707</v>
      </c>
      <c r="BS187" s="25"/>
      <c r="BT187" s="25" t="s">
        <v>3707</v>
      </c>
      <c r="BU187" s="25" t="s">
        <v>3704</v>
      </c>
      <c r="BV187" s="29" t="s">
        <v>3704</v>
      </c>
      <c r="BW187" s="25" t="s">
        <v>7511</v>
      </c>
      <c r="BX187" s="25">
        <v>10</v>
      </c>
      <c r="BY187" s="25"/>
      <c r="BZ187" s="29" t="s">
        <v>3704</v>
      </c>
      <c r="CA187" s="25" t="s">
        <v>7512</v>
      </c>
      <c r="CB187" s="25" t="s">
        <v>3717</v>
      </c>
      <c r="CC187" s="49">
        <v>5181</v>
      </c>
      <c r="CD187" s="49">
        <v>5081</v>
      </c>
      <c r="CE187" s="49">
        <v>4987</v>
      </c>
      <c r="CF187" s="49">
        <v>4908</v>
      </c>
      <c r="CG187" s="52">
        <v>54843</v>
      </c>
      <c r="CH187" s="52">
        <v>55760</v>
      </c>
      <c r="CI187" s="52">
        <v>55728</v>
      </c>
      <c r="CJ187" s="52">
        <v>63177</v>
      </c>
      <c r="CK187" s="32">
        <v>10.59</v>
      </c>
      <c r="CL187" s="32">
        <v>10.97</v>
      </c>
      <c r="CM187" s="32">
        <v>11.17</v>
      </c>
      <c r="CN187" s="32">
        <v>12.87</v>
      </c>
      <c r="CO187" s="33">
        <v>0.66600000000000004</v>
      </c>
      <c r="CP187" s="33">
        <v>0.68100000000000005</v>
      </c>
      <c r="CQ187" s="33">
        <v>0.7</v>
      </c>
      <c r="CR187" s="34" t="s">
        <v>3717</v>
      </c>
      <c r="CT187" s="60"/>
    </row>
    <row r="188" spans="1:98" s="59" customFormat="1" ht="200" customHeight="1" x14ac:dyDescent="0.2">
      <c r="A188" s="26" t="s">
        <v>110</v>
      </c>
      <c r="B188" s="27" t="s">
        <v>3370</v>
      </c>
      <c r="C188" s="28" t="str">
        <f>IF(A188="","自動表示",IF(B188="",VLOOKUP(A188,リスト!$C$2:$D$48,2,FALSE),VLOOKUP(A188&amp;B188,リスト!$C$49:$D$1789,2,FALSE)))</f>
        <v>454052</v>
      </c>
      <c r="D188" s="28" t="str">
        <f>IF(C188="自動表示","自動表示",VLOOKUP(C188,リスト!$D$2:$E$1789,2,FALSE))</f>
        <v>町村Ⅳ－０</v>
      </c>
      <c r="E188" s="29" t="s">
        <v>3718</v>
      </c>
      <c r="F188" s="25" t="s">
        <v>3731</v>
      </c>
      <c r="G188" s="30">
        <v>20</v>
      </c>
      <c r="H188" s="28" t="str">
        <f t="shared" si="2"/>
        <v>11年～20年</v>
      </c>
      <c r="I188" s="29" t="s">
        <v>3730</v>
      </c>
      <c r="J188" s="31">
        <v>1.6</v>
      </c>
      <c r="K188" s="29" t="s">
        <v>3704</v>
      </c>
      <c r="L188" s="25" t="s">
        <v>7513</v>
      </c>
      <c r="M188" s="29" t="s">
        <v>3704</v>
      </c>
      <c r="N188" s="29" t="s">
        <v>3730</v>
      </c>
      <c r="O188" s="25" t="s">
        <v>9477</v>
      </c>
      <c r="P188" s="29" t="s">
        <v>3704</v>
      </c>
      <c r="Q188" s="25" t="s">
        <v>7514</v>
      </c>
      <c r="R188" s="29" t="s">
        <v>3704</v>
      </c>
      <c r="S188" s="29" t="s">
        <v>3722</v>
      </c>
      <c r="T188" s="25">
        <v>100</v>
      </c>
      <c r="U188" s="25"/>
      <c r="V188" s="29" t="s">
        <v>3704</v>
      </c>
      <c r="W188" s="25" t="s">
        <v>7515</v>
      </c>
      <c r="X188" s="29">
        <v>2015</v>
      </c>
      <c r="Y188" s="29">
        <v>2035</v>
      </c>
      <c r="Z188" s="29">
        <v>20</v>
      </c>
      <c r="AA188" s="29">
        <v>222</v>
      </c>
      <c r="AB188" s="29" t="s">
        <v>3704</v>
      </c>
      <c r="AC188" s="25" t="s">
        <v>7516</v>
      </c>
      <c r="AD188" s="29">
        <v>2015</v>
      </c>
      <c r="AE188" s="29">
        <v>2035</v>
      </c>
      <c r="AF188" s="29">
        <v>20</v>
      </c>
      <c r="AG188" s="29">
        <v>202</v>
      </c>
      <c r="AH188" s="29" t="s">
        <v>3704</v>
      </c>
      <c r="AI188" s="25" t="s">
        <v>7517</v>
      </c>
      <c r="AJ188" s="29">
        <v>2015</v>
      </c>
      <c r="AK188" s="29">
        <v>2035</v>
      </c>
      <c r="AL188" s="29">
        <v>20</v>
      </c>
      <c r="AM188" s="29">
        <v>20</v>
      </c>
      <c r="AN188" s="29" t="s">
        <v>3704</v>
      </c>
      <c r="AO188" s="25" t="s">
        <v>7518</v>
      </c>
      <c r="AP188" s="29" t="s">
        <v>3704</v>
      </c>
      <c r="AQ188" s="25" t="s">
        <v>7519</v>
      </c>
      <c r="AR188" s="29" t="s">
        <v>3704</v>
      </c>
      <c r="AS188" s="25" t="s">
        <v>7520</v>
      </c>
      <c r="AT188" s="29" t="s">
        <v>3704</v>
      </c>
      <c r="AU188" s="25" t="s">
        <v>7521</v>
      </c>
      <c r="AV188" s="29" t="s">
        <v>3704</v>
      </c>
      <c r="AW188" s="25" t="s">
        <v>7522</v>
      </c>
      <c r="AX188" s="29" t="s">
        <v>3704</v>
      </c>
      <c r="AY188" s="25" t="s">
        <v>7523</v>
      </c>
      <c r="AZ188" s="29" t="s">
        <v>3704</v>
      </c>
      <c r="BA188" s="25" t="s">
        <v>7524</v>
      </c>
      <c r="BB188" s="29" t="s">
        <v>3704</v>
      </c>
      <c r="BC188" s="25" t="s">
        <v>7525</v>
      </c>
      <c r="BD188" s="29" t="s">
        <v>3704</v>
      </c>
      <c r="BE188" s="25" t="s">
        <v>7526</v>
      </c>
      <c r="BF188" s="29" t="s">
        <v>3704</v>
      </c>
      <c r="BG188" s="25" t="s">
        <v>7527</v>
      </c>
      <c r="BH188" s="25" t="s">
        <v>3704</v>
      </c>
      <c r="BI188" s="25" t="s">
        <v>7528</v>
      </c>
      <c r="BJ188" s="25" t="s">
        <v>3707</v>
      </c>
      <c r="BK188" s="25" t="s">
        <v>3704</v>
      </c>
      <c r="BL188" s="25" t="s">
        <v>3707</v>
      </c>
      <c r="BM188" s="25" t="s">
        <v>3707</v>
      </c>
      <c r="BN188" s="25" t="s">
        <v>3704</v>
      </c>
      <c r="BO188" s="25" t="s">
        <v>7529</v>
      </c>
      <c r="BP188" s="25" t="s">
        <v>3704</v>
      </c>
      <c r="BQ188" s="25" t="s">
        <v>7530</v>
      </c>
      <c r="BR188" s="25" t="s">
        <v>3704</v>
      </c>
      <c r="BS188" s="25" t="s">
        <v>7531</v>
      </c>
      <c r="BT188" s="25" t="s">
        <v>3707</v>
      </c>
      <c r="BU188" s="25" t="s">
        <v>3704</v>
      </c>
      <c r="BV188" s="29" t="s">
        <v>3704</v>
      </c>
      <c r="BW188" s="25" t="s">
        <v>7532</v>
      </c>
      <c r="BX188" s="25"/>
      <c r="BY188" s="25" t="s">
        <v>3798</v>
      </c>
      <c r="BZ188" s="29" t="s">
        <v>3704</v>
      </c>
      <c r="CA188" s="25" t="s">
        <v>7533</v>
      </c>
      <c r="CB188" s="25" t="s">
        <v>7534</v>
      </c>
      <c r="CC188" s="49">
        <v>15642</v>
      </c>
      <c r="CD188" s="49">
        <v>15490</v>
      </c>
      <c r="CE188" s="49">
        <v>15284</v>
      </c>
      <c r="CF188" s="49">
        <v>15095</v>
      </c>
      <c r="CG188" s="52">
        <v>94428.25</v>
      </c>
      <c r="CH188" s="52">
        <v>96460.37</v>
      </c>
      <c r="CI188" s="52">
        <v>93148</v>
      </c>
      <c r="CJ188" s="52">
        <v>95821</v>
      </c>
      <c r="CK188" s="32">
        <v>6.04</v>
      </c>
      <c r="CL188" s="32">
        <v>6.23</v>
      </c>
      <c r="CM188" s="32">
        <v>6.09</v>
      </c>
      <c r="CN188" s="32">
        <v>6.35</v>
      </c>
      <c r="CO188" s="33">
        <v>0.65200000000000002</v>
      </c>
      <c r="CP188" s="33">
        <v>0.65600000000000003</v>
      </c>
      <c r="CQ188" s="33">
        <v>0.67500000000000004</v>
      </c>
      <c r="CR188" s="34">
        <v>0.65700000000000003</v>
      </c>
      <c r="CT188" s="60"/>
    </row>
    <row r="189" spans="1:98" s="59" customFormat="1" ht="200" customHeight="1" x14ac:dyDescent="0.2">
      <c r="A189" s="26" t="s">
        <v>110</v>
      </c>
      <c r="B189" s="27" t="s">
        <v>7535</v>
      </c>
      <c r="C189" s="28" t="str">
        <f>IF(A189="","自動表示",IF(B189="",VLOOKUP(A189,リスト!$C$2:$D$48,2,FALSE),VLOOKUP(A189&amp;B189,リスト!$C$49:$D$1789,2,FALSE)))</f>
        <v>454061</v>
      </c>
      <c r="D189" s="28" t="str">
        <f>IF(C189="自動表示","自動表示",VLOOKUP(C189,リスト!$D$2:$E$1789,2,FALSE))</f>
        <v>町村Ⅱ－０</v>
      </c>
      <c r="E189" s="29" t="s">
        <v>3701</v>
      </c>
      <c r="F189" s="25" t="s">
        <v>3764</v>
      </c>
      <c r="G189" s="30">
        <v>40</v>
      </c>
      <c r="H189" s="28" t="str">
        <f t="shared" si="2"/>
        <v>20年超</v>
      </c>
      <c r="I189" s="29" t="s">
        <v>3721</v>
      </c>
      <c r="J189" s="31">
        <v>1</v>
      </c>
      <c r="K189" s="29" t="s">
        <v>3711</v>
      </c>
      <c r="L189" s="25" t="s">
        <v>7536</v>
      </c>
      <c r="M189" s="29" t="s">
        <v>3711</v>
      </c>
      <c r="N189" s="29" t="s">
        <v>3721</v>
      </c>
      <c r="O189" s="25" t="s">
        <v>7537</v>
      </c>
      <c r="P189" s="29" t="s">
        <v>3711</v>
      </c>
      <c r="Q189" s="25" t="s">
        <v>7538</v>
      </c>
      <c r="R189" s="29" t="s">
        <v>3711</v>
      </c>
      <c r="S189" s="29" t="s">
        <v>3706</v>
      </c>
      <c r="T189" s="25">
        <v>114.08</v>
      </c>
      <c r="U189" s="25"/>
      <c r="V189" s="29" t="s">
        <v>3820</v>
      </c>
      <c r="W189" s="25" t="s">
        <v>7539</v>
      </c>
      <c r="X189" s="29">
        <v>2022</v>
      </c>
      <c r="Y189" s="29">
        <v>2032</v>
      </c>
      <c r="Z189" s="29">
        <v>10</v>
      </c>
      <c r="AA189" s="29">
        <v>264.16000000000003</v>
      </c>
      <c r="AB189" s="29" t="s">
        <v>3820</v>
      </c>
      <c r="AC189" s="25" t="s">
        <v>7540</v>
      </c>
      <c r="AD189" s="29">
        <v>2022</v>
      </c>
      <c r="AE189" s="29">
        <v>2032</v>
      </c>
      <c r="AF189" s="29">
        <v>10</v>
      </c>
      <c r="AG189" s="29">
        <v>82.54</v>
      </c>
      <c r="AH189" s="29" t="s">
        <v>3820</v>
      </c>
      <c r="AI189" s="25" t="s">
        <v>7541</v>
      </c>
      <c r="AJ189" s="29">
        <v>2022</v>
      </c>
      <c r="AK189" s="29">
        <v>2032</v>
      </c>
      <c r="AL189" s="29">
        <v>10</v>
      </c>
      <c r="AM189" s="29">
        <v>181.62</v>
      </c>
      <c r="AN189" s="29" t="s">
        <v>3820</v>
      </c>
      <c r="AO189" s="25" t="s">
        <v>7542</v>
      </c>
      <c r="AP189" s="29" t="s">
        <v>3820</v>
      </c>
      <c r="AQ189" s="25" t="s">
        <v>7543</v>
      </c>
      <c r="AR189" s="29" t="s">
        <v>3711</v>
      </c>
      <c r="AS189" s="25" t="s">
        <v>7544</v>
      </c>
      <c r="AT189" s="29" t="s">
        <v>3820</v>
      </c>
      <c r="AU189" s="25" t="s">
        <v>7545</v>
      </c>
      <c r="AV189" s="29" t="s">
        <v>3711</v>
      </c>
      <c r="AW189" s="25" t="s">
        <v>7546</v>
      </c>
      <c r="AX189" s="29" t="s">
        <v>3711</v>
      </c>
      <c r="AY189" s="25" t="s">
        <v>7547</v>
      </c>
      <c r="AZ189" s="29" t="s">
        <v>3820</v>
      </c>
      <c r="BA189" s="25" t="s">
        <v>7548</v>
      </c>
      <c r="BB189" s="29" t="s">
        <v>3711</v>
      </c>
      <c r="BC189" s="25" t="s">
        <v>7549</v>
      </c>
      <c r="BD189" s="29" t="s">
        <v>3820</v>
      </c>
      <c r="BE189" s="25" t="s">
        <v>7550</v>
      </c>
      <c r="BF189" s="29" t="s">
        <v>3820</v>
      </c>
      <c r="BG189" s="25" t="s">
        <v>7551</v>
      </c>
      <c r="BH189" s="25" t="s">
        <v>3820</v>
      </c>
      <c r="BI189" s="25" t="s">
        <v>7552</v>
      </c>
      <c r="BJ189" s="25" t="s">
        <v>3707</v>
      </c>
      <c r="BK189" s="25" t="s">
        <v>3707</v>
      </c>
      <c r="BL189" s="25" t="s">
        <v>3704</v>
      </c>
      <c r="BM189" s="25" t="s">
        <v>3704</v>
      </c>
      <c r="BN189" s="25" t="s">
        <v>3820</v>
      </c>
      <c r="BO189" s="25" t="s">
        <v>7553</v>
      </c>
      <c r="BP189" s="25" t="s">
        <v>3714</v>
      </c>
      <c r="BQ189" s="25"/>
      <c r="BR189" s="25" t="s">
        <v>3714</v>
      </c>
      <c r="BS189" s="25"/>
      <c r="BT189" s="25" t="s">
        <v>3820</v>
      </c>
      <c r="BU189" s="25" t="s">
        <v>3820</v>
      </c>
      <c r="BV189" s="29" t="s">
        <v>3820</v>
      </c>
      <c r="BW189" s="25" t="s">
        <v>7554</v>
      </c>
      <c r="BX189" s="25"/>
      <c r="BY189" s="25" t="s">
        <v>3819</v>
      </c>
      <c r="BZ189" s="29" t="s">
        <v>3820</v>
      </c>
      <c r="CA189" s="25" t="s">
        <v>7555</v>
      </c>
      <c r="CB189" s="25" t="s">
        <v>7556</v>
      </c>
      <c r="CC189" s="49">
        <v>10607</v>
      </c>
      <c r="CD189" s="49">
        <v>10508</v>
      </c>
      <c r="CE189" s="49">
        <v>10457</v>
      </c>
      <c r="CF189" s="49">
        <v>10333</v>
      </c>
      <c r="CG189" s="52">
        <v>67983</v>
      </c>
      <c r="CH189" s="52">
        <v>68358</v>
      </c>
      <c r="CI189" s="52">
        <v>78252</v>
      </c>
      <c r="CJ189" s="52">
        <v>78241.759999999995</v>
      </c>
      <c r="CK189" s="32">
        <v>6.41</v>
      </c>
      <c r="CL189" s="32">
        <v>6.51</v>
      </c>
      <c r="CM189" s="32">
        <v>7.48</v>
      </c>
      <c r="CN189" s="32">
        <v>7.57</v>
      </c>
      <c r="CO189" s="33">
        <v>0.61599999999999999</v>
      </c>
      <c r="CP189" s="33">
        <v>0.624</v>
      </c>
      <c r="CQ189" s="33">
        <v>0.63300000000000001</v>
      </c>
      <c r="CR189" s="34" t="s">
        <v>3717</v>
      </c>
      <c r="CT189" s="60"/>
    </row>
    <row r="190" spans="1:98" s="59" customFormat="1" ht="200" customHeight="1" x14ac:dyDescent="0.2">
      <c r="A190" s="26" t="s">
        <v>110</v>
      </c>
      <c r="B190" s="27" t="s">
        <v>3374</v>
      </c>
      <c r="C190" s="28" t="str">
        <f>IF(A190="","自動表示",IF(B190="",VLOOKUP(A190,リスト!$C$2:$D$48,2,FALSE),VLOOKUP(A190&amp;B190,リスト!$C$49:$D$1789,2,FALSE)))</f>
        <v>454214</v>
      </c>
      <c r="D190" s="28" t="str">
        <f>IF(C190="自動表示","自動表示",VLOOKUP(C190,リスト!$D$2:$E$1789,2,FALSE))</f>
        <v>町村Ⅳ－２</v>
      </c>
      <c r="E190" s="29" t="s">
        <v>3701</v>
      </c>
      <c r="F190" s="25" t="s">
        <v>3731</v>
      </c>
      <c r="G190" s="30">
        <v>40</v>
      </c>
      <c r="H190" s="28" t="str">
        <f t="shared" si="2"/>
        <v>20年超</v>
      </c>
      <c r="I190" s="29" t="s">
        <v>3721</v>
      </c>
      <c r="J190" s="31">
        <v>1.8</v>
      </c>
      <c r="K190" s="29" t="s">
        <v>3704</v>
      </c>
      <c r="L190" s="25" t="s">
        <v>7557</v>
      </c>
      <c r="M190" s="29" t="s">
        <v>3704</v>
      </c>
      <c r="N190" s="29" t="s">
        <v>3721</v>
      </c>
      <c r="O190" s="25" t="s">
        <v>7558</v>
      </c>
      <c r="P190" s="29" t="s">
        <v>3704</v>
      </c>
      <c r="Q190" s="25" t="s">
        <v>7559</v>
      </c>
      <c r="R190" s="29" t="s">
        <v>3704</v>
      </c>
      <c r="S190" s="29" t="s">
        <v>3706</v>
      </c>
      <c r="T190" s="25">
        <v>10.6</v>
      </c>
      <c r="U190" s="25" t="s">
        <v>7560</v>
      </c>
      <c r="V190" s="29" t="s">
        <v>3704</v>
      </c>
      <c r="W190" s="25" t="s">
        <v>7561</v>
      </c>
      <c r="X190" s="29">
        <v>2022</v>
      </c>
      <c r="Y190" s="29">
        <v>2061</v>
      </c>
      <c r="Z190" s="29">
        <v>39</v>
      </c>
      <c r="AA190" s="29">
        <v>16</v>
      </c>
      <c r="AB190" s="29" t="s">
        <v>3704</v>
      </c>
      <c r="AC190" s="25" t="s">
        <v>7562</v>
      </c>
      <c r="AD190" s="29">
        <v>2022</v>
      </c>
      <c r="AE190" s="29">
        <v>2061</v>
      </c>
      <c r="AF190" s="29">
        <v>39</v>
      </c>
      <c r="AG190" s="29">
        <v>3.9</v>
      </c>
      <c r="AH190" s="29" t="s">
        <v>3704</v>
      </c>
      <c r="AI190" s="25" t="s">
        <v>7563</v>
      </c>
      <c r="AJ190" s="29">
        <v>2022</v>
      </c>
      <c r="AK190" s="29">
        <v>2061</v>
      </c>
      <c r="AL190" s="29">
        <v>39</v>
      </c>
      <c r="AM190" s="29">
        <v>2.5</v>
      </c>
      <c r="AN190" s="29" t="s">
        <v>3704</v>
      </c>
      <c r="AO190" s="25" t="s">
        <v>7564</v>
      </c>
      <c r="AP190" s="29" t="s">
        <v>3704</v>
      </c>
      <c r="AQ190" s="25" t="s">
        <v>7565</v>
      </c>
      <c r="AR190" s="29" t="s">
        <v>3704</v>
      </c>
      <c r="AS190" s="25" t="s">
        <v>7566</v>
      </c>
      <c r="AT190" s="29" t="s">
        <v>3704</v>
      </c>
      <c r="AU190" s="25" t="s">
        <v>7567</v>
      </c>
      <c r="AV190" s="29" t="s">
        <v>3704</v>
      </c>
      <c r="AW190" s="25" t="s">
        <v>7568</v>
      </c>
      <c r="AX190" s="29" t="s">
        <v>3704</v>
      </c>
      <c r="AY190" s="25" t="s">
        <v>7569</v>
      </c>
      <c r="AZ190" s="29" t="s">
        <v>3704</v>
      </c>
      <c r="BA190" s="25" t="s">
        <v>7570</v>
      </c>
      <c r="BB190" s="29" t="s">
        <v>3704</v>
      </c>
      <c r="BC190" s="25" t="s">
        <v>7571</v>
      </c>
      <c r="BD190" s="29" t="s">
        <v>3707</v>
      </c>
      <c r="BE190" s="25" t="s">
        <v>7572</v>
      </c>
      <c r="BF190" s="29" t="s">
        <v>3704</v>
      </c>
      <c r="BG190" s="25" t="s">
        <v>7573</v>
      </c>
      <c r="BH190" s="25" t="s">
        <v>3704</v>
      </c>
      <c r="BI190" s="25" t="s">
        <v>7574</v>
      </c>
      <c r="BJ190" s="25" t="s">
        <v>3704</v>
      </c>
      <c r="BK190" s="25" t="s">
        <v>3704</v>
      </c>
      <c r="BL190" s="25" t="s">
        <v>3704</v>
      </c>
      <c r="BM190" s="25" t="s">
        <v>3704</v>
      </c>
      <c r="BN190" s="25" t="s">
        <v>3707</v>
      </c>
      <c r="BO190" s="25"/>
      <c r="BP190" s="25" t="s">
        <v>3707</v>
      </c>
      <c r="BQ190" s="25"/>
      <c r="BR190" s="25" t="s">
        <v>3707</v>
      </c>
      <c r="BS190" s="25"/>
      <c r="BT190" s="25" t="s">
        <v>3707</v>
      </c>
      <c r="BU190" s="25" t="s">
        <v>3704</v>
      </c>
      <c r="BV190" s="29" t="s">
        <v>3704</v>
      </c>
      <c r="BW190" s="25" t="s">
        <v>7575</v>
      </c>
      <c r="BX190" s="25" t="s">
        <v>7576</v>
      </c>
      <c r="BY190" s="25" t="s">
        <v>3783</v>
      </c>
      <c r="BZ190" s="29" t="s">
        <v>3704</v>
      </c>
      <c r="CA190" s="25" t="s">
        <v>7577</v>
      </c>
      <c r="CB190" s="25" t="s">
        <v>3783</v>
      </c>
      <c r="CC190" s="49">
        <v>17914</v>
      </c>
      <c r="CD190" s="49">
        <v>17754</v>
      </c>
      <c r="CE190" s="49">
        <v>17644</v>
      </c>
      <c r="CF190" s="49">
        <v>17288</v>
      </c>
      <c r="CG190" s="52">
        <v>76776</v>
      </c>
      <c r="CH190" s="52">
        <v>77547</v>
      </c>
      <c r="CI190" s="52">
        <v>82537</v>
      </c>
      <c r="CJ190" s="52">
        <v>84281.22</v>
      </c>
      <c r="CK190" s="32">
        <v>4.29</v>
      </c>
      <c r="CL190" s="32">
        <v>4.37</v>
      </c>
      <c r="CM190" s="32">
        <v>4.68</v>
      </c>
      <c r="CN190" s="32">
        <v>4.88</v>
      </c>
      <c r="CO190" s="33">
        <v>0.58399999999999996</v>
      </c>
      <c r="CP190" s="33">
        <v>0.59699999999999998</v>
      </c>
      <c r="CQ190" s="33">
        <v>0.56899999999999995</v>
      </c>
      <c r="CR190" s="34">
        <v>0.57499999999999996</v>
      </c>
      <c r="CT190" s="60"/>
    </row>
    <row r="191" spans="1:98" s="59" customFormat="1" ht="200" customHeight="1" x14ac:dyDescent="0.2">
      <c r="A191" s="26" t="s">
        <v>110</v>
      </c>
      <c r="B191" s="27" t="s">
        <v>3376</v>
      </c>
      <c r="C191" s="28" t="str">
        <f>IF(A191="","自動表示",IF(B191="",VLOOKUP(A191,リスト!$C$2:$D$48,2,FALSE),VLOOKUP(A191&amp;B191,リスト!$C$49:$D$1789,2,FALSE)))</f>
        <v>454290</v>
      </c>
      <c r="D191" s="28" t="str">
        <f>IF(C191="自動表示","自動表示",VLOOKUP(C191,リスト!$D$2:$E$1789,2,FALSE))</f>
        <v>町村Ⅰ－０</v>
      </c>
      <c r="E191" s="29" t="s">
        <v>3701</v>
      </c>
      <c r="F191" s="25" t="s">
        <v>3731</v>
      </c>
      <c r="G191" s="30">
        <v>40</v>
      </c>
      <c r="H191" s="28" t="str">
        <f t="shared" si="2"/>
        <v>20年超</v>
      </c>
      <c r="I191" s="29" t="s">
        <v>3730</v>
      </c>
      <c r="J191" s="31">
        <v>0.1739</v>
      </c>
      <c r="K191" s="29" t="s">
        <v>3704</v>
      </c>
      <c r="L191" s="25" t="s">
        <v>7578</v>
      </c>
      <c r="M191" s="29" t="s">
        <v>3704</v>
      </c>
      <c r="N191" s="29" t="s">
        <v>3719</v>
      </c>
      <c r="O191" s="25" t="s">
        <v>7579</v>
      </c>
      <c r="P191" s="29" t="s">
        <v>3704</v>
      </c>
      <c r="Q191" s="25" t="s">
        <v>7580</v>
      </c>
      <c r="R191" s="29" t="s">
        <v>3704</v>
      </c>
      <c r="S191" s="29" t="s">
        <v>3706</v>
      </c>
      <c r="T191" s="25">
        <v>93.81</v>
      </c>
      <c r="U191" s="25"/>
      <c r="V191" s="29" t="s">
        <v>3704</v>
      </c>
      <c r="W191" s="25" t="s">
        <v>7581</v>
      </c>
      <c r="X191" s="29">
        <v>2021</v>
      </c>
      <c r="Y191" s="29">
        <v>2056</v>
      </c>
      <c r="Z191" s="29">
        <v>35</v>
      </c>
      <c r="AA191" s="29">
        <v>254.2</v>
      </c>
      <c r="AB191" s="29" t="s">
        <v>3704</v>
      </c>
      <c r="AC191" s="25" t="s">
        <v>7582</v>
      </c>
      <c r="AD191" s="29">
        <v>2021</v>
      </c>
      <c r="AE191" s="29">
        <v>2056</v>
      </c>
      <c r="AF191" s="29">
        <v>35</v>
      </c>
      <c r="AG191" s="29">
        <v>217.2</v>
      </c>
      <c r="AH191" s="29" t="s">
        <v>3704</v>
      </c>
      <c r="AI191" s="25" t="s">
        <v>7583</v>
      </c>
      <c r="AJ191" s="29">
        <v>2021</v>
      </c>
      <c r="AK191" s="29">
        <v>2031</v>
      </c>
      <c r="AL191" s="29">
        <v>10</v>
      </c>
      <c r="AM191" s="29">
        <v>177.01</v>
      </c>
      <c r="AN191" s="29" t="s">
        <v>3704</v>
      </c>
      <c r="AO191" s="25" t="s">
        <v>7584</v>
      </c>
      <c r="AP191" s="29" t="s">
        <v>3704</v>
      </c>
      <c r="AQ191" s="25" t="s">
        <v>7585</v>
      </c>
      <c r="AR191" s="29" t="s">
        <v>3704</v>
      </c>
      <c r="AS191" s="25" t="s">
        <v>7586</v>
      </c>
      <c r="AT191" s="29" t="s">
        <v>3704</v>
      </c>
      <c r="AU191" s="25" t="s">
        <v>7587</v>
      </c>
      <c r="AV191" s="29" t="s">
        <v>3704</v>
      </c>
      <c r="AW191" s="25" t="s">
        <v>7588</v>
      </c>
      <c r="AX191" s="29" t="s">
        <v>3704</v>
      </c>
      <c r="AY191" s="25" t="s">
        <v>6932</v>
      </c>
      <c r="AZ191" s="29" t="s">
        <v>3704</v>
      </c>
      <c r="BA191" s="25" t="s">
        <v>7589</v>
      </c>
      <c r="BB191" s="29" t="s">
        <v>3704</v>
      </c>
      <c r="BC191" s="25" t="s">
        <v>7487</v>
      </c>
      <c r="BD191" s="29" t="s">
        <v>3707</v>
      </c>
      <c r="BE191" s="25" t="s">
        <v>7590</v>
      </c>
      <c r="BF191" s="29" t="s">
        <v>3704</v>
      </c>
      <c r="BG191" s="25" t="s">
        <v>7591</v>
      </c>
      <c r="BH191" s="25" t="s">
        <v>3707</v>
      </c>
      <c r="BI191" s="25"/>
      <c r="BJ191" s="25" t="s">
        <v>3707</v>
      </c>
      <c r="BK191" s="25" t="s">
        <v>3707</v>
      </c>
      <c r="BL191" s="25" t="s">
        <v>3707</v>
      </c>
      <c r="BM191" s="25" t="s">
        <v>3707</v>
      </c>
      <c r="BN191" s="25" t="s">
        <v>3704</v>
      </c>
      <c r="BO191" s="25" t="s">
        <v>7592</v>
      </c>
      <c r="BP191" s="25" t="s">
        <v>3707</v>
      </c>
      <c r="BQ191" s="25"/>
      <c r="BR191" s="25" t="s">
        <v>3707</v>
      </c>
      <c r="BS191" s="25"/>
      <c r="BT191" s="25" t="s">
        <v>3707</v>
      </c>
      <c r="BU191" s="25" t="s">
        <v>3704</v>
      </c>
      <c r="BV191" s="29" t="s">
        <v>3704</v>
      </c>
      <c r="BW191" s="25" t="s">
        <v>7593</v>
      </c>
      <c r="BX191" s="25" t="s">
        <v>3717</v>
      </c>
      <c r="BY191" s="25" t="s">
        <v>7594</v>
      </c>
      <c r="BZ191" s="29" t="s">
        <v>3707</v>
      </c>
      <c r="CA191" s="25"/>
      <c r="CB191" s="25" t="s">
        <v>7595</v>
      </c>
      <c r="CC191" s="49">
        <v>1649</v>
      </c>
      <c r="CD191" s="49">
        <v>1586</v>
      </c>
      <c r="CE191" s="49">
        <v>1542</v>
      </c>
      <c r="CF191" s="49">
        <v>1499</v>
      </c>
      <c r="CG191" s="52">
        <v>78113.990000000005</v>
      </c>
      <c r="CH191" s="52">
        <v>78130.19</v>
      </c>
      <c r="CI191" s="52">
        <v>78820.33</v>
      </c>
      <c r="CJ191" s="52">
        <v>78863.13</v>
      </c>
      <c r="CK191" s="32">
        <v>47.37</v>
      </c>
      <c r="CL191" s="32">
        <v>49.26</v>
      </c>
      <c r="CM191" s="32">
        <v>51.12</v>
      </c>
      <c r="CN191" s="32">
        <v>52.61</v>
      </c>
      <c r="CO191" s="33">
        <v>0.64700000000000002</v>
      </c>
      <c r="CP191" s="33">
        <v>0.65700000000000003</v>
      </c>
      <c r="CQ191" s="33">
        <v>0.66900000000000004</v>
      </c>
      <c r="CR191" s="34" t="s">
        <v>3717</v>
      </c>
      <c r="CT191" s="60"/>
    </row>
    <row r="192" spans="1:98" s="59" customFormat="1" ht="200" customHeight="1" x14ac:dyDescent="0.2">
      <c r="A192" s="26" t="s">
        <v>110</v>
      </c>
      <c r="B192" s="27" t="s">
        <v>3378</v>
      </c>
      <c r="C192" s="28" t="str">
        <f>IF(A192="","自動表示",IF(B192="",VLOOKUP(A192,リスト!$C$2:$D$48,2,FALSE),VLOOKUP(A192&amp;B192,リスト!$C$49:$D$1789,2,FALSE)))</f>
        <v>454303</v>
      </c>
      <c r="D192" s="28" t="str">
        <f>IF(C192="自動表示","自動表示",VLOOKUP(C192,リスト!$D$2:$E$1789,2,FALSE))</f>
        <v>町村Ⅰ－０</v>
      </c>
      <c r="E192" s="29" t="s">
        <v>3701</v>
      </c>
      <c r="F192" s="25" t="s">
        <v>3731</v>
      </c>
      <c r="G192" s="30">
        <v>10</v>
      </c>
      <c r="H192" s="28" t="str">
        <f t="shared" si="2"/>
        <v>10年</v>
      </c>
      <c r="I192" s="29" t="s">
        <v>3749</v>
      </c>
      <c r="J192" s="31">
        <v>0.3</v>
      </c>
      <c r="K192" s="29" t="s">
        <v>3704</v>
      </c>
      <c r="L192" s="25" t="s">
        <v>7596</v>
      </c>
      <c r="M192" s="29" t="s">
        <v>3704</v>
      </c>
      <c r="N192" s="29" t="s">
        <v>3721</v>
      </c>
      <c r="O192" s="25" t="s">
        <v>7597</v>
      </c>
      <c r="P192" s="29" t="s">
        <v>3704</v>
      </c>
      <c r="Q192" s="25" t="s">
        <v>7598</v>
      </c>
      <c r="R192" s="29" t="s">
        <v>3704</v>
      </c>
      <c r="S192" s="29" t="s">
        <v>3706</v>
      </c>
      <c r="T192" s="25">
        <v>118.4</v>
      </c>
      <c r="U192" s="25"/>
      <c r="V192" s="29" t="s">
        <v>3704</v>
      </c>
      <c r="W192" s="25" t="s">
        <v>7599</v>
      </c>
      <c r="X192" s="29">
        <v>2017</v>
      </c>
      <c r="Y192" s="29">
        <v>2027</v>
      </c>
      <c r="Z192" s="29">
        <v>10</v>
      </c>
      <c r="AA192" s="29">
        <v>166.5</v>
      </c>
      <c r="AB192" s="29" t="s">
        <v>3707</v>
      </c>
      <c r="AC192" s="25" t="s">
        <v>7600</v>
      </c>
      <c r="AD192" s="29"/>
      <c r="AE192" s="29"/>
      <c r="AF192" s="29">
        <v>0</v>
      </c>
      <c r="AG192" s="29"/>
      <c r="AH192" s="29" t="s">
        <v>3707</v>
      </c>
      <c r="AI192" s="25" t="s">
        <v>7601</v>
      </c>
      <c r="AJ192" s="29"/>
      <c r="AK192" s="29"/>
      <c r="AL192" s="29">
        <v>0</v>
      </c>
      <c r="AM192" s="29"/>
      <c r="AN192" s="29" t="s">
        <v>3704</v>
      </c>
      <c r="AO192" s="25" t="s">
        <v>7602</v>
      </c>
      <c r="AP192" s="29" t="s">
        <v>3707</v>
      </c>
      <c r="AQ192" s="25"/>
      <c r="AR192" s="29" t="s">
        <v>3704</v>
      </c>
      <c r="AS192" s="25" t="s">
        <v>7603</v>
      </c>
      <c r="AT192" s="29" t="s">
        <v>3704</v>
      </c>
      <c r="AU192" s="25" t="s">
        <v>7604</v>
      </c>
      <c r="AV192" s="29" t="s">
        <v>3704</v>
      </c>
      <c r="AW192" s="25" t="s">
        <v>7605</v>
      </c>
      <c r="AX192" s="29" t="s">
        <v>3704</v>
      </c>
      <c r="AY192" s="25" t="s">
        <v>7606</v>
      </c>
      <c r="AZ192" s="29" t="s">
        <v>3704</v>
      </c>
      <c r="BA192" s="25" t="s">
        <v>7607</v>
      </c>
      <c r="BB192" s="29" t="s">
        <v>3707</v>
      </c>
      <c r="BC192" s="25" t="s">
        <v>7608</v>
      </c>
      <c r="BD192" s="29" t="s">
        <v>3707</v>
      </c>
      <c r="BE192" s="25" t="s">
        <v>7609</v>
      </c>
      <c r="BF192" s="29" t="s">
        <v>3704</v>
      </c>
      <c r="BG192" s="25" t="s">
        <v>7610</v>
      </c>
      <c r="BH192" s="25" t="s">
        <v>3707</v>
      </c>
      <c r="BI192" s="25"/>
      <c r="BJ192" s="25" t="s">
        <v>3707</v>
      </c>
      <c r="BK192" s="25" t="s">
        <v>3707</v>
      </c>
      <c r="BL192" s="25" t="s">
        <v>3707</v>
      </c>
      <c r="BM192" s="25" t="s">
        <v>3707</v>
      </c>
      <c r="BN192" s="25" t="s">
        <v>3707</v>
      </c>
      <c r="BO192" s="25"/>
      <c r="BP192" s="25" t="s">
        <v>3707</v>
      </c>
      <c r="BQ192" s="25"/>
      <c r="BR192" s="25" t="s">
        <v>3707</v>
      </c>
      <c r="BS192" s="25"/>
      <c r="BT192" s="25" t="s">
        <v>3704</v>
      </c>
      <c r="BU192" s="25" t="s">
        <v>3707</v>
      </c>
      <c r="BV192" s="29" t="s">
        <v>3707</v>
      </c>
      <c r="BW192" s="25" t="s">
        <v>7611</v>
      </c>
      <c r="BX192" s="25"/>
      <c r="BY192" s="25"/>
      <c r="BZ192" s="29" t="s">
        <v>3707</v>
      </c>
      <c r="CA192" s="25"/>
      <c r="CB192" s="25" t="s">
        <v>3783</v>
      </c>
      <c r="CC192" s="49">
        <v>2819</v>
      </c>
      <c r="CD192" s="49">
        <v>2692</v>
      </c>
      <c r="CE192" s="49">
        <v>2637</v>
      </c>
      <c r="CF192" s="49">
        <v>2586</v>
      </c>
      <c r="CG192" s="52">
        <v>78557.5</v>
      </c>
      <c r="CH192" s="52">
        <v>79426</v>
      </c>
      <c r="CI192" s="52">
        <v>79993</v>
      </c>
      <c r="CJ192" s="52">
        <v>81105.48000000001</v>
      </c>
      <c r="CK192" s="32">
        <v>27.87</v>
      </c>
      <c r="CL192" s="32">
        <v>29.5</v>
      </c>
      <c r="CM192" s="32">
        <v>30.33</v>
      </c>
      <c r="CN192" s="32">
        <v>31.36</v>
      </c>
      <c r="CO192" s="33">
        <v>0.5</v>
      </c>
      <c r="CP192" s="33">
        <v>0.50600000000000001</v>
      </c>
      <c r="CQ192" s="33">
        <v>0.51900000000000002</v>
      </c>
      <c r="CR192" s="34">
        <v>0.53029999999999999</v>
      </c>
      <c r="CT192" s="60"/>
    </row>
    <row r="193" spans="1:98" s="59" customFormat="1" ht="200" customHeight="1" x14ac:dyDescent="0.2">
      <c r="A193" s="26" t="s">
        <v>110</v>
      </c>
      <c r="B193" s="27" t="s">
        <v>730</v>
      </c>
      <c r="C193" s="28" t="str">
        <f>IF(A193="","自動表示",IF(B193="",VLOOKUP(A193,リスト!$C$2:$D$48,2,FALSE),VLOOKUP(A193&amp;B193,リスト!$C$49:$D$1789,2,FALSE)))</f>
        <v>454311</v>
      </c>
      <c r="D193" s="28" t="str">
        <f>IF(C193="自動表示","自動表示",VLOOKUP(C193,リスト!$D$2:$E$1789,2,FALSE))</f>
        <v>町村Ⅰ－０</v>
      </c>
      <c r="E193" s="29" t="s">
        <v>3701</v>
      </c>
      <c r="F193" s="25" t="s">
        <v>3733</v>
      </c>
      <c r="G193" s="30">
        <v>10</v>
      </c>
      <c r="H193" s="28" t="str">
        <f t="shared" si="2"/>
        <v>10年</v>
      </c>
      <c r="I193" s="29" t="s">
        <v>3749</v>
      </c>
      <c r="J193" s="31">
        <v>0.5</v>
      </c>
      <c r="K193" s="29" t="s">
        <v>3704</v>
      </c>
      <c r="L193" s="25" t="s">
        <v>7612</v>
      </c>
      <c r="M193" s="29" t="s">
        <v>3704</v>
      </c>
      <c r="N193" s="29" t="s">
        <v>3721</v>
      </c>
      <c r="O193" s="25" t="s">
        <v>7613</v>
      </c>
      <c r="P193" s="29" t="s">
        <v>3704</v>
      </c>
      <c r="Q193" s="25" t="s">
        <v>7614</v>
      </c>
      <c r="R193" s="29" t="s">
        <v>3704</v>
      </c>
      <c r="S193" s="29" t="s">
        <v>3706</v>
      </c>
      <c r="T193" s="25">
        <v>11</v>
      </c>
      <c r="U193" s="25"/>
      <c r="V193" s="29" t="s">
        <v>3704</v>
      </c>
      <c r="W193" s="25" t="s">
        <v>7615</v>
      </c>
      <c r="X193" s="29">
        <v>2017</v>
      </c>
      <c r="Y193" s="29">
        <v>2027</v>
      </c>
      <c r="Z193" s="29">
        <v>10</v>
      </c>
      <c r="AA193" s="29">
        <v>11</v>
      </c>
      <c r="AB193" s="29" t="s">
        <v>3704</v>
      </c>
      <c r="AC193" s="25" t="s">
        <v>7616</v>
      </c>
      <c r="AD193" s="29">
        <v>2017</v>
      </c>
      <c r="AE193" s="29">
        <v>2027</v>
      </c>
      <c r="AF193" s="29">
        <v>10</v>
      </c>
      <c r="AG193" s="29">
        <v>10</v>
      </c>
      <c r="AH193" s="29" t="s">
        <v>3704</v>
      </c>
      <c r="AI193" s="25" t="s">
        <v>7617</v>
      </c>
      <c r="AJ193" s="29">
        <v>2017</v>
      </c>
      <c r="AK193" s="29">
        <v>2027</v>
      </c>
      <c r="AL193" s="29">
        <v>10</v>
      </c>
      <c r="AM193" s="29">
        <v>2</v>
      </c>
      <c r="AN193" s="29" t="s">
        <v>3704</v>
      </c>
      <c r="AO193" s="25" t="s">
        <v>7618</v>
      </c>
      <c r="AP193" s="29" t="s">
        <v>3707</v>
      </c>
      <c r="AQ193" s="25"/>
      <c r="AR193" s="29" t="s">
        <v>3704</v>
      </c>
      <c r="AS193" s="25" t="s">
        <v>7619</v>
      </c>
      <c r="AT193" s="29" t="s">
        <v>3704</v>
      </c>
      <c r="AU193" s="25" t="s">
        <v>7620</v>
      </c>
      <c r="AV193" s="29" t="s">
        <v>3704</v>
      </c>
      <c r="AW193" s="25" t="s">
        <v>7621</v>
      </c>
      <c r="AX193" s="29" t="s">
        <v>3704</v>
      </c>
      <c r="AY193" s="25" t="s">
        <v>7622</v>
      </c>
      <c r="AZ193" s="29" t="s">
        <v>3704</v>
      </c>
      <c r="BA193" s="25" t="s">
        <v>7623</v>
      </c>
      <c r="BB193" s="29" t="s">
        <v>3704</v>
      </c>
      <c r="BC193" s="25" t="s">
        <v>7624</v>
      </c>
      <c r="BD193" s="29" t="s">
        <v>3704</v>
      </c>
      <c r="BE193" s="25" t="s">
        <v>7625</v>
      </c>
      <c r="BF193" s="29" t="s">
        <v>3704</v>
      </c>
      <c r="BG193" s="25" t="s">
        <v>7626</v>
      </c>
      <c r="BH193" s="25" t="s">
        <v>3704</v>
      </c>
      <c r="BI193" s="25" t="s">
        <v>7627</v>
      </c>
      <c r="BJ193" s="25" t="s">
        <v>3707</v>
      </c>
      <c r="BK193" s="25" t="s">
        <v>3704</v>
      </c>
      <c r="BL193" s="25" t="s">
        <v>3707</v>
      </c>
      <c r="BM193" s="25" t="s">
        <v>3707</v>
      </c>
      <c r="BN193" s="25" t="s">
        <v>3707</v>
      </c>
      <c r="BO193" s="25"/>
      <c r="BP193" s="25" t="s">
        <v>3704</v>
      </c>
      <c r="BQ193" s="25" t="s">
        <v>7628</v>
      </c>
      <c r="BR193" s="25" t="s">
        <v>3707</v>
      </c>
      <c r="BS193" s="25"/>
      <c r="BT193" s="25" t="s">
        <v>3707</v>
      </c>
      <c r="BU193" s="25" t="s">
        <v>3707</v>
      </c>
      <c r="BV193" s="29" t="s">
        <v>3704</v>
      </c>
      <c r="BW193" s="25" t="s">
        <v>7629</v>
      </c>
      <c r="BX193" s="25">
        <v>10</v>
      </c>
      <c r="BY193" s="25"/>
      <c r="BZ193" s="29" t="s">
        <v>3704</v>
      </c>
      <c r="CA193" s="25" t="s">
        <v>7630</v>
      </c>
      <c r="CB193" s="25" t="s">
        <v>7631</v>
      </c>
      <c r="CC193" s="49">
        <v>5312</v>
      </c>
      <c r="CD193" s="49">
        <v>5123</v>
      </c>
      <c r="CE193" s="49">
        <v>4994</v>
      </c>
      <c r="CF193" s="49">
        <v>4839</v>
      </c>
      <c r="CG193" s="52">
        <v>109082</v>
      </c>
      <c r="CH193" s="52">
        <v>109429</v>
      </c>
      <c r="CI193" s="52">
        <v>109469</v>
      </c>
      <c r="CJ193" s="52">
        <v>108651</v>
      </c>
      <c r="CK193" s="32">
        <v>20.54</v>
      </c>
      <c r="CL193" s="32">
        <v>21.36</v>
      </c>
      <c r="CM193" s="32">
        <v>21.92</v>
      </c>
      <c r="CN193" s="32">
        <v>22.45</v>
      </c>
      <c r="CO193" s="33">
        <v>0.65500000000000003</v>
      </c>
      <c r="CP193" s="33">
        <v>0.64300000000000002</v>
      </c>
      <c r="CQ193" s="33">
        <v>0.65500000000000003</v>
      </c>
      <c r="CR193" s="34">
        <v>0.63300000000000001</v>
      </c>
      <c r="CT193" s="60"/>
    </row>
    <row r="194" spans="1:98" s="59" customFormat="1" ht="200" customHeight="1" x14ac:dyDescent="0.2">
      <c r="A194" s="26" t="s">
        <v>110</v>
      </c>
      <c r="B194" s="27" t="s">
        <v>3381</v>
      </c>
      <c r="C194" s="28" t="str">
        <f>IF(A194="","自動表示",IF(B194="",VLOOKUP(A194,リスト!$C$2:$D$48,2,FALSE),VLOOKUP(A194&amp;B194,リスト!$C$49:$D$1789,2,FALSE)))</f>
        <v>454419</v>
      </c>
      <c r="D194" s="28" t="str">
        <f>IF(C194="自動表示","自動表示",VLOOKUP(C194,リスト!$D$2:$E$1789,2,FALSE))</f>
        <v>町村Ⅲ－０</v>
      </c>
      <c r="E194" s="29" t="s">
        <v>3751</v>
      </c>
      <c r="F194" s="25" t="s">
        <v>3752</v>
      </c>
      <c r="G194" s="30">
        <v>40</v>
      </c>
      <c r="H194" s="28" t="str">
        <f t="shared" si="2"/>
        <v>20年超</v>
      </c>
      <c r="I194" s="35" t="s">
        <v>3719</v>
      </c>
      <c r="J194" s="31">
        <v>1.2</v>
      </c>
      <c r="K194" s="29" t="s">
        <v>3704</v>
      </c>
      <c r="L194" s="25" t="s">
        <v>7632</v>
      </c>
      <c r="M194" s="29" t="s">
        <v>3704</v>
      </c>
      <c r="N194" s="29" t="s">
        <v>3721</v>
      </c>
      <c r="O194" s="25" t="s">
        <v>7633</v>
      </c>
      <c r="P194" s="29" t="s">
        <v>3704</v>
      </c>
      <c r="Q194" s="25" t="s">
        <v>7634</v>
      </c>
      <c r="R194" s="29" t="s">
        <v>3704</v>
      </c>
      <c r="S194" s="29" t="s">
        <v>3706</v>
      </c>
      <c r="T194" s="25">
        <v>13.5</v>
      </c>
      <c r="U194" s="25"/>
      <c r="V194" s="29" t="s">
        <v>3704</v>
      </c>
      <c r="W194" s="25" t="s">
        <v>7635</v>
      </c>
      <c r="X194" s="29">
        <v>2016</v>
      </c>
      <c r="Y194" s="29">
        <v>2055</v>
      </c>
      <c r="Z194" s="29">
        <v>39</v>
      </c>
      <c r="AA194" s="29">
        <v>587.9</v>
      </c>
      <c r="AB194" s="29" t="s">
        <v>3704</v>
      </c>
      <c r="AC194" s="25" t="s">
        <v>7636</v>
      </c>
      <c r="AD194" s="29">
        <v>2021</v>
      </c>
      <c r="AE194" s="29">
        <v>2055</v>
      </c>
      <c r="AF194" s="29">
        <v>34</v>
      </c>
      <c r="AG194" s="29">
        <v>512.70000000000005</v>
      </c>
      <c r="AH194" s="29" t="s">
        <v>3704</v>
      </c>
      <c r="AI194" s="25" t="s">
        <v>7637</v>
      </c>
      <c r="AJ194" s="29">
        <v>2021</v>
      </c>
      <c r="AK194" s="29">
        <v>2055</v>
      </c>
      <c r="AL194" s="29">
        <v>34</v>
      </c>
      <c r="AM194" s="29">
        <v>48.1</v>
      </c>
      <c r="AN194" s="29" t="s">
        <v>3704</v>
      </c>
      <c r="AO194" s="25" t="s">
        <v>7638</v>
      </c>
      <c r="AP194" s="29" t="s">
        <v>3704</v>
      </c>
      <c r="AQ194" s="25" t="s">
        <v>7639</v>
      </c>
      <c r="AR194" s="29" t="s">
        <v>3704</v>
      </c>
      <c r="AS194" s="25" t="s">
        <v>7640</v>
      </c>
      <c r="AT194" s="29" t="s">
        <v>3704</v>
      </c>
      <c r="AU194" s="25" t="s">
        <v>7641</v>
      </c>
      <c r="AV194" s="29" t="s">
        <v>3704</v>
      </c>
      <c r="AW194" s="25" t="s">
        <v>7642</v>
      </c>
      <c r="AX194" s="29" t="s">
        <v>3704</v>
      </c>
      <c r="AY194" s="25" t="s">
        <v>7643</v>
      </c>
      <c r="AZ194" s="29" t="s">
        <v>3704</v>
      </c>
      <c r="BA194" s="25" t="s">
        <v>7644</v>
      </c>
      <c r="BB194" s="29" t="s">
        <v>3704</v>
      </c>
      <c r="BC194" s="25" t="s">
        <v>7645</v>
      </c>
      <c r="BD194" s="29" t="s">
        <v>3704</v>
      </c>
      <c r="BE194" s="25" t="s">
        <v>7646</v>
      </c>
      <c r="BF194" s="29" t="s">
        <v>3704</v>
      </c>
      <c r="BG194" s="25" t="s">
        <v>7647</v>
      </c>
      <c r="BH194" s="25" t="s">
        <v>3704</v>
      </c>
      <c r="BI194" s="25" t="s">
        <v>7648</v>
      </c>
      <c r="BJ194" s="25" t="s">
        <v>3707</v>
      </c>
      <c r="BK194" s="25" t="s">
        <v>3707</v>
      </c>
      <c r="BL194" s="25" t="s">
        <v>3704</v>
      </c>
      <c r="BM194" s="25" t="s">
        <v>3707</v>
      </c>
      <c r="BN194" s="25" t="s">
        <v>3704</v>
      </c>
      <c r="BO194" s="25" t="s">
        <v>7649</v>
      </c>
      <c r="BP194" s="25" t="s">
        <v>3704</v>
      </c>
      <c r="BQ194" s="25" t="s">
        <v>7650</v>
      </c>
      <c r="BR194" s="25" t="s">
        <v>3707</v>
      </c>
      <c r="BS194" s="25"/>
      <c r="BT194" s="25" t="s">
        <v>3707</v>
      </c>
      <c r="BU194" s="25" t="s">
        <v>3707</v>
      </c>
      <c r="BV194" s="29" t="s">
        <v>3704</v>
      </c>
      <c r="BW194" s="25" t="s">
        <v>7651</v>
      </c>
      <c r="BX194" s="25">
        <v>10</v>
      </c>
      <c r="BY194" s="25"/>
      <c r="BZ194" s="29" t="s">
        <v>3704</v>
      </c>
      <c r="CA194" s="25" t="s">
        <v>7652</v>
      </c>
      <c r="CB194" s="25" t="s">
        <v>7653</v>
      </c>
      <c r="CC194" s="49">
        <v>12129</v>
      </c>
      <c r="CD194" s="49">
        <v>11874</v>
      </c>
      <c r="CE194" s="49">
        <v>11655</v>
      </c>
      <c r="CF194" s="49">
        <v>11327</v>
      </c>
      <c r="CG194" s="52">
        <v>76881</v>
      </c>
      <c r="CH194" s="52">
        <v>77377</v>
      </c>
      <c r="CI194" s="52">
        <v>77617</v>
      </c>
      <c r="CJ194" s="52">
        <v>76692</v>
      </c>
      <c r="CK194" s="32">
        <v>6.34</v>
      </c>
      <c r="CL194" s="32">
        <v>6.52</v>
      </c>
      <c r="CM194" s="32">
        <v>6.66</v>
      </c>
      <c r="CN194" s="32">
        <v>6.77</v>
      </c>
      <c r="CO194" s="33">
        <v>0.79600000000000004</v>
      </c>
      <c r="CP194" s="33">
        <v>0.79900000000000004</v>
      </c>
      <c r="CQ194" s="33">
        <v>0.80600000000000005</v>
      </c>
      <c r="CR194" s="34">
        <v>0.81299999999999994</v>
      </c>
      <c r="CT194" s="60"/>
    </row>
    <row r="195" spans="1:98" s="59" customFormat="1" ht="200" customHeight="1" x14ac:dyDescent="0.2">
      <c r="A195" s="26" t="s">
        <v>110</v>
      </c>
      <c r="B195" s="27" t="s">
        <v>3383</v>
      </c>
      <c r="C195" s="28" t="str">
        <f>IF(A195="","自動表示",IF(B195="",VLOOKUP(A195,リスト!$C$2:$D$48,2,FALSE),VLOOKUP(A195&amp;B195,リスト!$C$49:$D$1789,2,FALSE)))</f>
        <v>454427</v>
      </c>
      <c r="D195" s="28" t="str">
        <f>IF(C195="自動表示","自動表示",VLOOKUP(C195,リスト!$D$2:$E$1789,2,FALSE))</f>
        <v>町村Ⅰ－０</v>
      </c>
      <c r="E195" s="29" t="s">
        <v>3701</v>
      </c>
      <c r="F195" s="25" t="s">
        <v>3733</v>
      </c>
      <c r="G195" s="30">
        <v>40</v>
      </c>
      <c r="H195" s="28" t="str">
        <f t="shared" si="2"/>
        <v>20年超</v>
      </c>
      <c r="I195" s="29" t="s">
        <v>3730</v>
      </c>
      <c r="J195" s="31">
        <v>0.4</v>
      </c>
      <c r="K195" s="29" t="s">
        <v>3704</v>
      </c>
      <c r="L195" s="25" t="s">
        <v>7654</v>
      </c>
      <c r="M195" s="29" t="s">
        <v>3704</v>
      </c>
      <c r="N195" s="29" t="s">
        <v>3721</v>
      </c>
      <c r="O195" s="25" t="s">
        <v>7655</v>
      </c>
      <c r="P195" s="29" t="s">
        <v>3704</v>
      </c>
      <c r="Q195" s="25" t="s">
        <v>7656</v>
      </c>
      <c r="R195" s="29" t="s">
        <v>3704</v>
      </c>
      <c r="S195" s="29" t="s">
        <v>3706</v>
      </c>
      <c r="T195" s="25">
        <v>14.2</v>
      </c>
      <c r="U195" s="25"/>
      <c r="V195" s="29" t="s">
        <v>3704</v>
      </c>
      <c r="W195" s="25" t="s">
        <v>7657</v>
      </c>
      <c r="X195" s="29">
        <v>2021</v>
      </c>
      <c r="Y195" s="29">
        <v>2056</v>
      </c>
      <c r="Z195" s="29">
        <v>35</v>
      </c>
      <c r="AA195" s="29">
        <v>216.2</v>
      </c>
      <c r="AB195" s="29" t="s">
        <v>3707</v>
      </c>
      <c r="AC195" s="25" t="s">
        <v>7658</v>
      </c>
      <c r="AD195" s="29"/>
      <c r="AE195" s="29"/>
      <c r="AF195" s="29">
        <v>0</v>
      </c>
      <c r="AG195" s="29"/>
      <c r="AH195" s="29" t="s">
        <v>3704</v>
      </c>
      <c r="AI195" s="25" t="s">
        <v>7659</v>
      </c>
      <c r="AJ195" s="29">
        <v>2020</v>
      </c>
      <c r="AK195" s="29">
        <v>2055</v>
      </c>
      <c r="AL195" s="29">
        <v>35</v>
      </c>
      <c r="AM195" s="29">
        <v>27.3</v>
      </c>
      <c r="AN195" s="29" t="s">
        <v>3704</v>
      </c>
      <c r="AO195" s="25" t="s">
        <v>7660</v>
      </c>
      <c r="AP195" s="29" t="s">
        <v>3707</v>
      </c>
      <c r="AQ195" s="25"/>
      <c r="AR195" s="29" t="s">
        <v>3704</v>
      </c>
      <c r="AS195" s="25" t="s">
        <v>7661</v>
      </c>
      <c r="AT195" s="29" t="s">
        <v>3704</v>
      </c>
      <c r="AU195" s="25" t="s">
        <v>7662</v>
      </c>
      <c r="AV195" s="29" t="s">
        <v>3704</v>
      </c>
      <c r="AW195" s="25" t="s">
        <v>7663</v>
      </c>
      <c r="AX195" s="29" t="s">
        <v>3704</v>
      </c>
      <c r="AY195" s="25" t="s">
        <v>7664</v>
      </c>
      <c r="AZ195" s="29" t="s">
        <v>3704</v>
      </c>
      <c r="BA195" s="25" t="s">
        <v>7665</v>
      </c>
      <c r="BB195" s="29" t="s">
        <v>3704</v>
      </c>
      <c r="BC195" s="25" t="s">
        <v>7666</v>
      </c>
      <c r="BD195" s="29" t="s">
        <v>3704</v>
      </c>
      <c r="BE195" s="25" t="s">
        <v>7667</v>
      </c>
      <c r="BF195" s="29" t="s">
        <v>3704</v>
      </c>
      <c r="BG195" s="25" t="s">
        <v>7668</v>
      </c>
      <c r="BH195" s="25" t="s">
        <v>3707</v>
      </c>
      <c r="BI195" s="25"/>
      <c r="BJ195" s="25" t="s">
        <v>3707</v>
      </c>
      <c r="BK195" s="25" t="s">
        <v>3707</v>
      </c>
      <c r="BL195" s="25" t="s">
        <v>3707</v>
      </c>
      <c r="BM195" s="25" t="s">
        <v>3707</v>
      </c>
      <c r="BN195" s="25" t="s">
        <v>3707</v>
      </c>
      <c r="BO195" s="25"/>
      <c r="BP195" s="25" t="s">
        <v>3707</v>
      </c>
      <c r="BQ195" s="25"/>
      <c r="BR195" s="25" t="s">
        <v>3707</v>
      </c>
      <c r="BS195" s="25"/>
      <c r="BT195" s="25" t="s">
        <v>3707</v>
      </c>
      <c r="BU195" s="25" t="s">
        <v>3704</v>
      </c>
      <c r="BV195" s="29" t="s">
        <v>3704</v>
      </c>
      <c r="BW195" s="25" t="s">
        <v>7669</v>
      </c>
      <c r="BX195" s="25">
        <v>10</v>
      </c>
      <c r="BY195" s="25"/>
      <c r="BZ195" s="29" t="s">
        <v>3704</v>
      </c>
      <c r="CA195" s="25" t="s">
        <v>7670</v>
      </c>
      <c r="CB195" s="25" t="s">
        <v>7671</v>
      </c>
      <c r="CC195" s="49">
        <v>3956</v>
      </c>
      <c r="CD195" s="49">
        <v>3844</v>
      </c>
      <c r="CE195" s="49">
        <v>3726</v>
      </c>
      <c r="CF195" s="49">
        <v>3531</v>
      </c>
      <c r="CG195" s="52">
        <v>71270</v>
      </c>
      <c r="CH195" s="52">
        <v>69893</v>
      </c>
      <c r="CI195" s="52">
        <v>73799</v>
      </c>
      <c r="CJ195" s="52">
        <v>73864</v>
      </c>
      <c r="CK195" s="32">
        <v>18.02</v>
      </c>
      <c r="CL195" s="32">
        <v>18.18</v>
      </c>
      <c r="CM195" s="32">
        <v>19.809999999999999</v>
      </c>
      <c r="CN195" s="32">
        <v>20.92</v>
      </c>
      <c r="CO195" s="33">
        <v>0.64900000000000002</v>
      </c>
      <c r="CP195" s="33">
        <v>0.65800000000000003</v>
      </c>
      <c r="CQ195" s="33">
        <v>0.65</v>
      </c>
      <c r="CR195" s="34">
        <v>0.66500000000000004</v>
      </c>
      <c r="CT195" s="60"/>
    </row>
    <row r="196" spans="1:98" s="59" customFormat="1" ht="200" customHeight="1" x14ac:dyDescent="0.2">
      <c r="A196" s="26" t="s">
        <v>110</v>
      </c>
      <c r="B196" s="27" t="s">
        <v>3385</v>
      </c>
      <c r="C196" s="28" t="str">
        <f>IF(A196="","自動表示",IF(B196="",VLOOKUP(A196,リスト!$C$2:$D$48,2,FALSE),VLOOKUP(A196&amp;B196,リスト!$C$49:$D$1789,2,FALSE)))</f>
        <v>454435</v>
      </c>
      <c r="D196" s="28" t="str">
        <f>IF(C196="自動表示","自動表示",VLOOKUP(C196,リスト!$D$2:$E$1789,2,FALSE))</f>
        <v>町村Ⅰ－０</v>
      </c>
      <c r="E196" s="29" t="s">
        <v>3701</v>
      </c>
      <c r="F196" s="25" t="s">
        <v>3752</v>
      </c>
      <c r="G196" s="30">
        <v>40</v>
      </c>
      <c r="H196" s="28" t="str">
        <f t="shared" si="2"/>
        <v>20年超</v>
      </c>
      <c r="I196" s="29" t="s">
        <v>3730</v>
      </c>
      <c r="J196" s="31">
        <v>0.4</v>
      </c>
      <c r="K196" s="29" t="s">
        <v>3704</v>
      </c>
      <c r="L196" s="25" t="s">
        <v>7672</v>
      </c>
      <c r="M196" s="29" t="s">
        <v>3704</v>
      </c>
      <c r="N196" s="29" t="s">
        <v>3719</v>
      </c>
      <c r="O196" s="25" t="s">
        <v>7673</v>
      </c>
      <c r="P196" s="29" t="s">
        <v>3704</v>
      </c>
      <c r="Q196" s="25" t="s">
        <v>7674</v>
      </c>
      <c r="R196" s="29" t="s">
        <v>3704</v>
      </c>
      <c r="S196" s="29" t="s">
        <v>3706</v>
      </c>
      <c r="T196" s="25">
        <v>14</v>
      </c>
      <c r="U196" s="25"/>
      <c r="V196" s="29" t="s">
        <v>3704</v>
      </c>
      <c r="W196" s="25" t="s">
        <v>7675</v>
      </c>
      <c r="X196" s="29">
        <v>2020</v>
      </c>
      <c r="Y196" s="29">
        <v>2056</v>
      </c>
      <c r="Z196" s="29">
        <v>36</v>
      </c>
      <c r="AA196" s="29">
        <v>259.39999999999998</v>
      </c>
      <c r="AB196" s="29" t="s">
        <v>3704</v>
      </c>
      <c r="AC196" s="25" t="s">
        <v>7676</v>
      </c>
      <c r="AD196" s="29">
        <v>2020</v>
      </c>
      <c r="AE196" s="29">
        <v>2056</v>
      </c>
      <c r="AF196" s="29">
        <v>36</v>
      </c>
      <c r="AG196" s="29">
        <v>209.4</v>
      </c>
      <c r="AH196" s="29" t="s">
        <v>3704</v>
      </c>
      <c r="AI196" s="25" t="s">
        <v>7677</v>
      </c>
      <c r="AJ196" s="29">
        <v>2021</v>
      </c>
      <c r="AK196" s="29">
        <v>2031</v>
      </c>
      <c r="AL196" s="29">
        <v>10</v>
      </c>
      <c r="AM196" s="29">
        <v>49.2</v>
      </c>
      <c r="AN196" s="29" t="s">
        <v>3704</v>
      </c>
      <c r="AO196" s="25" t="s">
        <v>7678</v>
      </c>
      <c r="AP196" s="29" t="s">
        <v>3707</v>
      </c>
      <c r="AQ196" s="25"/>
      <c r="AR196" s="29" t="s">
        <v>3704</v>
      </c>
      <c r="AS196" s="25" t="s">
        <v>7679</v>
      </c>
      <c r="AT196" s="29" t="s">
        <v>3704</v>
      </c>
      <c r="AU196" s="25" t="s">
        <v>7680</v>
      </c>
      <c r="AV196" s="29" t="s">
        <v>3704</v>
      </c>
      <c r="AW196" s="25" t="s">
        <v>7681</v>
      </c>
      <c r="AX196" s="29" t="s">
        <v>3704</v>
      </c>
      <c r="AY196" s="25" t="s">
        <v>7682</v>
      </c>
      <c r="AZ196" s="29" t="s">
        <v>3704</v>
      </c>
      <c r="BA196" s="25" t="s">
        <v>7683</v>
      </c>
      <c r="BB196" s="29" t="s">
        <v>3704</v>
      </c>
      <c r="BC196" s="25" t="s">
        <v>7684</v>
      </c>
      <c r="BD196" s="29" t="s">
        <v>3707</v>
      </c>
      <c r="BE196" s="25" t="s">
        <v>7685</v>
      </c>
      <c r="BF196" s="29" t="s">
        <v>3704</v>
      </c>
      <c r="BG196" s="25" t="s">
        <v>7686</v>
      </c>
      <c r="BH196" s="25" t="s">
        <v>3704</v>
      </c>
      <c r="BI196" s="25" t="s">
        <v>7687</v>
      </c>
      <c r="BJ196" s="25" t="s">
        <v>3707</v>
      </c>
      <c r="BK196" s="25" t="s">
        <v>3707</v>
      </c>
      <c r="BL196" s="25" t="s">
        <v>3707</v>
      </c>
      <c r="BM196" s="25" t="s">
        <v>3704</v>
      </c>
      <c r="BN196" s="25" t="s">
        <v>3704</v>
      </c>
      <c r="BO196" s="25" t="s">
        <v>7688</v>
      </c>
      <c r="BP196" s="25" t="s">
        <v>3707</v>
      </c>
      <c r="BQ196" s="25"/>
      <c r="BR196" s="25" t="s">
        <v>3707</v>
      </c>
      <c r="BS196" s="25"/>
      <c r="BT196" s="25" t="s">
        <v>3707</v>
      </c>
      <c r="BU196" s="25" t="s">
        <v>3704</v>
      </c>
      <c r="BV196" s="29" t="s">
        <v>3704</v>
      </c>
      <c r="BW196" s="25" t="s">
        <v>7689</v>
      </c>
      <c r="BX196" s="25"/>
      <c r="BY196" s="25" t="s">
        <v>7690</v>
      </c>
      <c r="BZ196" s="29" t="s">
        <v>3704</v>
      </c>
      <c r="CA196" s="25" t="s">
        <v>7691</v>
      </c>
      <c r="CB196" s="25" t="s">
        <v>7692</v>
      </c>
      <c r="CC196" s="49">
        <v>3901</v>
      </c>
      <c r="CD196" s="49">
        <v>3812</v>
      </c>
      <c r="CE196" s="49">
        <v>3723</v>
      </c>
      <c r="CF196" s="49">
        <v>3606</v>
      </c>
      <c r="CG196" s="52">
        <v>60461</v>
      </c>
      <c r="CH196" s="52">
        <v>62887</v>
      </c>
      <c r="CI196" s="52">
        <v>66409</v>
      </c>
      <c r="CJ196" s="52">
        <v>66667</v>
      </c>
      <c r="CK196" s="32">
        <v>15.5</v>
      </c>
      <c r="CL196" s="32">
        <v>16.5</v>
      </c>
      <c r="CM196" s="32">
        <v>17.84</v>
      </c>
      <c r="CN196" s="32">
        <v>18.489999999999998</v>
      </c>
      <c r="CO196" s="33">
        <v>0.7</v>
      </c>
      <c r="CP196" s="33">
        <v>0.72</v>
      </c>
      <c r="CQ196" s="33">
        <v>0.65</v>
      </c>
      <c r="CR196" s="34">
        <v>0.65900000000000003</v>
      </c>
      <c r="CT196" s="60"/>
    </row>
    <row r="197" spans="1:98" s="59" customFormat="1" ht="200" customHeight="1" x14ac:dyDescent="0.2">
      <c r="A197" s="26" t="s">
        <v>112</v>
      </c>
      <c r="B197" s="27" t="s">
        <v>3387</v>
      </c>
      <c r="C197" s="28" t="str">
        <f>IF(A197="","自動表示",IF(B197="",VLOOKUP(A197,リスト!$C$2:$D$48,2,FALSE),VLOOKUP(A197&amp;B197,リスト!$C$49:$D$1789,2,FALSE)))</f>
        <v>462012</v>
      </c>
      <c r="D197" s="28" t="str">
        <f>IF(C197="自動表示","自動表示",VLOOKUP(C197,リスト!$D$2:$E$1789,2,FALSE))</f>
        <v>中核市</v>
      </c>
      <c r="E197" s="29" t="s">
        <v>3718</v>
      </c>
      <c r="F197" s="25" t="s">
        <v>3762</v>
      </c>
      <c r="G197" s="30">
        <v>10</v>
      </c>
      <c r="H197" s="28" t="str">
        <f t="shared" si="2"/>
        <v>10年</v>
      </c>
      <c r="I197" s="29" t="s">
        <v>3730</v>
      </c>
      <c r="J197" s="31">
        <v>60.6</v>
      </c>
      <c r="K197" s="29" t="s">
        <v>3704</v>
      </c>
      <c r="L197" s="25" t="s">
        <v>7693</v>
      </c>
      <c r="M197" s="29" t="s">
        <v>3704</v>
      </c>
      <c r="N197" s="29" t="s">
        <v>3710</v>
      </c>
      <c r="O197" s="25" t="s">
        <v>7694</v>
      </c>
      <c r="P197" s="29" t="s">
        <v>3704</v>
      </c>
      <c r="Q197" s="25" t="s">
        <v>7695</v>
      </c>
      <c r="R197" s="29" t="s">
        <v>3704</v>
      </c>
      <c r="S197" s="29" t="s">
        <v>3706</v>
      </c>
      <c r="T197" s="25" t="s">
        <v>7696</v>
      </c>
      <c r="U197" s="25"/>
      <c r="V197" s="29" t="s">
        <v>3704</v>
      </c>
      <c r="W197" s="25" t="s">
        <v>7697</v>
      </c>
      <c r="X197" s="29">
        <v>2016</v>
      </c>
      <c r="Y197" s="29">
        <v>2055</v>
      </c>
      <c r="Z197" s="29">
        <v>40</v>
      </c>
      <c r="AA197" s="29">
        <v>550</v>
      </c>
      <c r="AB197" s="29" t="s">
        <v>3704</v>
      </c>
      <c r="AC197" s="25" t="s">
        <v>9367</v>
      </c>
      <c r="AD197" s="29">
        <v>2016</v>
      </c>
      <c r="AE197" s="29">
        <v>2055</v>
      </c>
      <c r="AF197" s="29">
        <v>40</v>
      </c>
      <c r="AG197" s="29">
        <v>150</v>
      </c>
      <c r="AH197" s="29" t="s">
        <v>3704</v>
      </c>
      <c r="AI197" s="25" t="s">
        <v>9368</v>
      </c>
      <c r="AJ197" s="29">
        <v>2016</v>
      </c>
      <c r="AK197" s="29">
        <v>2055</v>
      </c>
      <c r="AL197" s="29">
        <v>40</v>
      </c>
      <c r="AM197" s="29">
        <v>210</v>
      </c>
      <c r="AN197" s="29" t="s">
        <v>3704</v>
      </c>
      <c r="AO197" s="25" t="s">
        <v>7698</v>
      </c>
      <c r="AP197" s="29" t="s">
        <v>3704</v>
      </c>
      <c r="AQ197" s="25" t="s">
        <v>7699</v>
      </c>
      <c r="AR197" s="29" t="s">
        <v>3704</v>
      </c>
      <c r="AS197" s="25" t="s">
        <v>7700</v>
      </c>
      <c r="AT197" s="29" t="s">
        <v>3704</v>
      </c>
      <c r="AU197" s="25" t="s">
        <v>7701</v>
      </c>
      <c r="AV197" s="29" t="s">
        <v>3704</v>
      </c>
      <c r="AW197" s="25" t="s">
        <v>7702</v>
      </c>
      <c r="AX197" s="29" t="s">
        <v>3704</v>
      </c>
      <c r="AY197" s="25" t="s">
        <v>7703</v>
      </c>
      <c r="AZ197" s="29" t="s">
        <v>3704</v>
      </c>
      <c r="BA197" s="25" t="s">
        <v>7704</v>
      </c>
      <c r="BB197" s="29" t="s">
        <v>3704</v>
      </c>
      <c r="BC197" s="25" t="s">
        <v>7705</v>
      </c>
      <c r="BD197" s="29" t="s">
        <v>3704</v>
      </c>
      <c r="BE197" s="25" t="s">
        <v>7706</v>
      </c>
      <c r="BF197" s="29" t="s">
        <v>3704</v>
      </c>
      <c r="BG197" s="25" t="s">
        <v>7707</v>
      </c>
      <c r="BH197" s="25" t="s">
        <v>3704</v>
      </c>
      <c r="BI197" s="25" t="s">
        <v>7708</v>
      </c>
      <c r="BJ197" s="25" t="s">
        <v>3707</v>
      </c>
      <c r="BK197" s="25" t="s">
        <v>3704</v>
      </c>
      <c r="BL197" s="25" t="s">
        <v>3707</v>
      </c>
      <c r="BM197" s="25" t="s">
        <v>3707</v>
      </c>
      <c r="BN197" s="25" t="s">
        <v>3707</v>
      </c>
      <c r="BO197" s="25"/>
      <c r="BP197" s="25" t="s">
        <v>3707</v>
      </c>
      <c r="BQ197" s="25"/>
      <c r="BR197" s="25" t="s">
        <v>3707</v>
      </c>
      <c r="BS197" s="25"/>
      <c r="BT197" s="25" t="s">
        <v>3707</v>
      </c>
      <c r="BU197" s="25" t="s">
        <v>3704</v>
      </c>
      <c r="BV197" s="29" t="s">
        <v>3704</v>
      </c>
      <c r="BW197" s="25" t="s">
        <v>7709</v>
      </c>
      <c r="BX197" s="25"/>
      <c r="BY197" s="25" t="s">
        <v>7710</v>
      </c>
      <c r="BZ197" s="29" t="s">
        <v>3704</v>
      </c>
      <c r="CA197" s="25" t="s">
        <v>7711</v>
      </c>
      <c r="CB197" s="25"/>
      <c r="CC197" s="49">
        <v>602465</v>
      </c>
      <c r="CD197" s="49">
        <v>601546</v>
      </c>
      <c r="CE197" s="49">
        <v>600318</v>
      </c>
      <c r="CF197" s="49">
        <v>597834</v>
      </c>
      <c r="CG197" s="52"/>
      <c r="CH197" s="52"/>
      <c r="CI197" s="52"/>
      <c r="CJ197" s="52"/>
      <c r="CK197" s="32" t="s">
        <v>3739</v>
      </c>
      <c r="CL197" s="32" t="s">
        <v>3739</v>
      </c>
      <c r="CM197" s="32" t="s">
        <v>3739</v>
      </c>
      <c r="CN197" s="32" t="s">
        <v>3739</v>
      </c>
      <c r="CO197" s="33">
        <v>0.59599999999999997</v>
      </c>
      <c r="CP197" s="33">
        <v>0.60699999999999998</v>
      </c>
      <c r="CQ197" s="33">
        <v>0.60599999999999998</v>
      </c>
      <c r="CR197" s="34">
        <v>0.621</v>
      </c>
      <c r="CT197" s="60"/>
    </row>
    <row r="198" spans="1:98" s="59" customFormat="1" ht="200" customHeight="1" x14ac:dyDescent="0.2">
      <c r="A198" s="26" t="s">
        <v>112</v>
      </c>
      <c r="B198" s="27" t="s">
        <v>3389</v>
      </c>
      <c r="C198" s="28" t="str">
        <f>IF(A198="","自動表示",IF(B198="",VLOOKUP(A198,リスト!$C$2:$D$48,2,FALSE),VLOOKUP(A198&amp;B198,リスト!$C$49:$D$1789,2,FALSE)))</f>
        <v>462039</v>
      </c>
      <c r="D198" s="28" t="str">
        <f>IF(C198="自動表示","自動表示",VLOOKUP(C198,リスト!$D$2:$E$1789,2,FALSE))</f>
        <v>都市Ⅲ－１</v>
      </c>
      <c r="E198" s="29" t="s">
        <v>3718</v>
      </c>
      <c r="F198" s="25" t="s">
        <v>3821</v>
      </c>
      <c r="G198" s="30">
        <v>10</v>
      </c>
      <c r="H198" s="28" t="str">
        <f t="shared" si="2"/>
        <v>10年</v>
      </c>
      <c r="I198" s="35" t="s">
        <v>3719</v>
      </c>
      <c r="J198" s="31">
        <v>10.1</v>
      </c>
      <c r="K198" s="29" t="s">
        <v>3704</v>
      </c>
      <c r="L198" s="25" t="s">
        <v>7712</v>
      </c>
      <c r="M198" s="29" t="s">
        <v>3704</v>
      </c>
      <c r="N198" s="29" t="s">
        <v>3719</v>
      </c>
      <c r="O198" s="25" t="s">
        <v>7713</v>
      </c>
      <c r="P198" s="29" t="s">
        <v>3704</v>
      </c>
      <c r="Q198" s="25" t="s">
        <v>7714</v>
      </c>
      <c r="R198" s="29" t="s">
        <v>3704</v>
      </c>
      <c r="S198" s="29" t="s">
        <v>3706</v>
      </c>
      <c r="T198" s="25">
        <v>35.299999999999997</v>
      </c>
      <c r="U198" s="25"/>
      <c r="V198" s="29" t="s">
        <v>3704</v>
      </c>
      <c r="W198" s="25" t="s">
        <v>7715</v>
      </c>
      <c r="X198" s="29">
        <v>2021</v>
      </c>
      <c r="Y198" s="29">
        <v>2060</v>
      </c>
      <c r="Z198" s="29">
        <v>39</v>
      </c>
      <c r="AA198" s="29">
        <v>2499.1999999999998</v>
      </c>
      <c r="AB198" s="29" t="s">
        <v>3704</v>
      </c>
      <c r="AC198" s="25" t="s">
        <v>7716</v>
      </c>
      <c r="AD198" s="29">
        <v>2021</v>
      </c>
      <c r="AE198" s="29">
        <v>2060</v>
      </c>
      <c r="AF198" s="29">
        <v>39</v>
      </c>
      <c r="AG198" s="29">
        <v>1988.7</v>
      </c>
      <c r="AH198" s="29" t="s">
        <v>3704</v>
      </c>
      <c r="AI198" s="25" t="s">
        <v>7717</v>
      </c>
      <c r="AJ198" s="29">
        <v>2021</v>
      </c>
      <c r="AK198" s="29">
        <v>2060</v>
      </c>
      <c r="AL198" s="29">
        <v>39</v>
      </c>
      <c r="AM198" s="29">
        <v>2904.5</v>
      </c>
      <c r="AN198" s="29" t="s">
        <v>3704</v>
      </c>
      <c r="AO198" s="25" t="s">
        <v>7718</v>
      </c>
      <c r="AP198" s="29" t="s">
        <v>3704</v>
      </c>
      <c r="AQ198" s="25" t="s">
        <v>7719</v>
      </c>
      <c r="AR198" s="29" t="s">
        <v>3704</v>
      </c>
      <c r="AS198" s="25" t="s">
        <v>7720</v>
      </c>
      <c r="AT198" s="29" t="s">
        <v>3704</v>
      </c>
      <c r="AU198" s="25" t="s">
        <v>7721</v>
      </c>
      <c r="AV198" s="29" t="s">
        <v>3704</v>
      </c>
      <c r="AW198" s="25" t="s">
        <v>7722</v>
      </c>
      <c r="AX198" s="29" t="s">
        <v>3704</v>
      </c>
      <c r="AY198" s="25" t="s">
        <v>7723</v>
      </c>
      <c r="AZ198" s="29" t="s">
        <v>3704</v>
      </c>
      <c r="BA198" s="25" t="s">
        <v>7724</v>
      </c>
      <c r="BB198" s="29" t="s">
        <v>3704</v>
      </c>
      <c r="BC198" s="25" t="s">
        <v>7725</v>
      </c>
      <c r="BD198" s="29" t="s">
        <v>3707</v>
      </c>
      <c r="BE198" s="25" t="s">
        <v>7726</v>
      </c>
      <c r="BF198" s="29" t="s">
        <v>3704</v>
      </c>
      <c r="BG198" s="25" t="s">
        <v>7727</v>
      </c>
      <c r="BH198" s="25" t="s">
        <v>3704</v>
      </c>
      <c r="BI198" s="25" t="s">
        <v>7728</v>
      </c>
      <c r="BJ198" s="25" t="s">
        <v>3707</v>
      </c>
      <c r="BK198" s="25" t="s">
        <v>3704</v>
      </c>
      <c r="BL198" s="25" t="s">
        <v>3707</v>
      </c>
      <c r="BM198" s="25" t="s">
        <v>3707</v>
      </c>
      <c r="BN198" s="25" t="s">
        <v>3707</v>
      </c>
      <c r="BO198" s="25"/>
      <c r="BP198" s="25" t="s">
        <v>3704</v>
      </c>
      <c r="BQ198" s="25" t="s">
        <v>7729</v>
      </c>
      <c r="BR198" s="25" t="s">
        <v>3707</v>
      </c>
      <c r="BS198" s="25"/>
      <c r="BT198" s="25" t="s">
        <v>3704</v>
      </c>
      <c r="BU198" s="25" t="s">
        <v>3704</v>
      </c>
      <c r="BV198" s="29" t="s">
        <v>3704</v>
      </c>
      <c r="BW198" s="25" t="s">
        <v>7730</v>
      </c>
      <c r="BX198" s="25"/>
      <c r="BY198" s="25" t="s">
        <v>7731</v>
      </c>
      <c r="BZ198" s="29" t="s">
        <v>3704</v>
      </c>
      <c r="CA198" s="25" t="s">
        <v>7732</v>
      </c>
      <c r="CB198" s="25" t="s">
        <v>7733</v>
      </c>
      <c r="CC198" s="49">
        <v>102875</v>
      </c>
      <c r="CD198" s="49">
        <v>102200</v>
      </c>
      <c r="CE198" s="49">
        <v>101522</v>
      </c>
      <c r="CF198" s="49">
        <v>100767</v>
      </c>
      <c r="CG198" s="52">
        <v>538381</v>
      </c>
      <c r="CH198" s="52">
        <v>515791</v>
      </c>
      <c r="CI198" s="52">
        <v>505597</v>
      </c>
      <c r="CJ198" s="52">
        <v>505145</v>
      </c>
      <c r="CK198" s="32">
        <v>5.23</v>
      </c>
      <c r="CL198" s="32">
        <v>5.05</v>
      </c>
      <c r="CM198" s="32">
        <v>4.9800000000000004</v>
      </c>
      <c r="CN198" s="32">
        <v>5.01</v>
      </c>
      <c r="CO198" s="33">
        <v>0.58799999999999997</v>
      </c>
      <c r="CP198" s="33">
        <v>0.59499999999999997</v>
      </c>
      <c r="CQ198" s="33">
        <v>0.60499999999999998</v>
      </c>
      <c r="CR198" s="34">
        <v>0.65500000000000003</v>
      </c>
      <c r="CT198" s="60"/>
    </row>
    <row r="199" spans="1:98" s="59" customFormat="1" ht="200" customHeight="1" x14ac:dyDescent="0.2">
      <c r="A199" s="26" t="s">
        <v>112</v>
      </c>
      <c r="B199" s="27" t="s">
        <v>3391</v>
      </c>
      <c r="C199" s="28" t="str">
        <f>IF(A199="","自動表示",IF(B199="",VLOOKUP(A199,リスト!$C$2:$D$48,2,FALSE),VLOOKUP(A199&amp;B199,リスト!$C$49:$D$1789,2,FALSE)))</f>
        <v>462047</v>
      </c>
      <c r="D199" s="28" t="str">
        <f>IF(C199="自動表示","自動表示",VLOOKUP(C199,リスト!$D$2:$E$1789,2,FALSE))</f>
        <v>都市Ⅰ－１</v>
      </c>
      <c r="E199" s="29" t="s">
        <v>3701</v>
      </c>
      <c r="F199" s="25" t="s">
        <v>7734</v>
      </c>
      <c r="G199" s="30">
        <v>10</v>
      </c>
      <c r="H199" s="28" t="str">
        <f t="shared" si="2"/>
        <v>10年</v>
      </c>
      <c r="I199" s="29" t="s">
        <v>3730</v>
      </c>
      <c r="J199" s="31">
        <v>2.2000000000000002</v>
      </c>
      <c r="K199" s="29" t="s">
        <v>3704</v>
      </c>
      <c r="L199" s="25" t="s">
        <v>7735</v>
      </c>
      <c r="M199" s="29" t="s">
        <v>3704</v>
      </c>
      <c r="N199" s="29" t="s">
        <v>3730</v>
      </c>
      <c r="O199" s="25" t="s">
        <v>7736</v>
      </c>
      <c r="P199" s="29" t="s">
        <v>3704</v>
      </c>
      <c r="Q199" s="25" t="s">
        <v>7737</v>
      </c>
      <c r="R199" s="29" t="s">
        <v>3704</v>
      </c>
      <c r="S199" s="29" t="s">
        <v>3706</v>
      </c>
      <c r="T199" s="25">
        <v>12.8</v>
      </c>
      <c r="U199" s="25"/>
      <c r="V199" s="29" t="s">
        <v>3704</v>
      </c>
      <c r="W199" s="25" t="s">
        <v>7738</v>
      </c>
      <c r="X199" s="29">
        <v>2016</v>
      </c>
      <c r="Y199" s="29">
        <v>2056</v>
      </c>
      <c r="Z199" s="29">
        <v>40</v>
      </c>
      <c r="AA199" s="29">
        <v>1253.2</v>
      </c>
      <c r="AB199" s="29" t="s">
        <v>3756</v>
      </c>
      <c r="AC199" s="25" t="s">
        <v>9369</v>
      </c>
      <c r="AD199" s="29">
        <v>2016</v>
      </c>
      <c r="AE199" s="29">
        <v>2056</v>
      </c>
      <c r="AF199" s="29">
        <v>40</v>
      </c>
      <c r="AG199" s="29">
        <v>1109.4000000000001</v>
      </c>
      <c r="AH199" s="29" t="s">
        <v>3704</v>
      </c>
      <c r="AI199" s="25" t="s">
        <v>9370</v>
      </c>
      <c r="AJ199" s="29">
        <v>2016</v>
      </c>
      <c r="AK199" s="29">
        <v>2056</v>
      </c>
      <c r="AL199" s="29">
        <v>40</v>
      </c>
      <c r="AM199" s="29">
        <v>143.80000000000001</v>
      </c>
      <c r="AN199" s="29" t="s">
        <v>3704</v>
      </c>
      <c r="AO199" s="25" t="s">
        <v>7739</v>
      </c>
      <c r="AP199" s="29" t="s">
        <v>3707</v>
      </c>
      <c r="AQ199" s="25"/>
      <c r="AR199" s="29" t="s">
        <v>3704</v>
      </c>
      <c r="AS199" s="25" t="s">
        <v>7740</v>
      </c>
      <c r="AT199" s="29" t="s">
        <v>3704</v>
      </c>
      <c r="AU199" s="25" t="s">
        <v>7741</v>
      </c>
      <c r="AV199" s="29" t="s">
        <v>3704</v>
      </c>
      <c r="AW199" s="25" t="s">
        <v>7742</v>
      </c>
      <c r="AX199" s="29" t="s">
        <v>3704</v>
      </c>
      <c r="AY199" s="25" t="s">
        <v>7743</v>
      </c>
      <c r="AZ199" s="29" t="s">
        <v>3704</v>
      </c>
      <c r="BA199" s="25" t="s">
        <v>7744</v>
      </c>
      <c r="BB199" s="29" t="s">
        <v>3704</v>
      </c>
      <c r="BC199" s="25" t="s">
        <v>7745</v>
      </c>
      <c r="BD199" s="29" t="s">
        <v>3704</v>
      </c>
      <c r="BE199" s="25" t="s">
        <v>7746</v>
      </c>
      <c r="BF199" s="29" t="s">
        <v>3704</v>
      </c>
      <c r="BG199" s="25" t="s">
        <v>7747</v>
      </c>
      <c r="BH199" s="25" t="s">
        <v>3704</v>
      </c>
      <c r="BI199" s="25" t="s">
        <v>7748</v>
      </c>
      <c r="BJ199" s="25" t="s">
        <v>3707</v>
      </c>
      <c r="BK199" s="25" t="s">
        <v>3704</v>
      </c>
      <c r="BL199" s="25" t="s">
        <v>3707</v>
      </c>
      <c r="BM199" s="25" t="s">
        <v>3707</v>
      </c>
      <c r="BN199" s="25" t="s">
        <v>3704</v>
      </c>
      <c r="BO199" s="25" t="s">
        <v>7749</v>
      </c>
      <c r="BP199" s="25" t="s">
        <v>3704</v>
      </c>
      <c r="BQ199" s="25" t="s">
        <v>7750</v>
      </c>
      <c r="BR199" s="25" t="s">
        <v>3704</v>
      </c>
      <c r="BS199" s="25" t="s">
        <v>7751</v>
      </c>
      <c r="BT199" s="25" t="s">
        <v>3707</v>
      </c>
      <c r="BU199" s="25" t="s">
        <v>3704</v>
      </c>
      <c r="BV199" s="29" t="s">
        <v>3704</v>
      </c>
      <c r="BW199" s="25" t="s">
        <v>7752</v>
      </c>
      <c r="BX199" s="25" t="s">
        <v>7753</v>
      </c>
      <c r="BY199" s="25"/>
      <c r="BZ199" s="29" t="s">
        <v>3704</v>
      </c>
      <c r="CA199" s="25" t="s">
        <v>7754</v>
      </c>
      <c r="CB199" s="25" t="s">
        <v>7755</v>
      </c>
      <c r="CC199" s="49">
        <v>21006</v>
      </c>
      <c r="CD199" s="49">
        <v>20479</v>
      </c>
      <c r="CE199" s="49">
        <v>20020</v>
      </c>
      <c r="CF199" s="49">
        <v>19715</v>
      </c>
      <c r="CG199" s="52">
        <v>109614</v>
      </c>
      <c r="CH199" s="52">
        <v>106845</v>
      </c>
      <c r="CI199" s="52">
        <v>98962</v>
      </c>
      <c r="CJ199" s="52">
        <v>98764</v>
      </c>
      <c r="CK199" s="32">
        <v>5.22</v>
      </c>
      <c r="CL199" s="32">
        <v>5.22</v>
      </c>
      <c r="CM199" s="32">
        <v>4.9400000000000004</v>
      </c>
      <c r="CN199" s="32">
        <v>5.01</v>
      </c>
      <c r="CO199" s="33">
        <v>0.61499999999999999</v>
      </c>
      <c r="CP199" s="33">
        <v>0.61699999999999999</v>
      </c>
      <c r="CQ199" s="33">
        <v>0.624</v>
      </c>
      <c r="CR199" s="34">
        <v>0.627</v>
      </c>
      <c r="CT199" s="60"/>
    </row>
    <row r="200" spans="1:98" s="59" customFormat="1" ht="200" customHeight="1" x14ac:dyDescent="0.2">
      <c r="A200" s="26" t="s">
        <v>112</v>
      </c>
      <c r="B200" s="27" t="s">
        <v>3393</v>
      </c>
      <c r="C200" s="28" t="str">
        <f>IF(A200="","自動表示",IF(B200="",VLOOKUP(A200,リスト!$C$2:$D$48,2,FALSE),VLOOKUP(A200&amp;B200,リスト!$C$49:$D$1789,2,FALSE)))</f>
        <v>462063</v>
      </c>
      <c r="D200" s="28" t="str">
        <f>IF(C200="自動表示","自動表示",VLOOKUP(C200,リスト!$D$2:$E$1789,2,FALSE))</f>
        <v>都市Ⅰ－１</v>
      </c>
      <c r="E200" s="29" t="s">
        <v>3701</v>
      </c>
      <c r="F200" s="25" t="s">
        <v>3726</v>
      </c>
      <c r="G200" s="30">
        <v>40</v>
      </c>
      <c r="H200" s="28" t="str">
        <f t="shared" si="2"/>
        <v>20年超</v>
      </c>
      <c r="I200" s="35" t="s">
        <v>3719</v>
      </c>
      <c r="J200" s="31">
        <v>1.9</v>
      </c>
      <c r="K200" s="29" t="s">
        <v>3704</v>
      </c>
      <c r="L200" s="25" t="s">
        <v>7756</v>
      </c>
      <c r="M200" s="29" t="s">
        <v>3704</v>
      </c>
      <c r="N200" s="29" t="s">
        <v>3721</v>
      </c>
      <c r="O200" s="25" t="s">
        <v>7757</v>
      </c>
      <c r="P200" s="29" t="s">
        <v>3704</v>
      </c>
      <c r="Q200" s="25" t="s">
        <v>7758</v>
      </c>
      <c r="R200" s="29" t="s">
        <v>3704</v>
      </c>
      <c r="S200" s="29" t="s">
        <v>3722</v>
      </c>
      <c r="T200" s="25">
        <v>33.4</v>
      </c>
      <c r="U200" s="25"/>
      <c r="V200" s="29" t="s">
        <v>3704</v>
      </c>
      <c r="W200" s="25" t="s">
        <v>7759</v>
      </c>
      <c r="X200" s="29">
        <v>2017</v>
      </c>
      <c r="Y200" s="29">
        <v>2056</v>
      </c>
      <c r="Z200" s="29">
        <v>40</v>
      </c>
      <c r="AA200" s="29">
        <v>817.28</v>
      </c>
      <c r="AB200" s="29" t="s">
        <v>3704</v>
      </c>
      <c r="AC200" s="25" t="s">
        <v>7760</v>
      </c>
      <c r="AD200" s="29">
        <v>2017</v>
      </c>
      <c r="AE200" s="29">
        <v>2056</v>
      </c>
      <c r="AF200" s="29">
        <v>40</v>
      </c>
      <c r="AG200" s="29">
        <v>651.30999999999995</v>
      </c>
      <c r="AH200" s="29" t="s">
        <v>3704</v>
      </c>
      <c r="AI200" s="25" t="s">
        <v>7761</v>
      </c>
      <c r="AJ200" s="29">
        <v>2017</v>
      </c>
      <c r="AK200" s="29">
        <v>2056</v>
      </c>
      <c r="AL200" s="29">
        <v>40</v>
      </c>
      <c r="AM200" s="29">
        <v>165.97</v>
      </c>
      <c r="AN200" s="29" t="s">
        <v>3704</v>
      </c>
      <c r="AO200" s="25" t="s">
        <v>7762</v>
      </c>
      <c r="AP200" s="29" t="s">
        <v>3704</v>
      </c>
      <c r="AQ200" s="25" t="s">
        <v>7763</v>
      </c>
      <c r="AR200" s="29" t="s">
        <v>3704</v>
      </c>
      <c r="AS200" s="25" t="s">
        <v>7764</v>
      </c>
      <c r="AT200" s="29" t="s">
        <v>3704</v>
      </c>
      <c r="AU200" s="25" t="s">
        <v>7765</v>
      </c>
      <c r="AV200" s="29" t="s">
        <v>3704</v>
      </c>
      <c r="AW200" s="25" t="s">
        <v>7766</v>
      </c>
      <c r="AX200" s="29" t="s">
        <v>3704</v>
      </c>
      <c r="AY200" s="25" t="s">
        <v>7767</v>
      </c>
      <c r="AZ200" s="29" t="s">
        <v>3704</v>
      </c>
      <c r="BA200" s="25" t="s">
        <v>7768</v>
      </c>
      <c r="BB200" s="29" t="s">
        <v>3704</v>
      </c>
      <c r="BC200" s="25" t="s">
        <v>7769</v>
      </c>
      <c r="BD200" s="29" t="s">
        <v>3707</v>
      </c>
      <c r="BE200" s="25"/>
      <c r="BF200" s="29" t="s">
        <v>3704</v>
      </c>
      <c r="BG200" s="25" t="s">
        <v>7770</v>
      </c>
      <c r="BH200" s="25" t="s">
        <v>3704</v>
      </c>
      <c r="BI200" s="25" t="s">
        <v>7771</v>
      </c>
      <c r="BJ200" s="25" t="s">
        <v>3707</v>
      </c>
      <c r="BK200" s="25" t="s">
        <v>3707</v>
      </c>
      <c r="BL200" s="25" t="s">
        <v>3704</v>
      </c>
      <c r="BM200" s="25" t="s">
        <v>3707</v>
      </c>
      <c r="BN200" s="25" t="s">
        <v>3704</v>
      </c>
      <c r="BO200" s="25" t="s">
        <v>7772</v>
      </c>
      <c r="BP200" s="25" t="s">
        <v>3704</v>
      </c>
      <c r="BQ200" s="25" t="s">
        <v>7773</v>
      </c>
      <c r="BR200" s="25" t="s">
        <v>3704</v>
      </c>
      <c r="BS200" s="25" t="s">
        <v>7774</v>
      </c>
      <c r="BT200" s="25" t="s">
        <v>3704</v>
      </c>
      <c r="BU200" s="25" t="s">
        <v>3704</v>
      </c>
      <c r="BV200" s="29" t="s">
        <v>3704</v>
      </c>
      <c r="BW200" s="25" t="s">
        <v>7775</v>
      </c>
      <c r="BX200" s="25"/>
      <c r="BY200" s="25" t="s">
        <v>3786</v>
      </c>
      <c r="BZ200" s="29" t="s">
        <v>3704</v>
      </c>
      <c r="CA200" s="25" t="s">
        <v>7776</v>
      </c>
      <c r="CB200" s="25" t="s">
        <v>7777</v>
      </c>
      <c r="CC200" s="49">
        <v>20176</v>
      </c>
      <c r="CD200" s="49">
        <v>19842</v>
      </c>
      <c r="CE200" s="49">
        <v>19314</v>
      </c>
      <c r="CF200" s="49">
        <v>18914</v>
      </c>
      <c r="CG200" s="52">
        <v>131279</v>
      </c>
      <c r="CH200" s="52">
        <v>129647</v>
      </c>
      <c r="CI200" s="52">
        <v>122894</v>
      </c>
      <c r="CJ200" s="52">
        <v>122239</v>
      </c>
      <c r="CK200" s="32">
        <v>6.51</v>
      </c>
      <c r="CL200" s="32">
        <v>6.53</v>
      </c>
      <c r="CM200" s="32">
        <v>6.36</v>
      </c>
      <c r="CN200" s="32">
        <v>6.46</v>
      </c>
      <c r="CO200" s="33">
        <v>0.68600000000000005</v>
      </c>
      <c r="CP200" s="33">
        <v>0.53600000000000003</v>
      </c>
      <c r="CQ200" s="33">
        <v>0.56200000000000006</v>
      </c>
      <c r="CR200" s="34" t="s">
        <v>3717</v>
      </c>
      <c r="CT200" s="60"/>
    </row>
    <row r="201" spans="1:98" s="59" customFormat="1" ht="200" customHeight="1" x14ac:dyDescent="0.2">
      <c r="A201" s="26" t="s">
        <v>112</v>
      </c>
      <c r="B201" s="27" t="s">
        <v>3395</v>
      </c>
      <c r="C201" s="28" t="str">
        <f>IF(A201="","自動表示",IF(B201="",VLOOKUP(A201,リスト!$C$2:$D$48,2,FALSE),VLOOKUP(A201&amp;B201,リスト!$C$49:$D$1789,2,FALSE)))</f>
        <v>462080</v>
      </c>
      <c r="D201" s="28" t="str">
        <f>IF(C201="自動表示","自動表示",VLOOKUP(C201,リスト!$D$2:$E$1789,2,FALSE))</f>
        <v>都市Ⅱ－１</v>
      </c>
      <c r="E201" s="29" t="s">
        <v>3718</v>
      </c>
      <c r="F201" s="25" t="s">
        <v>3759</v>
      </c>
      <c r="G201" s="30">
        <v>40</v>
      </c>
      <c r="H201" s="28" t="str">
        <f t="shared" si="2"/>
        <v>20年超</v>
      </c>
      <c r="I201" s="29" t="s">
        <v>3730</v>
      </c>
      <c r="J201" s="31">
        <v>5.4</v>
      </c>
      <c r="K201" s="29" t="s">
        <v>3704</v>
      </c>
      <c r="L201" s="25" t="s">
        <v>7778</v>
      </c>
      <c r="M201" s="29" t="s">
        <v>3704</v>
      </c>
      <c r="N201" s="29" t="s">
        <v>3719</v>
      </c>
      <c r="O201" s="25" t="s">
        <v>7779</v>
      </c>
      <c r="P201" s="29" t="s">
        <v>3704</v>
      </c>
      <c r="Q201" s="25" t="s">
        <v>7780</v>
      </c>
      <c r="R201" s="29" t="s">
        <v>3704</v>
      </c>
      <c r="S201" s="29" t="s">
        <v>3706</v>
      </c>
      <c r="T201" s="25">
        <v>27.2</v>
      </c>
      <c r="U201" s="25"/>
      <c r="V201" s="29" t="s">
        <v>3704</v>
      </c>
      <c r="W201" s="25" t="s">
        <v>7781</v>
      </c>
      <c r="X201" s="29">
        <v>2015</v>
      </c>
      <c r="Y201" s="29">
        <v>2055</v>
      </c>
      <c r="Z201" s="29">
        <v>40</v>
      </c>
      <c r="AA201" s="29">
        <v>2786.2</v>
      </c>
      <c r="AB201" s="29" t="s">
        <v>3704</v>
      </c>
      <c r="AC201" s="25" t="s">
        <v>7782</v>
      </c>
      <c r="AD201" s="29">
        <v>2020</v>
      </c>
      <c r="AE201" s="29">
        <v>2030</v>
      </c>
      <c r="AF201" s="29">
        <v>10</v>
      </c>
      <c r="AG201" s="29"/>
      <c r="AH201" s="29" t="s">
        <v>3704</v>
      </c>
      <c r="AI201" s="25" t="s">
        <v>7783</v>
      </c>
      <c r="AJ201" s="29">
        <v>2020</v>
      </c>
      <c r="AK201" s="29">
        <v>2030</v>
      </c>
      <c r="AL201" s="29">
        <v>10</v>
      </c>
      <c r="AM201" s="29">
        <v>11.3</v>
      </c>
      <c r="AN201" s="29" t="s">
        <v>3704</v>
      </c>
      <c r="AO201" s="25" t="s">
        <v>7784</v>
      </c>
      <c r="AP201" s="29" t="s">
        <v>3704</v>
      </c>
      <c r="AQ201" s="25" t="s">
        <v>7785</v>
      </c>
      <c r="AR201" s="29" t="s">
        <v>3704</v>
      </c>
      <c r="AS201" s="25" t="s">
        <v>7786</v>
      </c>
      <c r="AT201" s="29" t="s">
        <v>3704</v>
      </c>
      <c r="AU201" s="25" t="s">
        <v>9457</v>
      </c>
      <c r="AV201" s="29" t="s">
        <v>3704</v>
      </c>
      <c r="AW201" s="25" t="s">
        <v>7787</v>
      </c>
      <c r="AX201" s="29" t="s">
        <v>3704</v>
      </c>
      <c r="AY201" s="25" t="s">
        <v>7788</v>
      </c>
      <c r="AZ201" s="29" t="s">
        <v>3704</v>
      </c>
      <c r="BA201" s="25" t="s">
        <v>7789</v>
      </c>
      <c r="BB201" s="29" t="s">
        <v>3704</v>
      </c>
      <c r="BC201" s="25" t="s">
        <v>7790</v>
      </c>
      <c r="BD201" s="29" t="s">
        <v>3704</v>
      </c>
      <c r="BE201" s="25" t="s">
        <v>7791</v>
      </c>
      <c r="BF201" s="29" t="s">
        <v>3704</v>
      </c>
      <c r="BG201" s="25" t="s">
        <v>7792</v>
      </c>
      <c r="BH201" s="25" t="s">
        <v>3704</v>
      </c>
      <c r="BI201" s="25" t="s">
        <v>7793</v>
      </c>
      <c r="BJ201" s="25" t="s">
        <v>3707</v>
      </c>
      <c r="BK201" s="25" t="s">
        <v>3704</v>
      </c>
      <c r="BL201" s="25" t="s">
        <v>3707</v>
      </c>
      <c r="BM201" s="25" t="s">
        <v>3707</v>
      </c>
      <c r="BN201" s="25" t="s">
        <v>3704</v>
      </c>
      <c r="BO201" s="25" t="s">
        <v>7794</v>
      </c>
      <c r="BP201" s="25" t="s">
        <v>3704</v>
      </c>
      <c r="BQ201" s="25" t="s">
        <v>7795</v>
      </c>
      <c r="BR201" s="25" t="s">
        <v>3704</v>
      </c>
      <c r="BS201" s="25" t="s">
        <v>7796</v>
      </c>
      <c r="BT201" s="25" t="s">
        <v>3704</v>
      </c>
      <c r="BU201" s="25" t="s">
        <v>3704</v>
      </c>
      <c r="BV201" s="29" t="s">
        <v>3704</v>
      </c>
      <c r="BW201" s="25" t="s">
        <v>7784</v>
      </c>
      <c r="BX201" s="25">
        <v>10</v>
      </c>
      <c r="BY201" s="25"/>
      <c r="BZ201" s="29" t="s">
        <v>3704</v>
      </c>
      <c r="CA201" s="25" t="s">
        <v>7797</v>
      </c>
      <c r="CB201" s="25" t="s">
        <v>7798</v>
      </c>
      <c r="CC201" s="49">
        <v>53442</v>
      </c>
      <c r="CD201" s="49">
        <v>53091</v>
      </c>
      <c r="CE201" s="49">
        <v>52638</v>
      </c>
      <c r="CF201" s="49">
        <v>52186</v>
      </c>
      <c r="CG201" s="52">
        <v>307614</v>
      </c>
      <c r="CH201" s="52">
        <v>304920</v>
      </c>
      <c r="CI201" s="52">
        <v>298803</v>
      </c>
      <c r="CJ201" s="52">
        <v>298681</v>
      </c>
      <c r="CK201" s="32">
        <v>5.76</v>
      </c>
      <c r="CL201" s="32">
        <v>5.74</v>
      </c>
      <c r="CM201" s="32">
        <v>5.68</v>
      </c>
      <c r="CN201" s="32">
        <v>5.72</v>
      </c>
      <c r="CO201" s="33">
        <v>0.63900000000000001</v>
      </c>
      <c r="CP201" s="33">
        <v>0.64400000000000002</v>
      </c>
      <c r="CQ201" s="33">
        <v>0.65200000000000002</v>
      </c>
      <c r="CR201" s="34">
        <v>0.66600000000000004</v>
      </c>
      <c r="CT201" s="60"/>
    </row>
    <row r="202" spans="1:98" s="59" customFormat="1" ht="200" customHeight="1" x14ac:dyDescent="0.2">
      <c r="A202" s="26" t="s">
        <v>112</v>
      </c>
      <c r="B202" s="27" t="s">
        <v>3397</v>
      </c>
      <c r="C202" s="28" t="str">
        <f>IF(A202="","自動表示",IF(B202="",VLOOKUP(A202,リスト!$C$2:$D$48,2,FALSE),VLOOKUP(A202&amp;B202,リスト!$C$49:$D$1789,2,FALSE)))</f>
        <v>462101</v>
      </c>
      <c r="D202" s="28" t="str">
        <f>IF(C202="自動表示","自動表示",VLOOKUP(C202,リスト!$D$2:$E$1789,2,FALSE))</f>
        <v>都市Ⅰ－１</v>
      </c>
      <c r="E202" s="29" t="s">
        <v>9445</v>
      </c>
      <c r="F202" s="25" t="s">
        <v>9446</v>
      </c>
      <c r="G202" s="30">
        <v>40</v>
      </c>
      <c r="H202" s="28" t="str">
        <f t="shared" ref="H202:H265" si="3">IF(G202="","自動表示（左隣の「年数」のみ入力）",IF(G202="終期無","終期無",IF(G202=10,"10年",IF(G202&lt;=20,"11年～20年",IF(G202&lt;=80,"20年超","")))))</f>
        <v>20年超</v>
      </c>
      <c r="I202" s="35" t="s">
        <v>3719</v>
      </c>
      <c r="J202" s="31">
        <v>3.9</v>
      </c>
      <c r="K202" s="29" t="s">
        <v>3806</v>
      </c>
      <c r="L202" s="25" t="s">
        <v>9401</v>
      </c>
      <c r="M202" s="29" t="s">
        <v>3806</v>
      </c>
      <c r="N202" s="29" t="s">
        <v>9402</v>
      </c>
      <c r="O202" s="25" t="s">
        <v>9403</v>
      </c>
      <c r="P202" s="29" t="s">
        <v>3806</v>
      </c>
      <c r="Q202" s="25" t="s">
        <v>9410</v>
      </c>
      <c r="R202" s="29" t="s">
        <v>3806</v>
      </c>
      <c r="S202" s="29" t="s">
        <v>9411</v>
      </c>
      <c r="T202" s="25">
        <v>56.7</v>
      </c>
      <c r="U202" s="25"/>
      <c r="V202" s="29" t="s">
        <v>3806</v>
      </c>
      <c r="W202" s="25" t="s">
        <v>9414</v>
      </c>
      <c r="X202" s="29">
        <v>2016</v>
      </c>
      <c r="Y202" s="29">
        <v>2056</v>
      </c>
      <c r="Z202" s="29">
        <v>40</v>
      </c>
      <c r="AA202" s="29">
        <v>1613.31</v>
      </c>
      <c r="AB202" s="29" t="s">
        <v>3806</v>
      </c>
      <c r="AC202" s="25" t="s">
        <v>9416</v>
      </c>
      <c r="AD202" s="29">
        <v>2016</v>
      </c>
      <c r="AE202" s="29">
        <v>2056</v>
      </c>
      <c r="AF202" s="29">
        <v>40</v>
      </c>
      <c r="AG202" s="29">
        <v>1570.58</v>
      </c>
      <c r="AH202" s="29" t="s">
        <v>3806</v>
      </c>
      <c r="AI202" s="36" t="s">
        <v>9478</v>
      </c>
      <c r="AJ202" s="29">
        <v>2020</v>
      </c>
      <c r="AK202" s="29">
        <v>2056</v>
      </c>
      <c r="AL202" s="29">
        <v>36</v>
      </c>
      <c r="AM202" s="29">
        <v>1343.71</v>
      </c>
      <c r="AN202" s="29" t="s">
        <v>3806</v>
      </c>
      <c r="AO202" s="25" t="s">
        <v>9421</v>
      </c>
      <c r="AP202" s="29" t="s">
        <v>3806</v>
      </c>
      <c r="AQ202" s="25" t="s">
        <v>9422</v>
      </c>
      <c r="AR202" s="29" t="s">
        <v>3806</v>
      </c>
      <c r="AS202" s="25" t="s">
        <v>7799</v>
      </c>
      <c r="AT202" s="29" t="s">
        <v>3806</v>
      </c>
      <c r="AU202" s="25" t="s">
        <v>9423</v>
      </c>
      <c r="AV202" s="29" t="s">
        <v>3806</v>
      </c>
      <c r="AW202" s="36" t="s">
        <v>9479</v>
      </c>
      <c r="AX202" s="29" t="s">
        <v>3806</v>
      </c>
      <c r="AY202" s="25" t="s">
        <v>9424</v>
      </c>
      <c r="AZ202" s="29" t="s">
        <v>3806</v>
      </c>
      <c r="BA202" s="25" t="s">
        <v>9425</v>
      </c>
      <c r="BB202" s="29" t="s">
        <v>3806</v>
      </c>
      <c r="BC202" s="25" t="s">
        <v>9426</v>
      </c>
      <c r="BD202" s="29" t="s">
        <v>3806</v>
      </c>
      <c r="BE202" s="25" t="s">
        <v>9427</v>
      </c>
      <c r="BF202" s="29" t="s">
        <v>3806</v>
      </c>
      <c r="BG202" s="25" t="s">
        <v>9428</v>
      </c>
      <c r="BH202" s="25" t="s">
        <v>9429</v>
      </c>
      <c r="BI202" s="25" t="s">
        <v>9371</v>
      </c>
      <c r="BJ202" s="25" t="s">
        <v>9429</v>
      </c>
      <c r="BK202" s="25" t="s">
        <v>9429</v>
      </c>
      <c r="BL202" s="25" t="s">
        <v>9429</v>
      </c>
      <c r="BM202" s="25" t="s">
        <v>9429</v>
      </c>
      <c r="BN202" s="25" t="s">
        <v>3806</v>
      </c>
      <c r="BO202" s="25" t="s">
        <v>9433</v>
      </c>
      <c r="BP202" s="25" t="s">
        <v>3806</v>
      </c>
      <c r="BQ202" s="25" t="s">
        <v>9434</v>
      </c>
      <c r="BR202" s="25" t="s">
        <v>3806</v>
      </c>
      <c r="BS202" s="25" t="s">
        <v>9435</v>
      </c>
      <c r="BT202" s="25" t="s">
        <v>3806</v>
      </c>
      <c r="BU202" s="25" t="s">
        <v>3806</v>
      </c>
      <c r="BV202" s="29" t="s">
        <v>3806</v>
      </c>
      <c r="BW202" s="25" t="s">
        <v>9436</v>
      </c>
      <c r="BX202" s="25">
        <v>10</v>
      </c>
      <c r="BY202" s="25"/>
      <c r="BZ202" s="29" t="s">
        <v>3806</v>
      </c>
      <c r="CA202" s="25" t="s">
        <v>9437</v>
      </c>
      <c r="CB202" s="25" t="s">
        <v>9438</v>
      </c>
      <c r="CC202" s="49">
        <v>40345</v>
      </c>
      <c r="CD202" s="49">
        <v>39763</v>
      </c>
      <c r="CE202" s="49">
        <v>39138</v>
      </c>
      <c r="CF202" s="49">
        <v>38487</v>
      </c>
      <c r="CG202" s="52">
        <v>237076</v>
      </c>
      <c r="CH202" s="52">
        <v>235826</v>
      </c>
      <c r="CI202" s="52">
        <v>239764</v>
      </c>
      <c r="CJ202" s="52">
        <v>242258</v>
      </c>
      <c r="CK202" s="32">
        <v>5.88</v>
      </c>
      <c r="CL202" s="32">
        <v>5.93</v>
      </c>
      <c r="CM202" s="32">
        <v>6.13</v>
      </c>
      <c r="CN202" s="32">
        <v>6.29</v>
      </c>
      <c r="CO202" s="33">
        <v>0.59699999999999998</v>
      </c>
      <c r="CP202" s="33">
        <v>0.60299999999999998</v>
      </c>
      <c r="CQ202" s="33">
        <v>0.60599999999999998</v>
      </c>
      <c r="CR202" s="34">
        <v>0.59699999999999998</v>
      </c>
      <c r="CT202" s="60"/>
    </row>
    <row r="203" spans="1:98" s="59" customFormat="1" ht="200" customHeight="1" x14ac:dyDescent="0.2">
      <c r="A203" s="26" t="s">
        <v>112</v>
      </c>
      <c r="B203" s="27" t="s">
        <v>3399</v>
      </c>
      <c r="C203" s="28" t="str">
        <f>IF(A203="","自動表示",IF(B203="",VLOOKUP(A203,リスト!$C$2:$D$48,2,FALSE),VLOOKUP(A203&amp;B203,リスト!$C$49:$D$1789,2,FALSE)))</f>
        <v>462136</v>
      </c>
      <c r="D203" s="28" t="str">
        <f>IF(C203="自動表示","自動表示",VLOOKUP(C203,リスト!$D$2:$E$1789,2,FALSE))</f>
        <v>都市Ⅰ－１</v>
      </c>
      <c r="E203" s="29" t="s">
        <v>3701</v>
      </c>
      <c r="F203" s="25" t="s">
        <v>7800</v>
      </c>
      <c r="G203" s="30">
        <v>40</v>
      </c>
      <c r="H203" s="28" t="str">
        <f t="shared" si="3"/>
        <v>20年超</v>
      </c>
      <c r="I203" s="29" t="s">
        <v>3730</v>
      </c>
      <c r="J203" s="31">
        <v>1.6</v>
      </c>
      <c r="K203" s="29" t="s">
        <v>3704</v>
      </c>
      <c r="L203" s="25" t="s">
        <v>7801</v>
      </c>
      <c r="M203" s="29" t="s">
        <v>3704</v>
      </c>
      <c r="N203" s="29" t="s">
        <v>3730</v>
      </c>
      <c r="O203" s="25" t="s">
        <v>7802</v>
      </c>
      <c r="P203" s="29" t="s">
        <v>3704</v>
      </c>
      <c r="Q203" s="25" t="s">
        <v>7803</v>
      </c>
      <c r="R203" s="29" t="s">
        <v>3704</v>
      </c>
      <c r="S203" s="29" t="s">
        <v>3706</v>
      </c>
      <c r="T203" s="25">
        <v>12.5</v>
      </c>
      <c r="U203" s="25"/>
      <c r="V203" s="29" t="s">
        <v>3704</v>
      </c>
      <c r="W203" s="25" t="s">
        <v>7804</v>
      </c>
      <c r="X203" s="29">
        <v>2017</v>
      </c>
      <c r="Y203" s="29">
        <v>2056</v>
      </c>
      <c r="Z203" s="29">
        <v>40</v>
      </c>
      <c r="AA203" s="29">
        <v>1055.2</v>
      </c>
      <c r="AB203" s="29" t="s">
        <v>3707</v>
      </c>
      <c r="AC203" s="25"/>
      <c r="AD203" s="29"/>
      <c r="AE203" s="29"/>
      <c r="AF203" s="29">
        <v>0</v>
      </c>
      <c r="AG203" s="29"/>
      <c r="AH203" s="29" t="s">
        <v>3707</v>
      </c>
      <c r="AI203" s="25"/>
      <c r="AJ203" s="29"/>
      <c r="AK203" s="29"/>
      <c r="AL203" s="29">
        <v>0</v>
      </c>
      <c r="AM203" s="29"/>
      <c r="AN203" s="29" t="s">
        <v>3704</v>
      </c>
      <c r="AO203" s="25" t="s">
        <v>7805</v>
      </c>
      <c r="AP203" s="29" t="s">
        <v>3704</v>
      </c>
      <c r="AQ203" s="25" t="s">
        <v>7806</v>
      </c>
      <c r="AR203" s="29" t="s">
        <v>3704</v>
      </c>
      <c r="AS203" s="25" t="s">
        <v>7807</v>
      </c>
      <c r="AT203" s="29" t="s">
        <v>3704</v>
      </c>
      <c r="AU203" s="25" t="s">
        <v>7808</v>
      </c>
      <c r="AV203" s="29" t="s">
        <v>3704</v>
      </c>
      <c r="AW203" s="25" t="s">
        <v>7809</v>
      </c>
      <c r="AX203" s="29" t="s">
        <v>3704</v>
      </c>
      <c r="AY203" s="25" t="s">
        <v>7809</v>
      </c>
      <c r="AZ203" s="29" t="s">
        <v>3704</v>
      </c>
      <c r="BA203" s="25" t="s">
        <v>7808</v>
      </c>
      <c r="BB203" s="29" t="s">
        <v>3707</v>
      </c>
      <c r="BC203" s="25"/>
      <c r="BD203" s="29" t="s">
        <v>3704</v>
      </c>
      <c r="BE203" s="25" t="s">
        <v>7810</v>
      </c>
      <c r="BF203" s="29" t="s">
        <v>3704</v>
      </c>
      <c r="BG203" s="25" t="s">
        <v>7811</v>
      </c>
      <c r="BH203" s="25" t="s">
        <v>3704</v>
      </c>
      <c r="BI203" s="25" t="s">
        <v>7812</v>
      </c>
      <c r="BJ203" s="25" t="s">
        <v>3707</v>
      </c>
      <c r="BK203" s="25" t="s">
        <v>3704</v>
      </c>
      <c r="BL203" s="25" t="s">
        <v>3707</v>
      </c>
      <c r="BM203" s="25" t="s">
        <v>3707</v>
      </c>
      <c r="BN203" s="25" t="s">
        <v>3707</v>
      </c>
      <c r="BO203" s="25"/>
      <c r="BP203" s="25" t="s">
        <v>3707</v>
      </c>
      <c r="BQ203" s="25"/>
      <c r="BR203" s="25" t="s">
        <v>3707</v>
      </c>
      <c r="BS203" s="25"/>
      <c r="BT203" s="25" t="s">
        <v>3704</v>
      </c>
      <c r="BU203" s="25" t="s">
        <v>3704</v>
      </c>
      <c r="BV203" s="29" t="s">
        <v>3704</v>
      </c>
      <c r="BW203" s="25" t="s">
        <v>7813</v>
      </c>
      <c r="BX203" s="25"/>
      <c r="BY203" s="25" t="s">
        <v>7814</v>
      </c>
      <c r="BZ203" s="29" t="s">
        <v>3704</v>
      </c>
      <c r="CA203" s="25" t="s">
        <v>7815</v>
      </c>
      <c r="CB203" s="25" t="s">
        <v>7816</v>
      </c>
      <c r="CC203" s="49">
        <v>15176</v>
      </c>
      <c r="CD203" s="49">
        <v>14958</v>
      </c>
      <c r="CE203" s="49">
        <v>14725</v>
      </c>
      <c r="CF203" s="49">
        <v>14417</v>
      </c>
      <c r="CG203" s="52">
        <v>128796</v>
      </c>
      <c r="CH203" s="52">
        <v>128667</v>
      </c>
      <c r="CI203" s="52">
        <v>129794</v>
      </c>
      <c r="CJ203" s="52">
        <v>128830</v>
      </c>
      <c r="CK203" s="32">
        <v>8.49</v>
      </c>
      <c r="CL203" s="32">
        <v>8.6</v>
      </c>
      <c r="CM203" s="32">
        <v>8.81</v>
      </c>
      <c r="CN203" s="32">
        <v>8.94</v>
      </c>
      <c r="CO203" s="33">
        <v>0.59699999999999998</v>
      </c>
      <c r="CP203" s="33">
        <v>0.61299999999999999</v>
      </c>
      <c r="CQ203" s="33">
        <v>0.629</v>
      </c>
      <c r="CR203" s="34">
        <v>0.64400000000000002</v>
      </c>
      <c r="CT203" s="60"/>
    </row>
    <row r="204" spans="1:98" s="59" customFormat="1" ht="200" customHeight="1" x14ac:dyDescent="0.2">
      <c r="A204" s="26" t="s">
        <v>112</v>
      </c>
      <c r="B204" s="27" t="s">
        <v>3401</v>
      </c>
      <c r="C204" s="28" t="str">
        <f>IF(A204="","自動表示",IF(B204="",VLOOKUP(A204,リスト!$C$2:$D$48,2,FALSE),VLOOKUP(A204&amp;B204,リスト!$C$49:$D$1789,2,FALSE)))</f>
        <v>462144</v>
      </c>
      <c r="D204" s="28" t="str">
        <f>IF(C204="自動表示","自動表示",VLOOKUP(C204,リスト!$D$2:$E$1789,2,FALSE))</f>
        <v>都市Ⅰ－１</v>
      </c>
      <c r="E204" s="29" t="s">
        <v>3701</v>
      </c>
      <c r="F204" s="25" t="s">
        <v>3752</v>
      </c>
      <c r="G204" s="30">
        <v>10</v>
      </c>
      <c r="H204" s="28" t="str">
        <f t="shared" si="3"/>
        <v>10年</v>
      </c>
      <c r="I204" s="35" t="s">
        <v>3719</v>
      </c>
      <c r="J204" s="31">
        <v>1.4</v>
      </c>
      <c r="K204" s="29" t="s">
        <v>3704</v>
      </c>
      <c r="L204" s="25" t="s">
        <v>7817</v>
      </c>
      <c r="M204" s="29" t="s">
        <v>3704</v>
      </c>
      <c r="N204" s="29" t="s">
        <v>3719</v>
      </c>
      <c r="O204" s="25" t="s">
        <v>7818</v>
      </c>
      <c r="P204" s="29" t="s">
        <v>3704</v>
      </c>
      <c r="Q204" s="25" t="s">
        <v>7819</v>
      </c>
      <c r="R204" s="29" t="s">
        <v>3704</v>
      </c>
      <c r="S204" s="29" t="s">
        <v>3706</v>
      </c>
      <c r="T204" s="25" t="s">
        <v>7820</v>
      </c>
      <c r="U204" s="25"/>
      <c r="V204" s="29" t="s">
        <v>3704</v>
      </c>
      <c r="W204" s="25" t="s">
        <v>7821</v>
      </c>
      <c r="X204" s="29">
        <v>2022</v>
      </c>
      <c r="Y204" s="29">
        <v>2061</v>
      </c>
      <c r="Z204" s="29">
        <v>40</v>
      </c>
      <c r="AA204" s="29">
        <v>984.3</v>
      </c>
      <c r="AB204" s="29" t="s">
        <v>3756</v>
      </c>
      <c r="AC204" s="25" t="s">
        <v>7822</v>
      </c>
      <c r="AD204" s="29">
        <v>2022</v>
      </c>
      <c r="AE204" s="29">
        <v>2061</v>
      </c>
      <c r="AF204" s="29">
        <v>40</v>
      </c>
      <c r="AG204" s="29">
        <v>512.79999999999995</v>
      </c>
      <c r="AH204" s="29" t="s">
        <v>3704</v>
      </c>
      <c r="AI204" s="25" t="s">
        <v>7823</v>
      </c>
      <c r="AJ204" s="29">
        <v>2022</v>
      </c>
      <c r="AK204" s="29">
        <v>2061</v>
      </c>
      <c r="AL204" s="29">
        <v>40</v>
      </c>
      <c r="AM204" s="29">
        <v>471.5</v>
      </c>
      <c r="AN204" s="29" t="s">
        <v>3704</v>
      </c>
      <c r="AO204" s="25" t="s">
        <v>7824</v>
      </c>
      <c r="AP204" s="29" t="s">
        <v>3704</v>
      </c>
      <c r="AQ204" s="25" t="s">
        <v>7825</v>
      </c>
      <c r="AR204" s="29" t="s">
        <v>3704</v>
      </c>
      <c r="AS204" s="25" t="s">
        <v>7826</v>
      </c>
      <c r="AT204" s="29" t="s">
        <v>3704</v>
      </c>
      <c r="AU204" s="25" t="s">
        <v>7827</v>
      </c>
      <c r="AV204" s="29" t="s">
        <v>3704</v>
      </c>
      <c r="AW204" s="25" t="s">
        <v>7828</v>
      </c>
      <c r="AX204" s="29" t="s">
        <v>3704</v>
      </c>
      <c r="AY204" s="25" t="s">
        <v>7829</v>
      </c>
      <c r="AZ204" s="29" t="s">
        <v>3704</v>
      </c>
      <c r="BA204" s="25" t="s">
        <v>7830</v>
      </c>
      <c r="BB204" s="29" t="s">
        <v>3704</v>
      </c>
      <c r="BC204" s="25" t="s">
        <v>7831</v>
      </c>
      <c r="BD204" s="29" t="s">
        <v>3707</v>
      </c>
      <c r="BE204" s="25"/>
      <c r="BF204" s="29" t="s">
        <v>3704</v>
      </c>
      <c r="BG204" s="25" t="s">
        <v>7832</v>
      </c>
      <c r="BH204" s="25" t="s">
        <v>3704</v>
      </c>
      <c r="BI204" s="25" t="s">
        <v>7833</v>
      </c>
      <c r="BJ204" s="25" t="s">
        <v>3707</v>
      </c>
      <c r="BK204" s="25" t="s">
        <v>3704</v>
      </c>
      <c r="BL204" s="25" t="s">
        <v>3707</v>
      </c>
      <c r="BM204" s="25" t="s">
        <v>3707</v>
      </c>
      <c r="BN204" s="25" t="s">
        <v>3704</v>
      </c>
      <c r="BO204" s="25" t="s">
        <v>7834</v>
      </c>
      <c r="BP204" s="25" t="s">
        <v>3707</v>
      </c>
      <c r="BQ204" s="25"/>
      <c r="BR204" s="25" t="s">
        <v>3704</v>
      </c>
      <c r="BS204" s="25" t="s">
        <v>7835</v>
      </c>
      <c r="BT204" s="25" t="s">
        <v>3704</v>
      </c>
      <c r="BU204" s="25" t="s">
        <v>3704</v>
      </c>
      <c r="BV204" s="29" t="s">
        <v>3704</v>
      </c>
      <c r="BW204" s="25" t="s">
        <v>7836</v>
      </c>
      <c r="BX204" s="25" t="s">
        <v>7837</v>
      </c>
      <c r="BY204" s="25"/>
      <c r="BZ204" s="29" t="s">
        <v>3704</v>
      </c>
      <c r="CA204" s="25" t="s">
        <v>7838</v>
      </c>
      <c r="CB204" s="25" t="s">
        <v>7839</v>
      </c>
      <c r="CC204" s="49">
        <v>14586</v>
      </c>
      <c r="CD204" s="49">
        <v>14283</v>
      </c>
      <c r="CE204" s="49">
        <v>13885</v>
      </c>
      <c r="CF204" s="49">
        <v>13624</v>
      </c>
      <c r="CG204" s="52">
        <v>108754.27</v>
      </c>
      <c r="CH204" s="52">
        <v>110053.23</v>
      </c>
      <c r="CI204" s="52">
        <v>109874.06</v>
      </c>
      <c r="CJ204" s="52">
        <v>110108.19</v>
      </c>
      <c r="CK204" s="32">
        <v>7.46</v>
      </c>
      <c r="CL204" s="32">
        <v>7.71</v>
      </c>
      <c r="CM204" s="32">
        <v>7.91</v>
      </c>
      <c r="CN204" s="32">
        <v>8.08</v>
      </c>
      <c r="CO204" s="33">
        <v>0.61299999999999999</v>
      </c>
      <c r="CP204" s="33">
        <v>0.622</v>
      </c>
      <c r="CQ204" s="33">
        <v>0.63700000000000001</v>
      </c>
      <c r="CR204" s="34" t="s">
        <v>3717</v>
      </c>
      <c r="CT204" s="60"/>
    </row>
    <row r="205" spans="1:98" s="59" customFormat="1" ht="200" customHeight="1" x14ac:dyDescent="0.2">
      <c r="A205" s="26" t="s">
        <v>112</v>
      </c>
      <c r="B205" s="27" t="s">
        <v>3403</v>
      </c>
      <c r="C205" s="28" t="str">
        <f>IF(A205="","自動表示",IF(B205="",VLOOKUP(A205,リスト!$C$2:$D$48,2,FALSE),VLOOKUP(A205&amp;B205,リスト!$C$49:$D$1789,2,FALSE)))</f>
        <v>462152</v>
      </c>
      <c r="D205" s="28" t="str">
        <f>IF(C205="自動表示","自動表示",VLOOKUP(C205,リスト!$D$2:$E$1789,2,FALSE))</f>
        <v>都市Ⅱ－３</v>
      </c>
      <c r="E205" s="29" t="s">
        <v>3701</v>
      </c>
      <c r="F205" s="25" t="s">
        <v>3752</v>
      </c>
      <c r="G205" s="30">
        <v>30</v>
      </c>
      <c r="H205" s="28" t="str">
        <f t="shared" si="3"/>
        <v>20年超</v>
      </c>
      <c r="I205" s="29" t="s">
        <v>3730</v>
      </c>
      <c r="J205" s="31">
        <v>9.6</v>
      </c>
      <c r="K205" s="29" t="s">
        <v>3704</v>
      </c>
      <c r="L205" s="25" t="s">
        <v>7840</v>
      </c>
      <c r="M205" s="29" t="s">
        <v>3704</v>
      </c>
      <c r="N205" s="29" t="s">
        <v>3721</v>
      </c>
      <c r="O205" s="25" t="s">
        <v>7841</v>
      </c>
      <c r="P205" s="29" t="s">
        <v>3704</v>
      </c>
      <c r="Q205" s="25" t="s">
        <v>7842</v>
      </c>
      <c r="R205" s="29" t="s">
        <v>3704</v>
      </c>
      <c r="S205" s="29" t="s">
        <v>3706</v>
      </c>
      <c r="T205" s="25">
        <v>99</v>
      </c>
      <c r="U205" s="25"/>
      <c r="V205" s="29" t="s">
        <v>3704</v>
      </c>
      <c r="W205" s="25" t="s">
        <v>7843</v>
      </c>
      <c r="X205" s="29">
        <v>2014</v>
      </c>
      <c r="Y205" s="29">
        <v>2053</v>
      </c>
      <c r="Z205" s="29">
        <v>40</v>
      </c>
      <c r="AA205" s="29">
        <v>5626</v>
      </c>
      <c r="AB205" s="29" t="s">
        <v>3704</v>
      </c>
      <c r="AC205" s="25" t="s">
        <v>7844</v>
      </c>
      <c r="AD205" s="29">
        <v>2021</v>
      </c>
      <c r="AE205" s="29">
        <v>2046</v>
      </c>
      <c r="AF205" s="29">
        <v>26</v>
      </c>
      <c r="AG205" s="29">
        <v>2132</v>
      </c>
      <c r="AH205" s="29" t="s">
        <v>3704</v>
      </c>
      <c r="AI205" s="25" t="s">
        <v>7845</v>
      </c>
      <c r="AJ205" s="29">
        <v>2021</v>
      </c>
      <c r="AK205" s="29">
        <v>2046</v>
      </c>
      <c r="AL205" s="29">
        <v>26</v>
      </c>
      <c r="AM205" s="29">
        <v>1534</v>
      </c>
      <c r="AN205" s="29" t="s">
        <v>3704</v>
      </c>
      <c r="AO205" s="25" t="s">
        <v>7846</v>
      </c>
      <c r="AP205" s="29" t="s">
        <v>3704</v>
      </c>
      <c r="AQ205" s="25" t="s">
        <v>7847</v>
      </c>
      <c r="AR205" s="29" t="s">
        <v>3704</v>
      </c>
      <c r="AS205" s="25" t="s">
        <v>7848</v>
      </c>
      <c r="AT205" s="29" t="s">
        <v>3704</v>
      </c>
      <c r="AU205" s="25" t="s">
        <v>7849</v>
      </c>
      <c r="AV205" s="29" t="s">
        <v>3704</v>
      </c>
      <c r="AW205" s="25" t="s">
        <v>7850</v>
      </c>
      <c r="AX205" s="29" t="s">
        <v>3704</v>
      </c>
      <c r="AY205" s="25" t="s">
        <v>7851</v>
      </c>
      <c r="AZ205" s="29" t="s">
        <v>3704</v>
      </c>
      <c r="BA205" s="25" t="s">
        <v>7852</v>
      </c>
      <c r="BB205" s="29" t="s">
        <v>3704</v>
      </c>
      <c r="BC205" s="25" t="s">
        <v>7853</v>
      </c>
      <c r="BD205" s="29" t="s">
        <v>3707</v>
      </c>
      <c r="BE205" s="25" t="s">
        <v>7854</v>
      </c>
      <c r="BF205" s="29" t="s">
        <v>3704</v>
      </c>
      <c r="BG205" s="25" t="s">
        <v>7855</v>
      </c>
      <c r="BH205" s="25" t="s">
        <v>3704</v>
      </c>
      <c r="BI205" s="25" t="s">
        <v>7856</v>
      </c>
      <c r="BJ205" s="25" t="s">
        <v>3707</v>
      </c>
      <c r="BK205" s="25" t="s">
        <v>3707</v>
      </c>
      <c r="BL205" s="25" t="s">
        <v>3704</v>
      </c>
      <c r="BM205" s="25" t="s">
        <v>3707</v>
      </c>
      <c r="BN205" s="25" t="s">
        <v>3704</v>
      </c>
      <c r="BO205" s="25" t="s">
        <v>7857</v>
      </c>
      <c r="BP205" s="25" t="s">
        <v>3704</v>
      </c>
      <c r="BQ205" s="25" t="s">
        <v>7858</v>
      </c>
      <c r="BR205" s="25" t="s">
        <v>3704</v>
      </c>
      <c r="BS205" s="25" t="s">
        <v>7859</v>
      </c>
      <c r="BT205" s="25" t="s">
        <v>3704</v>
      </c>
      <c r="BU205" s="25" t="s">
        <v>3704</v>
      </c>
      <c r="BV205" s="29" t="s">
        <v>3704</v>
      </c>
      <c r="BW205" s="25" t="s">
        <v>7860</v>
      </c>
      <c r="BX205" s="25">
        <v>5</v>
      </c>
      <c r="BY205" s="25" t="s">
        <v>7861</v>
      </c>
      <c r="BZ205" s="29" t="s">
        <v>3704</v>
      </c>
      <c r="CA205" s="25" t="s">
        <v>7862</v>
      </c>
      <c r="CB205" s="25" t="s">
        <v>7863</v>
      </c>
      <c r="CC205" s="49">
        <v>94513</v>
      </c>
      <c r="CD205" s="49">
        <v>93581</v>
      </c>
      <c r="CE205" s="49">
        <v>93176</v>
      </c>
      <c r="CF205" s="49">
        <v>92248</v>
      </c>
      <c r="CG205" s="52">
        <v>523767</v>
      </c>
      <c r="CH205" s="52">
        <v>559592</v>
      </c>
      <c r="CI205" s="52">
        <v>532767</v>
      </c>
      <c r="CJ205" s="52">
        <v>532537</v>
      </c>
      <c r="CK205" s="32">
        <v>5.54</v>
      </c>
      <c r="CL205" s="32">
        <v>5.98</v>
      </c>
      <c r="CM205" s="32">
        <v>5.72</v>
      </c>
      <c r="CN205" s="32">
        <v>5.77</v>
      </c>
      <c r="CO205" s="33">
        <v>0.64</v>
      </c>
      <c r="CP205" s="33">
        <v>0.66300000000000003</v>
      </c>
      <c r="CQ205" s="33">
        <v>0.70599999999999996</v>
      </c>
      <c r="CR205" s="34">
        <v>0.71919999999999995</v>
      </c>
      <c r="CT205" s="60"/>
    </row>
    <row r="206" spans="1:98" s="59" customFormat="1" ht="200" customHeight="1" x14ac:dyDescent="0.2">
      <c r="A206" s="26" t="s">
        <v>112</v>
      </c>
      <c r="B206" s="27" t="s">
        <v>3405</v>
      </c>
      <c r="C206" s="28" t="str">
        <f>IF(A206="","自動表示",IF(B206="",VLOOKUP(A206,リスト!$C$2:$D$48,2,FALSE),VLOOKUP(A206&amp;B206,リスト!$C$49:$D$1789,2,FALSE)))</f>
        <v>462161</v>
      </c>
      <c r="D206" s="28" t="str">
        <f>IF(C206="自動表示","自動表示",VLOOKUP(C206,リスト!$D$2:$E$1789,2,FALSE))</f>
        <v>都市Ⅰ－３</v>
      </c>
      <c r="E206" s="29" t="s">
        <v>3718</v>
      </c>
      <c r="F206" s="25" t="s">
        <v>3812</v>
      </c>
      <c r="G206" s="30">
        <v>10</v>
      </c>
      <c r="H206" s="28" t="str">
        <f t="shared" si="3"/>
        <v>10年</v>
      </c>
      <c r="I206" s="35" t="s">
        <v>3719</v>
      </c>
      <c r="J206" s="31">
        <v>5</v>
      </c>
      <c r="K206" s="29" t="s">
        <v>3704</v>
      </c>
      <c r="L206" s="25" t="s">
        <v>7864</v>
      </c>
      <c r="M206" s="29" t="s">
        <v>3704</v>
      </c>
      <c r="N206" s="29" t="s">
        <v>3719</v>
      </c>
      <c r="O206" s="25" t="s">
        <v>7865</v>
      </c>
      <c r="P206" s="29" t="s">
        <v>3704</v>
      </c>
      <c r="Q206" s="25" t="s">
        <v>7866</v>
      </c>
      <c r="R206" s="29" t="s">
        <v>3704</v>
      </c>
      <c r="S206" s="29" t="s">
        <v>3706</v>
      </c>
      <c r="T206" s="25">
        <v>51</v>
      </c>
      <c r="U206" s="25"/>
      <c r="V206" s="29" t="s">
        <v>3704</v>
      </c>
      <c r="W206" s="25" t="s">
        <v>7867</v>
      </c>
      <c r="X206" s="29">
        <v>2016</v>
      </c>
      <c r="Y206" s="29">
        <v>2055</v>
      </c>
      <c r="Z206" s="29">
        <v>40</v>
      </c>
      <c r="AA206" s="29">
        <v>69</v>
      </c>
      <c r="AB206" s="29" t="s">
        <v>3704</v>
      </c>
      <c r="AC206" s="25" t="s">
        <v>7868</v>
      </c>
      <c r="AD206" s="29">
        <v>2016</v>
      </c>
      <c r="AE206" s="29">
        <v>2025</v>
      </c>
      <c r="AF206" s="29">
        <v>10</v>
      </c>
      <c r="AG206" s="29">
        <v>37</v>
      </c>
      <c r="AH206" s="29" t="s">
        <v>3704</v>
      </c>
      <c r="AI206" s="25" t="s">
        <v>7869</v>
      </c>
      <c r="AJ206" s="29">
        <v>2016</v>
      </c>
      <c r="AK206" s="29">
        <v>2025</v>
      </c>
      <c r="AL206" s="29">
        <v>10</v>
      </c>
      <c r="AM206" s="29">
        <v>32</v>
      </c>
      <c r="AN206" s="29" t="s">
        <v>3704</v>
      </c>
      <c r="AO206" s="25" t="s">
        <v>7870</v>
      </c>
      <c r="AP206" s="29" t="s">
        <v>3704</v>
      </c>
      <c r="AQ206" s="25" t="s">
        <v>7871</v>
      </c>
      <c r="AR206" s="29" t="s">
        <v>3704</v>
      </c>
      <c r="AS206" s="25" t="s">
        <v>7872</v>
      </c>
      <c r="AT206" s="29" t="s">
        <v>3704</v>
      </c>
      <c r="AU206" s="25" t="s">
        <v>7873</v>
      </c>
      <c r="AV206" s="29" t="s">
        <v>3704</v>
      </c>
      <c r="AW206" s="25" t="s">
        <v>7874</v>
      </c>
      <c r="AX206" s="29" t="s">
        <v>3704</v>
      </c>
      <c r="AY206" s="25" t="s">
        <v>7875</v>
      </c>
      <c r="AZ206" s="29" t="s">
        <v>3704</v>
      </c>
      <c r="BA206" s="25" t="s">
        <v>7876</v>
      </c>
      <c r="BB206" s="29" t="s">
        <v>3704</v>
      </c>
      <c r="BC206" s="25" t="s">
        <v>7877</v>
      </c>
      <c r="BD206" s="29" t="s">
        <v>3704</v>
      </c>
      <c r="BE206" s="25" t="s">
        <v>7878</v>
      </c>
      <c r="BF206" s="29" t="s">
        <v>3704</v>
      </c>
      <c r="BG206" s="25" t="s">
        <v>7879</v>
      </c>
      <c r="BH206" s="25" t="s">
        <v>3704</v>
      </c>
      <c r="BI206" s="25" t="s">
        <v>7880</v>
      </c>
      <c r="BJ206" s="25" t="s">
        <v>3707</v>
      </c>
      <c r="BK206" s="25" t="s">
        <v>3704</v>
      </c>
      <c r="BL206" s="25" t="s">
        <v>3704</v>
      </c>
      <c r="BM206" s="25" t="s">
        <v>3707</v>
      </c>
      <c r="BN206" s="25" t="s">
        <v>3704</v>
      </c>
      <c r="BO206" s="25" t="s">
        <v>7881</v>
      </c>
      <c r="BP206" s="25" t="s">
        <v>3704</v>
      </c>
      <c r="BQ206" s="25" t="s">
        <v>7882</v>
      </c>
      <c r="BR206" s="25" t="s">
        <v>3704</v>
      </c>
      <c r="BS206" s="25" t="s">
        <v>7883</v>
      </c>
      <c r="BT206" s="25" t="s">
        <v>3704</v>
      </c>
      <c r="BU206" s="25" t="s">
        <v>3704</v>
      </c>
      <c r="BV206" s="29" t="s">
        <v>3704</v>
      </c>
      <c r="BW206" s="25" t="s">
        <v>7884</v>
      </c>
      <c r="BX206" s="25">
        <v>5</v>
      </c>
      <c r="BY206" s="25"/>
      <c r="BZ206" s="29" t="s">
        <v>3704</v>
      </c>
      <c r="CA206" s="25" t="s">
        <v>7885</v>
      </c>
      <c r="CB206" s="25" t="s">
        <v>7886</v>
      </c>
      <c r="CC206" s="49">
        <v>48238</v>
      </c>
      <c r="CD206" s="49">
        <v>47781</v>
      </c>
      <c r="CE206" s="49">
        <v>47452</v>
      </c>
      <c r="CF206" s="49">
        <v>46992</v>
      </c>
      <c r="CG206" s="52">
        <v>310311</v>
      </c>
      <c r="CH206" s="52">
        <v>307300</v>
      </c>
      <c r="CI206" s="52">
        <v>305643</v>
      </c>
      <c r="CJ206" s="52">
        <v>305082</v>
      </c>
      <c r="CK206" s="32">
        <v>6.43</v>
      </c>
      <c r="CL206" s="32">
        <v>6.43</v>
      </c>
      <c r="CM206" s="32">
        <v>6.44</v>
      </c>
      <c r="CN206" s="32">
        <v>6.49</v>
      </c>
      <c r="CO206" s="33">
        <v>0.63200000000000001</v>
      </c>
      <c r="CP206" s="33">
        <v>0.63300000000000001</v>
      </c>
      <c r="CQ206" s="33">
        <v>0.63700000000000001</v>
      </c>
      <c r="CR206" s="34">
        <v>0.64600000000000002</v>
      </c>
      <c r="CT206" s="60"/>
    </row>
    <row r="207" spans="1:98" s="59" customFormat="1" ht="200" customHeight="1" x14ac:dyDescent="0.2">
      <c r="A207" s="26" t="s">
        <v>112</v>
      </c>
      <c r="B207" s="27" t="s">
        <v>3407</v>
      </c>
      <c r="C207" s="28" t="str">
        <f>IF(A207="","自動表示",IF(B207="",VLOOKUP(A207,リスト!$C$2:$D$48,2,FALSE),VLOOKUP(A207&amp;B207,リスト!$C$49:$D$1789,2,FALSE)))</f>
        <v>462179</v>
      </c>
      <c r="D207" s="28" t="str">
        <f>IF(C207="自動表示","自動表示",VLOOKUP(C207,リスト!$D$2:$E$1789,2,FALSE))</f>
        <v>都市Ⅰ－１</v>
      </c>
      <c r="E207" s="29" t="s">
        <v>9445</v>
      </c>
      <c r="F207" s="25" t="s">
        <v>9447</v>
      </c>
      <c r="G207" s="30">
        <v>10</v>
      </c>
      <c r="H207" s="28" t="str">
        <f t="shared" si="3"/>
        <v>10年</v>
      </c>
      <c r="I207" s="29" t="s">
        <v>9404</v>
      </c>
      <c r="J207" s="31">
        <v>3.7</v>
      </c>
      <c r="K207" s="29" t="s">
        <v>3806</v>
      </c>
      <c r="L207" s="25" t="s">
        <v>7887</v>
      </c>
      <c r="M207" s="29" t="s">
        <v>3806</v>
      </c>
      <c r="N207" s="29" t="s">
        <v>9405</v>
      </c>
      <c r="O207" s="25" t="s">
        <v>7888</v>
      </c>
      <c r="P207" s="29" t="s">
        <v>3806</v>
      </c>
      <c r="Q207" s="25" t="s">
        <v>7889</v>
      </c>
      <c r="R207" s="29" t="s">
        <v>3806</v>
      </c>
      <c r="S207" s="29" t="s">
        <v>9412</v>
      </c>
      <c r="T207" s="25">
        <v>60.9</v>
      </c>
      <c r="U207" s="25"/>
      <c r="V207" s="29" t="s">
        <v>3806</v>
      </c>
      <c r="W207" s="25" t="s">
        <v>9415</v>
      </c>
      <c r="X207" s="29">
        <v>2014</v>
      </c>
      <c r="Y207" s="29">
        <v>2053</v>
      </c>
      <c r="Z207" s="29">
        <v>40</v>
      </c>
      <c r="AA207" s="29">
        <v>2436.6</v>
      </c>
      <c r="AB207" s="29" t="s">
        <v>3806</v>
      </c>
      <c r="AC207" s="25" t="s">
        <v>9417</v>
      </c>
      <c r="AD207" s="29">
        <v>2021</v>
      </c>
      <c r="AE207" s="29">
        <v>2060</v>
      </c>
      <c r="AF207" s="29">
        <v>40</v>
      </c>
      <c r="AG207" s="29">
        <v>1184.2</v>
      </c>
      <c r="AH207" s="29" t="s">
        <v>3806</v>
      </c>
      <c r="AI207" s="25" t="s">
        <v>9419</v>
      </c>
      <c r="AJ207" s="29">
        <v>2021</v>
      </c>
      <c r="AK207" s="29">
        <v>2060</v>
      </c>
      <c r="AL207" s="29">
        <v>40</v>
      </c>
      <c r="AM207" s="29">
        <v>1250.4000000000001</v>
      </c>
      <c r="AN207" s="29" t="s">
        <v>3806</v>
      </c>
      <c r="AO207" s="25" t="s">
        <v>7890</v>
      </c>
      <c r="AP207" s="29" t="s">
        <v>3806</v>
      </c>
      <c r="AQ207" s="25" t="s">
        <v>7891</v>
      </c>
      <c r="AR207" s="29" t="s">
        <v>3806</v>
      </c>
      <c r="AS207" s="25" t="s">
        <v>7892</v>
      </c>
      <c r="AT207" s="29" t="s">
        <v>3806</v>
      </c>
      <c r="AU207" s="25" t="s">
        <v>7893</v>
      </c>
      <c r="AV207" s="29" t="s">
        <v>3806</v>
      </c>
      <c r="AW207" s="25" t="s">
        <v>7894</v>
      </c>
      <c r="AX207" s="29" t="s">
        <v>3806</v>
      </c>
      <c r="AY207" s="25" t="s">
        <v>7895</v>
      </c>
      <c r="AZ207" s="29" t="s">
        <v>3806</v>
      </c>
      <c r="BA207" s="25" t="s">
        <v>7896</v>
      </c>
      <c r="BB207" s="29" t="s">
        <v>3806</v>
      </c>
      <c r="BC207" s="25" t="s">
        <v>7897</v>
      </c>
      <c r="BD207" s="29" t="s">
        <v>3806</v>
      </c>
      <c r="BE207" s="25" t="s">
        <v>7898</v>
      </c>
      <c r="BF207" s="29" t="s">
        <v>3806</v>
      </c>
      <c r="BG207" s="25" t="s">
        <v>7899</v>
      </c>
      <c r="BH207" s="25" t="s">
        <v>3806</v>
      </c>
      <c r="BI207" s="25" t="s">
        <v>7900</v>
      </c>
      <c r="BJ207" s="25" t="s">
        <v>3806</v>
      </c>
      <c r="BK207" s="25" t="s">
        <v>3806</v>
      </c>
      <c r="BL207" s="25" t="s">
        <v>9429</v>
      </c>
      <c r="BM207" s="25" t="s">
        <v>9429</v>
      </c>
      <c r="BN207" s="25" t="s">
        <v>3806</v>
      </c>
      <c r="BO207" s="25" t="s">
        <v>7890</v>
      </c>
      <c r="BP207" s="25" t="s">
        <v>3806</v>
      </c>
      <c r="BQ207" s="25" t="s">
        <v>7901</v>
      </c>
      <c r="BR207" s="25" t="s">
        <v>3806</v>
      </c>
      <c r="BS207" s="25" t="s">
        <v>7902</v>
      </c>
      <c r="BT207" s="25" t="s">
        <v>3806</v>
      </c>
      <c r="BU207" s="25" t="s">
        <v>3806</v>
      </c>
      <c r="BV207" s="29" t="s">
        <v>3806</v>
      </c>
      <c r="BW207" s="25" t="s">
        <v>7903</v>
      </c>
      <c r="BX207" s="25">
        <v>10</v>
      </c>
      <c r="BY207" s="25"/>
      <c r="BZ207" s="29" t="s">
        <v>3806</v>
      </c>
      <c r="CA207" s="25" t="s">
        <v>9439</v>
      </c>
      <c r="CB207" s="25"/>
      <c r="CC207" s="49">
        <v>35515</v>
      </c>
      <c r="CD207" s="49">
        <v>34853</v>
      </c>
      <c r="CE207" s="49">
        <v>34075</v>
      </c>
      <c r="CF207" s="49">
        <v>32933</v>
      </c>
      <c r="CG207" s="52">
        <v>296590</v>
      </c>
      <c r="CH207" s="52">
        <v>279175</v>
      </c>
      <c r="CI207" s="52">
        <v>290864</v>
      </c>
      <c r="CJ207" s="52">
        <v>293559</v>
      </c>
      <c r="CK207" s="32">
        <v>8.35</v>
      </c>
      <c r="CL207" s="32">
        <v>8.01</v>
      </c>
      <c r="CM207" s="32">
        <v>8.5399999999999991</v>
      </c>
      <c r="CN207" s="32">
        <v>8.91</v>
      </c>
      <c r="CO207" s="33">
        <v>0.65</v>
      </c>
      <c r="CP207" s="33">
        <v>0.63</v>
      </c>
      <c r="CQ207" s="33">
        <v>0.65</v>
      </c>
      <c r="CR207" s="34">
        <v>0.6845</v>
      </c>
      <c r="CT207" s="60"/>
    </row>
    <row r="208" spans="1:98" s="59" customFormat="1" ht="200" customHeight="1" x14ac:dyDescent="0.2">
      <c r="A208" s="26" t="s">
        <v>112</v>
      </c>
      <c r="B208" s="27" t="s">
        <v>3409</v>
      </c>
      <c r="C208" s="28" t="str">
        <f>IF(A208="","自動表示",IF(B208="",VLOOKUP(A208,リスト!$C$2:$D$48,2,FALSE),VLOOKUP(A208&amp;B208,リスト!$C$49:$D$1789,2,FALSE)))</f>
        <v>462187</v>
      </c>
      <c r="D208" s="28" t="str">
        <f>IF(C208="自動表示","自動表示",VLOOKUP(C208,リスト!$D$2:$E$1789,2,FALSE))</f>
        <v>都市Ⅲ－３</v>
      </c>
      <c r="E208" s="29" t="s">
        <v>3750</v>
      </c>
      <c r="F208" s="25" t="s">
        <v>3731</v>
      </c>
      <c r="G208" s="30">
        <v>40</v>
      </c>
      <c r="H208" s="28" t="str">
        <f t="shared" si="3"/>
        <v>20年超</v>
      </c>
      <c r="I208" s="29" t="s">
        <v>3705</v>
      </c>
      <c r="J208" s="31">
        <v>12.7</v>
      </c>
      <c r="K208" s="29" t="s">
        <v>3704</v>
      </c>
      <c r="L208" s="25" t="s">
        <v>7904</v>
      </c>
      <c r="M208" s="29" t="s">
        <v>3704</v>
      </c>
      <c r="N208" s="29" t="s">
        <v>3719</v>
      </c>
      <c r="O208" s="25" t="s">
        <v>7905</v>
      </c>
      <c r="P208" s="29" t="s">
        <v>3704</v>
      </c>
      <c r="Q208" s="25" t="s">
        <v>7906</v>
      </c>
      <c r="R208" s="29" t="s">
        <v>3704</v>
      </c>
      <c r="S208" s="29" t="s">
        <v>3706</v>
      </c>
      <c r="T208" s="25">
        <v>68</v>
      </c>
      <c r="U208" s="25"/>
      <c r="V208" s="29" t="s">
        <v>3704</v>
      </c>
      <c r="W208" s="25" t="s">
        <v>7907</v>
      </c>
      <c r="X208" s="29">
        <v>2014</v>
      </c>
      <c r="Y208" s="29">
        <v>2053</v>
      </c>
      <c r="Z208" s="29">
        <v>40</v>
      </c>
      <c r="AA208" s="29">
        <v>4289</v>
      </c>
      <c r="AB208" s="29" t="s">
        <v>3704</v>
      </c>
      <c r="AC208" s="25" t="s">
        <v>7908</v>
      </c>
      <c r="AD208" s="29">
        <v>2014</v>
      </c>
      <c r="AE208" s="29">
        <v>2053</v>
      </c>
      <c r="AF208" s="29">
        <v>40</v>
      </c>
      <c r="AG208" s="29">
        <v>2607</v>
      </c>
      <c r="AH208" s="29" t="s">
        <v>3704</v>
      </c>
      <c r="AI208" s="25" t="s">
        <v>7909</v>
      </c>
      <c r="AJ208" s="29">
        <v>2014</v>
      </c>
      <c r="AK208" s="29">
        <v>2053</v>
      </c>
      <c r="AL208" s="29">
        <v>40</v>
      </c>
      <c r="AM208" s="29">
        <v>331</v>
      </c>
      <c r="AN208" s="29" t="s">
        <v>3704</v>
      </c>
      <c r="AO208" s="25" t="s">
        <v>7910</v>
      </c>
      <c r="AP208" s="29" t="s">
        <v>3704</v>
      </c>
      <c r="AQ208" s="25" t="s">
        <v>7911</v>
      </c>
      <c r="AR208" s="29" t="s">
        <v>3704</v>
      </c>
      <c r="AS208" s="25" t="s">
        <v>7912</v>
      </c>
      <c r="AT208" s="29" t="s">
        <v>3704</v>
      </c>
      <c r="AU208" s="25" t="s">
        <v>7913</v>
      </c>
      <c r="AV208" s="29" t="s">
        <v>3704</v>
      </c>
      <c r="AW208" s="25" t="s">
        <v>7914</v>
      </c>
      <c r="AX208" s="29" t="s">
        <v>3704</v>
      </c>
      <c r="AY208" s="25" t="s">
        <v>7914</v>
      </c>
      <c r="AZ208" s="29" t="s">
        <v>3704</v>
      </c>
      <c r="BA208" s="25" t="s">
        <v>7915</v>
      </c>
      <c r="BB208" s="29" t="s">
        <v>3704</v>
      </c>
      <c r="BC208" s="25" t="s">
        <v>7916</v>
      </c>
      <c r="BD208" s="29" t="s">
        <v>3704</v>
      </c>
      <c r="BE208" s="25" t="s">
        <v>7917</v>
      </c>
      <c r="BF208" s="29" t="s">
        <v>3704</v>
      </c>
      <c r="BG208" s="25" t="s">
        <v>7918</v>
      </c>
      <c r="BH208" s="25" t="s">
        <v>3704</v>
      </c>
      <c r="BI208" s="25" t="s">
        <v>7919</v>
      </c>
      <c r="BJ208" s="25" t="s">
        <v>3707</v>
      </c>
      <c r="BK208" s="25" t="s">
        <v>3704</v>
      </c>
      <c r="BL208" s="25" t="s">
        <v>3704</v>
      </c>
      <c r="BM208" s="25" t="s">
        <v>3704</v>
      </c>
      <c r="BN208" s="25" t="s">
        <v>3707</v>
      </c>
      <c r="BO208" s="25"/>
      <c r="BP208" s="25" t="s">
        <v>3707</v>
      </c>
      <c r="BQ208" s="25"/>
      <c r="BR208" s="25" t="s">
        <v>3707</v>
      </c>
      <c r="BS208" s="25"/>
      <c r="BT208" s="25" t="s">
        <v>3704</v>
      </c>
      <c r="BU208" s="25" t="s">
        <v>3704</v>
      </c>
      <c r="BV208" s="29" t="s">
        <v>3704</v>
      </c>
      <c r="BW208" s="25" t="s">
        <v>7920</v>
      </c>
      <c r="BX208" s="25">
        <v>5</v>
      </c>
      <c r="BY208" s="25"/>
      <c r="BZ208" s="29" t="s">
        <v>3704</v>
      </c>
      <c r="CA208" s="25" t="s">
        <v>7921</v>
      </c>
      <c r="CB208" s="25" t="s">
        <v>7922</v>
      </c>
      <c r="CC208" s="49">
        <v>125469</v>
      </c>
      <c r="CD208" s="49">
        <v>124993</v>
      </c>
      <c r="CE208" s="49">
        <v>124826</v>
      </c>
      <c r="CF208" s="49">
        <v>124751</v>
      </c>
      <c r="CG208" s="52">
        <v>776369</v>
      </c>
      <c r="CH208" s="52">
        <v>770989</v>
      </c>
      <c r="CI208" s="52">
        <v>768256</v>
      </c>
      <c r="CJ208" s="52">
        <v>763386</v>
      </c>
      <c r="CK208" s="32">
        <v>6.19</v>
      </c>
      <c r="CL208" s="32">
        <v>6.17</v>
      </c>
      <c r="CM208" s="32">
        <v>6.15</v>
      </c>
      <c r="CN208" s="32">
        <v>6.12</v>
      </c>
      <c r="CO208" s="33">
        <v>0.60099999999999998</v>
      </c>
      <c r="CP208" s="33">
        <v>0.60199999999999998</v>
      </c>
      <c r="CQ208" s="33">
        <v>0.60899999999999999</v>
      </c>
      <c r="CR208" s="34">
        <v>0.61799999999999999</v>
      </c>
      <c r="CT208" s="60"/>
    </row>
    <row r="209" spans="1:98" s="59" customFormat="1" ht="200" customHeight="1" x14ac:dyDescent="0.2">
      <c r="A209" s="26" t="s">
        <v>112</v>
      </c>
      <c r="B209" s="27" t="s">
        <v>3411</v>
      </c>
      <c r="C209" s="28" t="str">
        <f>IF(A209="","自動表示",IF(B209="",VLOOKUP(A209,リスト!$C$2:$D$48,2,FALSE),VLOOKUP(A209&amp;B209,リスト!$C$49:$D$1789,2,FALSE)))</f>
        <v>462195</v>
      </c>
      <c r="D209" s="28" t="str">
        <f>IF(C209="自動表示","自動表示",VLOOKUP(C209,リスト!$D$2:$E$1789,2,FALSE))</f>
        <v>都市Ⅰ－３</v>
      </c>
      <c r="E209" s="29" t="s">
        <v>3701</v>
      </c>
      <c r="F209" s="25" t="s">
        <v>3702</v>
      </c>
      <c r="G209" s="30">
        <v>10</v>
      </c>
      <c r="H209" s="28" t="str">
        <f t="shared" si="3"/>
        <v>10年</v>
      </c>
      <c r="I209" s="29" t="s">
        <v>3730</v>
      </c>
      <c r="J209" s="31">
        <v>2.9</v>
      </c>
      <c r="K209" s="29" t="s">
        <v>3704</v>
      </c>
      <c r="L209" s="25" t="s">
        <v>7923</v>
      </c>
      <c r="M209" s="29" t="s">
        <v>3704</v>
      </c>
      <c r="N209" s="29" t="s">
        <v>3730</v>
      </c>
      <c r="O209" s="25" t="s">
        <v>7924</v>
      </c>
      <c r="P209" s="29" t="s">
        <v>3704</v>
      </c>
      <c r="Q209" s="25" t="s">
        <v>7925</v>
      </c>
      <c r="R209" s="29" t="s">
        <v>3704</v>
      </c>
      <c r="S209" s="29" t="s">
        <v>3706</v>
      </c>
      <c r="T209" s="25" t="s">
        <v>7926</v>
      </c>
      <c r="U209" s="25" t="s">
        <v>7927</v>
      </c>
      <c r="V209" s="29" t="s">
        <v>3704</v>
      </c>
      <c r="W209" s="25" t="s">
        <v>7928</v>
      </c>
      <c r="X209" s="29">
        <v>2016</v>
      </c>
      <c r="Y209" s="29">
        <v>2056</v>
      </c>
      <c r="Z209" s="29">
        <v>40</v>
      </c>
      <c r="AA209" s="29">
        <v>1739.5</v>
      </c>
      <c r="AB209" s="29" t="s">
        <v>3704</v>
      </c>
      <c r="AC209" s="25" t="s">
        <v>7929</v>
      </c>
      <c r="AD209" s="29">
        <v>2016</v>
      </c>
      <c r="AE209" s="29">
        <v>2026</v>
      </c>
      <c r="AF209" s="29">
        <v>10</v>
      </c>
      <c r="AG209" s="29">
        <v>348.1</v>
      </c>
      <c r="AH209" s="29" t="s">
        <v>3704</v>
      </c>
      <c r="AI209" s="25" t="s">
        <v>7930</v>
      </c>
      <c r="AJ209" s="29">
        <v>2016</v>
      </c>
      <c r="AK209" s="29">
        <v>2026</v>
      </c>
      <c r="AL209" s="29">
        <v>10</v>
      </c>
      <c r="AM209" s="29">
        <v>165.3</v>
      </c>
      <c r="AN209" s="29" t="s">
        <v>3704</v>
      </c>
      <c r="AO209" s="25" t="s">
        <v>7931</v>
      </c>
      <c r="AP209" s="29" t="s">
        <v>3704</v>
      </c>
      <c r="AQ209" s="25" t="s">
        <v>7932</v>
      </c>
      <c r="AR209" s="29" t="s">
        <v>3704</v>
      </c>
      <c r="AS209" s="25" t="s">
        <v>7933</v>
      </c>
      <c r="AT209" s="29" t="s">
        <v>3704</v>
      </c>
      <c r="AU209" s="25" t="s">
        <v>7934</v>
      </c>
      <c r="AV209" s="29" t="s">
        <v>3704</v>
      </c>
      <c r="AW209" s="25" t="s">
        <v>7935</v>
      </c>
      <c r="AX209" s="29" t="s">
        <v>3704</v>
      </c>
      <c r="AY209" s="25" t="s">
        <v>7936</v>
      </c>
      <c r="AZ209" s="29" t="s">
        <v>3704</v>
      </c>
      <c r="BA209" s="25" t="s">
        <v>7937</v>
      </c>
      <c r="BB209" s="29" t="s">
        <v>3704</v>
      </c>
      <c r="BC209" s="25" t="s">
        <v>7938</v>
      </c>
      <c r="BD209" s="29" t="s">
        <v>3704</v>
      </c>
      <c r="BE209" s="25" t="s">
        <v>7939</v>
      </c>
      <c r="BF209" s="29" t="s">
        <v>3704</v>
      </c>
      <c r="BG209" s="25" t="s">
        <v>7940</v>
      </c>
      <c r="BH209" s="25" t="s">
        <v>3704</v>
      </c>
      <c r="BI209" s="25" t="s">
        <v>7941</v>
      </c>
      <c r="BJ209" s="25" t="s">
        <v>3707</v>
      </c>
      <c r="BK209" s="25" t="s">
        <v>3704</v>
      </c>
      <c r="BL209" s="25" t="s">
        <v>3704</v>
      </c>
      <c r="BM209" s="25" t="s">
        <v>3704</v>
      </c>
      <c r="BN209" s="25" t="s">
        <v>3707</v>
      </c>
      <c r="BO209" s="25"/>
      <c r="BP209" s="25" t="s">
        <v>3704</v>
      </c>
      <c r="BQ209" s="25" t="s">
        <v>7942</v>
      </c>
      <c r="BR209" s="25" t="s">
        <v>3704</v>
      </c>
      <c r="BS209" s="25" t="s">
        <v>7943</v>
      </c>
      <c r="BT209" s="25" t="s">
        <v>3704</v>
      </c>
      <c r="BU209" s="25" t="s">
        <v>3704</v>
      </c>
      <c r="BV209" s="29" t="s">
        <v>3704</v>
      </c>
      <c r="BW209" s="25" t="s">
        <v>7944</v>
      </c>
      <c r="BX209" s="25" t="s">
        <v>7945</v>
      </c>
      <c r="BY209" s="25"/>
      <c r="BZ209" s="29" t="s">
        <v>3704</v>
      </c>
      <c r="CA209" s="25" t="s">
        <v>7946</v>
      </c>
      <c r="CB209" s="25"/>
      <c r="CC209" s="49">
        <v>27725</v>
      </c>
      <c r="CD209" s="49">
        <v>27251</v>
      </c>
      <c r="CE209" s="49">
        <v>26800</v>
      </c>
      <c r="CF209" s="49">
        <v>26455</v>
      </c>
      <c r="CG209" s="52">
        <v>169276</v>
      </c>
      <c r="CH209" s="52">
        <v>168137</v>
      </c>
      <c r="CI209" s="52">
        <v>167331</v>
      </c>
      <c r="CJ209" s="52">
        <v>167331</v>
      </c>
      <c r="CK209" s="32">
        <v>6.11</v>
      </c>
      <c r="CL209" s="32">
        <v>6.17</v>
      </c>
      <c r="CM209" s="32">
        <v>6.24</v>
      </c>
      <c r="CN209" s="32">
        <v>6.33</v>
      </c>
      <c r="CO209" s="33">
        <v>0.60199999999999998</v>
      </c>
      <c r="CP209" s="33">
        <v>0.59299999999999997</v>
      </c>
      <c r="CQ209" s="33">
        <v>0.60799999999999998</v>
      </c>
      <c r="CR209" s="34">
        <v>0.60499999999999998</v>
      </c>
      <c r="CT209" s="60"/>
    </row>
    <row r="210" spans="1:98" s="59" customFormat="1" ht="200" customHeight="1" x14ac:dyDescent="0.2">
      <c r="A210" s="26" t="s">
        <v>112</v>
      </c>
      <c r="B210" s="27" t="s">
        <v>3413</v>
      </c>
      <c r="C210" s="28" t="str">
        <f>IF(A210="","自動表示",IF(B210="",VLOOKUP(A210,リスト!$C$2:$D$48,2,FALSE),VLOOKUP(A210&amp;B210,リスト!$C$49:$D$1789,2,FALSE)))</f>
        <v>462209</v>
      </c>
      <c r="D210" s="28" t="str">
        <f>IF(C210="自動表示","自動表示",VLOOKUP(C210,リスト!$D$2:$E$1789,2,FALSE))</f>
        <v>都市Ⅰ－１</v>
      </c>
      <c r="E210" s="29" t="s">
        <v>3701</v>
      </c>
      <c r="F210" s="25" t="s">
        <v>3731</v>
      </c>
      <c r="G210" s="30">
        <v>10</v>
      </c>
      <c r="H210" s="28" t="str">
        <f t="shared" si="3"/>
        <v>10年</v>
      </c>
      <c r="I210" s="35" t="s">
        <v>3719</v>
      </c>
      <c r="J210" s="31">
        <v>3.3</v>
      </c>
      <c r="K210" s="29" t="s">
        <v>3704</v>
      </c>
      <c r="L210" s="25" t="s">
        <v>7947</v>
      </c>
      <c r="M210" s="29" t="s">
        <v>3704</v>
      </c>
      <c r="N210" s="29" t="s">
        <v>3719</v>
      </c>
      <c r="O210" s="25" t="s">
        <v>7948</v>
      </c>
      <c r="P210" s="29" t="s">
        <v>3704</v>
      </c>
      <c r="Q210" s="25" t="s">
        <v>7949</v>
      </c>
      <c r="R210" s="29" t="s">
        <v>3704</v>
      </c>
      <c r="S210" s="29" t="s">
        <v>3706</v>
      </c>
      <c r="T210" s="25">
        <v>55</v>
      </c>
      <c r="U210" s="25"/>
      <c r="V210" s="29" t="s">
        <v>3704</v>
      </c>
      <c r="W210" s="25" t="s">
        <v>7950</v>
      </c>
      <c r="X210" s="29">
        <v>2017</v>
      </c>
      <c r="Y210" s="29">
        <v>2056</v>
      </c>
      <c r="Z210" s="29">
        <v>40</v>
      </c>
      <c r="AA210" s="29">
        <v>55</v>
      </c>
      <c r="AB210" s="29" t="s">
        <v>3704</v>
      </c>
      <c r="AC210" s="25" t="s">
        <v>7951</v>
      </c>
      <c r="AD210" s="29">
        <v>2017</v>
      </c>
      <c r="AE210" s="29">
        <v>2056</v>
      </c>
      <c r="AF210" s="29">
        <v>40</v>
      </c>
      <c r="AG210" s="29">
        <v>20.3</v>
      </c>
      <c r="AH210" s="29" t="s">
        <v>3704</v>
      </c>
      <c r="AI210" s="25" t="s">
        <v>7952</v>
      </c>
      <c r="AJ210" s="29">
        <v>2017</v>
      </c>
      <c r="AK210" s="29">
        <v>2056</v>
      </c>
      <c r="AL210" s="29">
        <v>40</v>
      </c>
      <c r="AM210" s="29">
        <v>10.5</v>
      </c>
      <c r="AN210" s="29" t="s">
        <v>3704</v>
      </c>
      <c r="AO210" s="25" t="s">
        <v>7953</v>
      </c>
      <c r="AP210" s="29" t="s">
        <v>3704</v>
      </c>
      <c r="AQ210" s="25" t="s">
        <v>7954</v>
      </c>
      <c r="AR210" s="29" t="s">
        <v>3704</v>
      </c>
      <c r="AS210" s="25" t="s">
        <v>7955</v>
      </c>
      <c r="AT210" s="29" t="s">
        <v>3704</v>
      </c>
      <c r="AU210" s="25" t="s">
        <v>7956</v>
      </c>
      <c r="AV210" s="29" t="s">
        <v>3704</v>
      </c>
      <c r="AW210" s="25" t="s">
        <v>7957</v>
      </c>
      <c r="AX210" s="29" t="s">
        <v>3704</v>
      </c>
      <c r="AY210" s="25" t="s">
        <v>7958</v>
      </c>
      <c r="AZ210" s="29" t="s">
        <v>3704</v>
      </c>
      <c r="BA210" s="25" t="s">
        <v>7959</v>
      </c>
      <c r="BB210" s="29" t="s">
        <v>3704</v>
      </c>
      <c r="BC210" s="25" t="s">
        <v>7960</v>
      </c>
      <c r="BD210" s="29" t="s">
        <v>3707</v>
      </c>
      <c r="BE210" s="25"/>
      <c r="BF210" s="29" t="s">
        <v>3704</v>
      </c>
      <c r="BG210" s="25" t="s">
        <v>7961</v>
      </c>
      <c r="BH210" s="25" t="s">
        <v>3704</v>
      </c>
      <c r="BI210" s="25" t="s">
        <v>7962</v>
      </c>
      <c r="BJ210" s="25" t="s">
        <v>3707</v>
      </c>
      <c r="BK210" s="25" t="s">
        <v>3704</v>
      </c>
      <c r="BL210" s="25" t="s">
        <v>3704</v>
      </c>
      <c r="BM210" s="25" t="s">
        <v>3707</v>
      </c>
      <c r="BN210" s="25" t="s">
        <v>3707</v>
      </c>
      <c r="BO210" s="25"/>
      <c r="BP210" s="25" t="s">
        <v>3704</v>
      </c>
      <c r="BQ210" s="25" t="s">
        <v>7963</v>
      </c>
      <c r="BR210" s="25" t="s">
        <v>3704</v>
      </c>
      <c r="BS210" s="25" t="s">
        <v>7964</v>
      </c>
      <c r="BT210" s="25" t="s">
        <v>3704</v>
      </c>
      <c r="BU210" s="25" t="s">
        <v>3704</v>
      </c>
      <c r="BV210" s="29" t="s">
        <v>3704</v>
      </c>
      <c r="BW210" s="25" t="s">
        <v>7965</v>
      </c>
      <c r="BX210" s="25"/>
      <c r="BY210" s="25" t="s">
        <v>3723</v>
      </c>
      <c r="BZ210" s="29" t="s">
        <v>3704</v>
      </c>
      <c r="CA210" s="25" t="s">
        <v>7966</v>
      </c>
      <c r="CB210" s="25" t="s">
        <v>7967</v>
      </c>
      <c r="CC210" s="49">
        <v>33873</v>
      </c>
      <c r="CD210" s="49">
        <v>33365</v>
      </c>
      <c r="CE210" s="49">
        <v>32909</v>
      </c>
      <c r="CF210" s="49">
        <v>32279</v>
      </c>
      <c r="CG210" s="52">
        <v>261099</v>
      </c>
      <c r="CH210" s="52">
        <v>264646</v>
      </c>
      <c r="CI210" s="52">
        <v>252012</v>
      </c>
      <c r="CJ210" s="52">
        <v>246342</v>
      </c>
      <c r="CK210" s="32">
        <v>7.41</v>
      </c>
      <c r="CL210" s="32">
        <v>7.83</v>
      </c>
      <c r="CM210" s="32">
        <v>8.0399999999999991</v>
      </c>
      <c r="CN210" s="32">
        <v>7.63</v>
      </c>
      <c r="CO210" s="33">
        <v>0.57099999999999995</v>
      </c>
      <c r="CP210" s="33">
        <v>0.58399999999999996</v>
      </c>
      <c r="CQ210" s="33">
        <v>0.59399999999999997</v>
      </c>
      <c r="CR210" s="34" t="s">
        <v>3717</v>
      </c>
      <c r="CT210" s="60"/>
    </row>
    <row r="211" spans="1:98" s="59" customFormat="1" ht="200" customHeight="1" x14ac:dyDescent="0.2">
      <c r="A211" s="26" t="s">
        <v>112</v>
      </c>
      <c r="B211" s="27" t="s">
        <v>3415</v>
      </c>
      <c r="C211" s="28" t="str">
        <f>IF(A211="","自動表示",IF(B211="",VLOOKUP(A211,リスト!$C$2:$D$48,2,FALSE),VLOOKUP(A211&amp;B211,リスト!$C$49:$D$1789,2,FALSE)))</f>
        <v>462217</v>
      </c>
      <c r="D211" s="28" t="str">
        <f>IF(C211="自動表示","自動表示",VLOOKUP(C211,リスト!$D$2:$E$1789,2,FALSE))</f>
        <v>都市Ⅰ－１</v>
      </c>
      <c r="E211" s="29" t="s">
        <v>3701</v>
      </c>
      <c r="F211" s="25" t="s">
        <v>3702</v>
      </c>
      <c r="G211" s="30">
        <v>10</v>
      </c>
      <c r="H211" s="28" t="str">
        <f t="shared" si="3"/>
        <v>10年</v>
      </c>
      <c r="I211" s="29" t="s">
        <v>3730</v>
      </c>
      <c r="J211" s="31">
        <v>3.1</v>
      </c>
      <c r="K211" s="29" t="s">
        <v>3704</v>
      </c>
      <c r="L211" s="25" t="s">
        <v>7968</v>
      </c>
      <c r="M211" s="29" t="s">
        <v>3704</v>
      </c>
      <c r="N211" s="29" t="s">
        <v>3719</v>
      </c>
      <c r="O211" s="25" t="s">
        <v>7969</v>
      </c>
      <c r="P211" s="29" t="s">
        <v>3704</v>
      </c>
      <c r="Q211" s="25" t="s">
        <v>7970</v>
      </c>
      <c r="R211" s="29" t="s">
        <v>3704</v>
      </c>
      <c r="S211" s="29" t="s">
        <v>3706</v>
      </c>
      <c r="T211" s="25">
        <v>29.3</v>
      </c>
      <c r="U211" s="25"/>
      <c r="V211" s="29" t="s">
        <v>3704</v>
      </c>
      <c r="W211" s="25" t="s">
        <v>7971</v>
      </c>
      <c r="X211" s="29">
        <v>2021</v>
      </c>
      <c r="Y211" s="29">
        <v>2061</v>
      </c>
      <c r="Z211" s="29">
        <v>40</v>
      </c>
      <c r="AA211" s="29">
        <v>1702.9</v>
      </c>
      <c r="AB211" s="29" t="s">
        <v>3704</v>
      </c>
      <c r="AC211" s="25" t="s">
        <v>7972</v>
      </c>
      <c r="AD211" s="29">
        <v>2021</v>
      </c>
      <c r="AE211" s="29">
        <v>2061</v>
      </c>
      <c r="AF211" s="29">
        <v>40</v>
      </c>
      <c r="AG211" s="29">
        <v>927.1</v>
      </c>
      <c r="AH211" s="29" t="s">
        <v>3704</v>
      </c>
      <c r="AI211" s="25" t="s">
        <v>7973</v>
      </c>
      <c r="AJ211" s="29">
        <v>2021</v>
      </c>
      <c r="AK211" s="29">
        <v>2061</v>
      </c>
      <c r="AL211" s="29">
        <v>40</v>
      </c>
      <c r="AM211" s="29">
        <v>775.80000000000007</v>
      </c>
      <c r="AN211" s="29" t="s">
        <v>3704</v>
      </c>
      <c r="AO211" s="25" t="s">
        <v>7974</v>
      </c>
      <c r="AP211" s="29" t="s">
        <v>3704</v>
      </c>
      <c r="AQ211" s="25" t="s">
        <v>7975</v>
      </c>
      <c r="AR211" s="29" t="s">
        <v>3704</v>
      </c>
      <c r="AS211" s="25" t="s">
        <v>7976</v>
      </c>
      <c r="AT211" s="29" t="s">
        <v>3704</v>
      </c>
      <c r="AU211" s="25" t="s">
        <v>7977</v>
      </c>
      <c r="AV211" s="29" t="s">
        <v>3704</v>
      </c>
      <c r="AW211" s="25" t="s">
        <v>7978</v>
      </c>
      <c r="AX211" s="29" t="s">
        <v>3704</v>
      </c>
      <c r="AY211" s="25" t="s">
        <v>7979</v>
      </c>
      <c r="AZ211" s="29" t="s">
        <v>3704</v>
      </c>
      <c r="BA211" s="25" t="s">
        <v>7980</v>
      </c>
      <c r="BB211" s="29" t="s">
        <v>3704</v>
      </c>
      <c r="BC211" s="25" t="s">
        <v>7981</v>
      </c>
      <c r="BD211" s="29" t="s">
        <v>3704</v>
      </c>
      <c r="BE211" s="25" t="s">
        <v>7982</v>
      </c>
      <c r="BF211" s="29" t="s">
        <v>3704</v>
      </c>
      <c r="BG211" s="25" t="s">
        <v>7983</v>
      </c>
      <c r="BH211" s="25" t="s">
        <v>3704</v>
      </c>
      <c r="BI211" s="25" t="s">
        <v>7984</v>
      </c>
      <c r="BJ211" s="25" t="s">
        <v>3707</v>
      </c>
      <c r="BK211" s="25" t="s">
        <v>3704</v>
      </c>
      <c r="BL211" s="25" t="s">
        <v>3707</v>
      </c>
      <c r="BM211" s="25" t="s">
        <v>3707</v>
      </c>
      <c r="BN211" s="25" t="s">
        <v>3704</v>
      </c>
      <c r="BO211" s="25" t="s">
        <v>7985</v>
      </c>
      <c r="BP211" s="25" t="s">
        <v>3707</v>
      </c>
      <c r="BQ211" s="25"/>
      <c r="BR211" s="25" t="s">
        <v>3704</v>
      </c>
      <c r="BS211" s="25" t="s">
        <v>7986</v>
      </c>
      <c r="BT211" s="25" t="s">
        <v>3704</v>
      </c>
      <c r="BU211" s="25" t="s">
        <v>3704</v>
      </c>
      <c r="BV211" s="29" t="s">
        <v>3704</v>
      </c>
      <c r="BW211" s="25" t="s">
        <v>7987</v>
      </c>
      <c r="BX211" s="25" t="s">
        <v>7988</v>
      </c>
      <c r="BY211" s="25"/>
      <c r="BZ211" s="29" t="s">
        <v>3704</v>
      </c>
      <c r="CA211" s="25" t="s">
        <v>7989</v>
      </c>
      <c r="CB211" s="25" t="s">
        <v>7990</v>
      </c>
      <c r="CC211" s="49">
        <v>31080</v>
      </c>
      <c r="CD211" s="49">
        <v>30646</v>
      </c>
      <c r="CE211" s="49">
        <v>30179</v>
      </c>
      <c r="CF211" s="49">
        <v>29808</v>
      </c>
      <c r="CG211" s="52">
        <v>194341</v>
      </c>
      <c r="CH211" s="52">
        <v>193607</v>
      </c>
      <c r="CI211" s="52">
        <v>195783.18</v>
      </c>
      <c r="CJ211" s="52">
        <v>191835.86000000019</v>
      </c>
      <c r="CK211" s="32">
        <v>6.25</v>
      </c>
      <c r="CL211" s="32">
        <v>6.32</v>
      </c>
      <c r="CM211" s="32">
        <v>6.49</v>
      </c>
      <c r="CN211" s="32">
        <v>6.44</v>
      </c>
      <c r="CO211" s="33">
        <v>0.41899999999999998</v>
      </c>
      <c r="CP211" s="33">
        <v>0.439</v>
      </c>
      <c r="CQ211" s="33">
        <v>0.441</v>
      </c>
      <c r="CR211" s="34">
        <v>0.455660674764929</v>
      </c>
      <c r="CT211" s="60"/>
    </row>
    <row r="212" spans="1:98" s="59" customFormat="1" ht="200" customHeight="1" x14ac:dyDescent="0.2">
      <c r="A212" s="26" t="s">
        <v>112</v>
      </c>
      <c r="B212" s="27" t="s">
        <v>3417</v>
      </c>
      <c r="C212" s="28" t="str">
        <f>IF(A212="","自動表示",IF(B212="",VLOOKUP(A212,リスト!$C$2:$D$48,2,FALSE),VLOOKUP(A212&amp;B212,リスト!$C$49:$D$1789,2,FALSE)))</f>
        <v>462225</v>
      </c>
      <c r="D212" s="28" t="str">
        <f>IF(C212="自動表示","自動表示",VLOOKUP(C212,リスト!$D$2:$E$1789,2,FALSE))</f>
        <v>都市Ⅰ－３</v>
      </c>
      <c r="E212" s="29" t="s">
        <v>3701</v>
      </c>
      <c r="F212" s="25" t="s">
        <v>3731</v>
      </c>
      <c r="G212" s="30">
        <v>10</v>
      </c>
      <c r="H212" s="28" t="str">
        <f t="shared" si="3"/>
        <v>10年</v>
      </c>
      <c r="I212" s="29" t="s">
        <v>3730</v>
      </c>
      <c r="J212" s="31">
        <v>4.3</v>
      </c>
      <c r="K212" s="29" t="s">
        <v>3704</v>
      </c>
      <c r="L212" s="25" t="s">
        <v>7991</v>
      </c>
      <c r="M212" s="29" t="s">
        <v>3704</v>
      </c>
      <c r="N212" s="29" t="s">
        <v>3721</v>
      </c>
      <c r="O212" s="25" t="s">
        <v>7992</v>
      </c>
      <c r="P212" s="29" t="s">
        <v>3704</v>
      </c>
      <c r="Q212" s="25" t="s">
        <v>7993</v>
      </c>
      <c r="R212" s="29" t="s">
        <v>3704</v>
      </c>
      <c r="S212" s="29" t="s">
        <v>3706</v>
      </c>
      <c r="T212" s="25">
        <v>50.8</v>
      </c>
      <c r="U212" s="25"/>
      <c r="V212" s="29" t="s">
        <v>3704</v>
      </c>
      <c r="W212" s="25" t="s">
        <v>7994</v>
      </c>
      <c r="X212" s="29">
        <v>2016</v>
      </c>
      <c r="Y212" s="29">
        <v>2056</v>
      </c>
      <c r="Z212" s="29">
        <v>40</v>
      </c>
      <c r="AA212" s="29">
        <v>2479.5</v>
      </c>
      <c r="AB212" s="29" t="s">
        <v>3704</v>
      </c>
      <c r="AC212" s="25" t="s">
        <v>7995</v>
      </c>
      <c r="AD212" s="29">
        <v>2016</v>
      </c>
      <c r="AE212" s="29">
        <v>2056</v>
      </c>
      <c r="AF212" s="29">
        <v>40</v>
      </c>
      <c r="AG212" s="29">
        <v>1349</v>
      </c>
      <c r="AH212" s="29" t="s">
        <v>3704</v>
      </c>
      <c r="AI212" s="25" t="s">
        <v>7996</v>
      </c>
      <c r="AJ212" s="29">
        <v>2016</v>
      </c>
      <c r="AK212" s="29">
        <v>2056</v>
      </c>
      <c r="AL212" s="29">
        <v>40</v>
      </c>
      <c r="AM212" s="29">
        <v>1992</v>
      </c>
      <c r="AN212" s="29" t="s">
        <v>3704</v>
      </c>
      <c r="AO212" s="25" t="s">
        <v>7997</v>
      </c>
      <c r="AP212" s="29" t="s">
        <v>3704</v>
      </c>
      <c r="AQ212" s="25" t="s">
        <v>7998</v>
      </c>
      <c r="AR212" s="29" t="s">
        <v>3704</v>
      </c>
      <c r="AS212" s="25" t="s">
        <v>7999</v>
      </c>
      <c r="AT212" s="29" t="s">
        <v>3704</v>
      </c>
      <c r="AU212" s="25" t="s">
        <v>8000</v>
      </c>
      <c r="AV212" s="29" t="s">
        <v>3704</v>
      </c>
      <c r="AW212" s="25" t="s">
        <v>8001</v>
      </c>
      <c r="AX212" s="29" t="s">
        <v>3704</v>
      </c>
      <c r="AY212" s="25" t="s">
        <v>8002</v>
      </c>
      <c r="AZ212" s="29" t="s">
        <v>3704</v>
      </c>
      <c r="BA212" s="25" t="s">
        <v>8003</v>
      </c>
      <c r="BB212" s="29" t="s">
        <v>3704</v>
      </c>
      <c r="BC212" s="25" t="s">
        <v>8004</v>
      </c>
      <c r="BD212" s="29" t="s">
        <v>3704</v>
      </c>
      <c r="BE212" s="25" t="s">
        <v>3729</v>
      </c>
      <c r="BF212" s="29" t="s">
        <v>3704</v>
      </c>
      <c r="BG212" s="25" t="s">
        <v>8005</v>
      </c>
      <c r="BH212" s="25" t="s">
        <v>3707</v>
      </c>
      <c r="BI212" s="25"/>
      <c r="BJ212" s="25" t="s">
        <v>3707</v>
      </c>
      <c r="BK212" s="25" t="s">
        <v>3707</v>
      </c>
      <c r="BL212" s="25" t="s">
        <v>3707</v>
      </c>
      <c r="BM212" s="25" t="s">
        <v>3707</v>
      </c>
      <c r="BN212" s="25" t="s">
        <v>3704</v>
      </c>
      <c r="BO212" s="25" t="s">
        <v>8006</v>
      </c>
      <c r="BP212" s="25" t="s">
        <v>3707</v>
      </c>
      <c r="BQ212" s="25"/>
      <c r="BR212" s="25" t="s">
        <v>3704</v>
      </c>
      <c r="BS212" s="25" t="s">
        <v>8007</v>
      </c>
      <c r="BT212" s="25" t="s">
        <v>3707</v>
      </c>
      <c r="BU212" s="25" t="s">
        <v>3704</v>
      </c>
      <c r="BV212" s="29" t="s">
        <v>3704</v>
      </c>
      <c r="BW212" s="25" t="s">
        <v>8008</v>
      </c>
      <c r="BX212" s="25" t="s">
        <v>8009</v>
      </c>
      <c r="BY212" s="25"/>
      <c r="BZ212" s="29" t="s">
        <v>3704</v>
      </c>
      <c r="CA212" s="25" t="s">
        <v>8010</v>
      </c>
      <c r="CB212" s="25" t="s">
        <v>8011</v>
      </c>
      <c r="CC212" s="49">
        <v>43267</v>
      </c>
      <c r="CD212" s="49">
        <v>42622</v>
      </c>
      <c r="CE212" s="49">
        <v>42157</v>
      </c>
      <c r="CF212" s="49">
        <v>40990</v>
      </c>
      <c r="CG212" s="52">
        <v>362296</v>
      </c>
      <c r="CH212" s="52">
        <v>363433</v>
      </c>
      <c r="CI212" s="52">
        <v>366354</v>
      </c>
      <c r="CJ212" s="52">
        <v>366198</v>
      </c>
      <c r="CK212" s="32">
        <v>8.3699999999999992</v>
      </c>
      <c r="CL212" s="32">
        <v>8.5299999999999994</v>
      </c>
      <c r="CM212" s="32">
        <v>8.69</v>
      </c>
      <c r="CN212" s="32">
        <v>8.93</v>
      </c>
      <c r="CO212" s="33">
        <v>0.61140000000000005</v>
      </c>
      <c r="CP212" s="33">
        <v>0.61699999999999999</v>
      </c>
      <c r="CQ212" s="33">
        <v>0.60699999999999998</v>
      </c>
      <c r="CR212" s="34">
        <v>0.622</v>
      </c>
      <c r="CT212" s="60"/>
    </row>
    <row r="213" spans="1:98" s="59" customFormat="1" ht="200" customHeight="1" x14ac:dyDescent="0.2">
      <c r="A213" s="26" t="s">
        <v>112</v>
      </c>
      <c r="B213" s="27" t="s">
        <v>3419</v>
      </c>
      <c r="C213" s="28" t="str">
        <f>IF(A213="","自動表示",IF(B213="",VLOOKUP(A213,リスト!$C$2:$D$48,2,FALSE),VLOOKUP(A213&amp;B213,リスト!$C$49:$D$1789,2,FALSE)))</f>
        <v>462233</v>
      </c>
      <c r="D213" s="28" t="str">
        <f>IF(C213="自動表示","自動表示",VLOOKUP(C213,リスト!$D$2:$E$1789,2,FALSE))</f>
        <v>都市Ⅰ－１</v>
      </c>
      <c r="E213" s="29" t="s">
        <v>3701</v>
      </c>
      <c r="F213" s="25" t="s">
        <v>3731</v>
      </c>
      <c r="G213" s="30">
        <v>10</v>
      </c>
      <c r="H213" s="28" t="str">
        <f t="shared" si="3"/>
        <v>10年</v>
      </c>
      <c r="I213" s="35" t="s">
        <v>3719</v>
      </c>
      <c r="J213" s="31">
        <v>3.3</v>
      </c>
      <c r="K213" s="29" t="s">
        <v>3704</v>
      </c>
      <c r="L213" s="25" t="s">
        <v>8012</v>
      </c>
      <c r="M213" s="29" t="s">
        <v>3704</v>
      </c>
      <c r="N213" s="29" t="s">
        <v>3719</v>
      </c>
      <c r="O213" s="25" t="s">
        <v>8013</v>
      </c>
      <c r="P213" s="29" t="s">
        <v>3704</v>
      </c>
      <c r="Q213" s="25" t="s">
        <v>8014</v>
      </c>
      <c r="R213" s="29" t="s">
        <v>3704</v>
      </c>
      <c r="S213" s="29" t="s">
        <v>3706</v>
      </c>
      <c r="T213" s="25">
        <v>25</v>
      </c>
      <c r="U213" s="25"/>
      <c r="V213" s="29" t="s">
        <v>3704</v>
      </c>
      <c r="W213" s="25" t="s">
        <v>8015</v>
      </c>
      <c r="X213" s="29">
        <v>2017</v>
      </c>
      <c r="Y213" s="29">
        <v>2056</v>
      </c>
      <c r="Z213" s="29">
        <v>40</v>
      </c>
      <c r="AA213" s="29">
        <v>2337.9</v>
      </c>
      <c r="AB213" s="29" t="s">
        <v>3704</v>
      </c>
      <c r="AC213" s="25" t="s">
        <v>8016</v>
      </c>
      <c r="AD213" s="29">
        <v>2017</v>
      </c>
      <c r="AE213" s="29">
        <v>2056</v>
      </c>
      <c r="AF213" s="29">
        <v>40</v>
      </c>
      <c r="AG213" s="29">
        <v>600.70000000000005</v>
      </c>
      <c r="AH213" s="29" t="s">
        <v>3704</v>
      </c>
      <c r="AI213" s="25" t="s">
        <v>8017</v>
      </c>
      <c r="AJ213" s="29">
        <v>2017</v>
      </c>
      <c r="AK213" s="29">
        <v>2056</v>
      </c>
      <c r="AL213" s="29">
        <v>40</v>
      </c>
      <c r="AM213" s="29">
        <v>1.5</v>
      </c>
      <c r="AN213" s="29" t="s">
        <v>3704</v>
      </c>
      <c r="AO213" s="25" t="s">
        <v>8018</v>
      </c>
      <c r="AP213" s="29" t="s">
        <v>3704</v>
      </c>
      <c r="AQ213" s="25" t="s">
        <v>8019</v>
      </c>
      <c r="AR213" s="29" t="s">
        <v>3704</v>
      </c>
      <c r="AS213" s="25" t="s">
        <v>8020</v>
      </c>
      <c r="AT213" s="29" t="s">
        <v>3704</v>
      </c>
      <c r="AU213" s="25" t="s">
        <v>8021</v>
      </c>
      <c r="AV213" s="29" t="s">
        <v>3704</v>
      </c>
      <c r="AW213" s="25" t="s">
        <v>8022</v>
      </c>
      <c r="AX213" s="29" t="s">
        <v>3704</v>
      </c>
      <c r="AY213" s="25" t="s">
        <v>8023</v>
      </c>
      <c r="AZ213" s="29" t="s">
        <v>3704</v>
      </c>
      <c r="BA213" s="25" t="s">
        <v>8024</v>
      </c>
      <c r="BB213" s="29" t="s">
        <v>3704</v>
      </c>
      <c r="BC213" s="25" t="s">
        <v>8025</v>
      </c>
      <c r="BD213" s="29" t="s">
        <v>3704</v>
      </c>
      <c r="BE213" s="25" t="s">
        <v>8026</v>
      </c>
      <c r="BF213" s="29" t="s">
        <v>3704</v>
      </c>
      <c r="BG213" s="25" t="s">
        <v>8027</v>
      </c>
      <c r="BH213" s="25" t="s">
        <v>3704</v>
      </c>
      <c r="BI213" s="25" t="s">
        <v>8028</v>
      </c>
      <c r="BJ213" s="25" t="s">
        <v>3707</v>
      </c>
      <c r="BK213" s="25" t="s">
        <v>3704</v>
      </c>
      <c r="BL213" s="25" t="s">
        <v>3704</v>
      </c>
      <c r="BM213" s="25" t="s">
        <v>3704</v>
      </c>
      <c r="BN213" s="25" t="s">
        <v>3707</v>
      </c>
      <c r="BO213" s="25"/>
      <c r="BP213" s="25" t="s">
        <v>3707</v>
      </c>
      <c r="BQ213" s="25"/>
      <c r="BR213" s="25" t="s">
        <v>3704</v>
      </c>
      <c r="BS213" s="25" t="s">
        <v>8019</v>
      </c>
      <c r="BT213" s="25" t="s">
        <v>3707</v>
      </c>
      <c r="BU213" s="25" t="s">
        <v>3704</v>
      </c>
      <c r="BV213" s="29" t="s">
        <v>3704</v>
      </c>
      <c r="BW213" s="25" t="s">
        <v>8029</v>
      </c>
      <c r="BX213" s="25">
        <v>5</v>
      </c>
      <c r="BY213" s="25" t="s">
        <v>8030</v>
      </c>
      <c r="BZ213" s="29" t="s">
        <v>3704</v>
      </c>
      <c r="CA213" s="25" t="s">
        <v>8031</v>
      </c>
      <c r="CB213" s="25" t="s">
        <v>8032</v>
      </c>
      <c r="CC213" s="48">
        <v>34777</v>
      </c>
      <c r="CD213" s="48">
        <v>34151</v>
      </c>
      <c r="CE213" s="48">
        <v>33478</v>
      </c>
      <c r="CF213" s="48">
        <v>32754</v>
      </c>
      <c r="CG213" s="51">
        <v>247685.74000000034</v>
      </c>
      <c r="CH213" s="51">
        <v>222896.13</v>
      </c>
      <c r="CI213" s="51">
        <v>216657.53</v>
      </c>
      <c r="CJ213" s="51">
        <v>214083.59</v>
      </c>
      <c r="CK213" s="32">
        <v>7.12</v>
      </c>
      <c r="CL213" s="32">
        <v>6.53</v>
      </c>
      <c r="CM213" s="32">
        <v>6.47</v>
      </c>
      <c r="CN213" s="32">
        <v>6.54</v>
      </c>
      <c r="CO213" s="33">
        <v>0.84799999999999998</v>
      </c>
      <c r="CP213" s="33">
        <v>0.85399999999999998</v>
      </c>
      <c r="CQ213" s="33">
        <v>0.86299999999999999</v>
      </c>
      <c r="CR213" s="34">
        <v>0.86499999999999999</v>
      </c>
      <c r="CT213" s="60"/>
    </row>
    <row r="214" spans="1:98" s="59" customFormat="1" ht="200" customHeight="1" x14ac:dyDescent="0.2">
      <c r="A214" s="26" t="s">
        <v>112</v>
      </c>
      <c r="B214" s="27" t="s">
        <v>3421</v>
      </c>
      <c r="C214" s="28" t="str">
        <f>IF(A214="","自動表示",IF(B214="",VLOOKUP(A214,リスト!$C$2:$D$48,2,FALSE),VLOOKUP(A214&amp;B214,リスト!$C$49:$D$1789,2,FALSE)))</f>
        <v>462241</v>
      </c>
      <c r="D214" s="28" t="str">
        <f>IF(C214="自動表示","自動表示",VLOOKUP(C214,リスト!$D$2:$E$1789,2,FALSE))</f>
        <v>都市Ⅰ－１</v>
      </c>
      <c r="E214" s="29" t="s">
        <v>3701</v>
      </c>
      <c r="F214" s="25" t="s">
        <v>3813</v>
      </c>
      <c r="G214" s="30">
        <v>40</v>
      </c>
      <c r="H214" s="28" t="str">
        <f t="shared" si="3"/>
        <v>20年超</v>
      </c>
      <c r="I214" s="29" t="s">
        <v>3730</v>
      </c>
      <c r="J214" s="31">
        <v>2.7</v>
      </c>
      <c r="K214" s="29" t="s">
        <v>3704</v>
      </c>
      <c r="L214" s="25" t="s">
        <v>8033</v>
      </c>
      <c r="M214" s="29" t="s">
        <v>3704</v>
      </c>
      <c r="N214" s="29" t="s">
        <v>3719</v>
      </c>
      <c r="O214" s="25" t="s">
        <v>8034</v>
      </c>
      <c r="P214" s="29" t="s">
        <v>3704</v>
      </c>
      <c r="Q214" s="25" t="s">
        <v>8035</v>
      </c>
      <c r="R214" s="29" t="s">
        <v>3704</v>
      </c>
      <c r="S214" s="29" t="s">
        <v>3706</v>
      </c>
      <c r="T214" s="25">
        <v>22</v>
      </c>
      <c r="U214" s="25"/>
      <c r="V214" s="29" t="s">
        <v>3704</v>
      </c>
      <c r="W214" s="25" t="s">
        <v>8036</v>
      </c>
      <c r="X214" s="29">
        <v>2017</v>
      </c>
      <c r="Y214" s="29">
        <v>2030</v>
      </c>
      <c r="Z214" s="29">
        <v>13</v>
      </c>
      <c r="AA214" s="29">
        <v>424</v>
      </c>
      <c r="AB214" s="29" t="s">
        <v>3704</v>
      </c>
      <c r="AC214" s="25" t="s">
        <v>8037</v>
      </c>
      <c r="AD214" s="29">
        <v>2017</v>
      </c>
      <c r="AE214" s="29">
        <v>2026</v>
      </c>
      <c r="AF214" s="29">
        <v>9</v>
      </c>
      <c r="AG214" s="29">
        <v>181</v>
      </c>
      <c r="AH214" s="29" t="s">
        <v>3704</v>
      </c>
      <c r="AI214" s="25" t="s">
        <v>8038</v>
      </c>
      <c r="AJ214" s="29">
        <v>2017</v>
      </c>
      <c r="AK214" s="29">
        <v>2026</v>
      </c>
      <c r="AL214" s="29">
        <v>9</v>
      </c>
      <c r="AM214" s="29">
        <v>243</v>
      </c>
      <c r="AN214" s="29" t="s">
        <v>3704</v>
      </c>
      <c r="AO214" s="25" t="s">
        <v>8039</v>
      </c>
      <c r="AP214" s="29" t="s">
        <v>3704</v>
      </c>
      <c r="AQ214" s="25" t="s">
        <v>8040</v>
      </c>
      <c r="AR214" s="29" t="s">
        <v>3704</v>
      </c>
      <c r="AS214" s="25" t="s">
        <v>8041</v>
      </c>
      <c r="AT214" s="29" t="s">
        <v>3704</v>
      </c>
      <c r="AU214" s="25" t="s">
        <v>8042</v>
      </c>
      <c r="AV214" s="29" t="s">
        <v>3704</v>
      </c>
      <c r="AW214" s="25" t="s">
        <v>8043</v>
      </c>
      <c r="AX214" s="29" t="s">
        <v>3704</v>
      </c>
      <c r="AY214" s="25" t="s">
        <v>8044</v>
      </c>
      <c r="AZ214" s="29" t="s">
        <v>3704</v>
      </c>
      <c r="BA214" s="25" t="s">
        <v>8045</v>
      </c>
      <c r="BB214" s="29" t="s">
        <v>3704</v>
      </c>
      <c r="BC214" s="25" t="s">
        <v>8046</v>
      </c>
      <c r="BD214" s="29" t="s">
        <v>3704</v>
      </c>
      <c r="BE214" s="25" t="s">
        <v>8047</v>
      </c>
      <c r="BF214" s="29" t="s">
        <v>3704</v>
      </c>
      <c r="BG214" s="25" t="s">
        <v>8048</v>
      </c>
      <c r="BH214" s="25" t="s">
        <v>3704</v>
      </c>
      <c r="BI214" s="25" t="s">
        <v>8049</v>
      </c>
      <c r="BJ214" s="25" t="s">
        <v>3711</v>
      </c>
      <c r="BK214" s="25" t="s">
        <v>3707</v>
      </c>
      <c r="BL214" s="25" t="s">
        <v>3704</v>
      </c>
      <c r="BM214" s="25" t="s">
        <v>3707</v>
      </c>
      <c r="BN214" s="25" t="s">
        <v>3704</v>
      </c>
      <c r="BO214" s="25" t="s">
        <v>8050</v>
      </c>
      <c r="BP214" s="25" t="s">
        <v>3704</v>
      </c>
      <c r="BQ214" s="25" t="s">
        <v>8051</v>
      </c>
      <c r="BR214" s="25" t="s">
        <v>3707</v>
      </c>
      <c r="BS214" s="25"/>
      <c r="BT214" s="25" t="s">
        <v>3704</v>
      </c>
      <c r="BU214" s="25" t="s">
        <v>3704</v>
      </c>
      <c r="BV214" s="29" t="s">
        <v>3704</v>
      </c>
      <c r="BW214" s="25" t="s">
        <v>8052</v>
      </c>
      <c r="BX214" s="25"/>
      <c r="BY214" s="25" t="s">
        <v>8053</v>
      </c>
      <c r="BZ214" s="29" t="s">
        <v>3704</v>
      </c>
      <c r="CA214" s="25" t="s">
        <v>8054</v>
      </c>
      <c r="CB214" s="25" t="s">
        <v>8055</v>
      </c>
      <c r="CC214" s="49">
        <v>25605</v>
      </c>
      <c r="CD214" s="49">
        <v>25072</v>
      </c>
      <c r="CE214" s="49">
        <v>24509</v>
      </c>
      <c r="CF214" s="49">
        <v>23967</v>
      </c>
      <c r="CG214" s="52">
        <v>167725</v>
      </c>
      <c r="CH214" s="52">
        <v>168350</v>
      </c>
      <c r="CI214" s="52">
        <v>168350</v>
      </c>
      <c r="CJ214" s="52">
        <v>168350</v>
      </c>
      <c r="CK214" s="32">
        <v>6.55</v>
      </c>
      <c r="CL214" s="32">
        <v>6.71</v>
      </c>
      <c r="CM214" s="32">
        <v>6.87</v>
      </c>
      <c r="CN214" s="32">
        <v>7.02</v>
      </c>
      <c r="CO214" s="33">
        <v>0.68200000000000005</v>
      </c>
      <c r="CP214" s="33">
        <v>0.68500000000000005</v>
      </c>
      <c r="CQ214" s="33">
        <v>0.69199999999999995</v>
      </c>
      <c r="CR214" s="34">
        <v>0.70399999999999996</v>
      </c>
      <c r="CT214" s="60"/>
    </row>
    <row r="215" spans="1:98" s="59" customFormat="1" ht="200" customHeight="1" x14ac:dyDescent="0.2">
      <c r="A215" s="26" t="s">
        <v>112</v>
      </c>
      <c r="B215" s="27" t="s">
        <v>3423</v>
      </c>
      <c r="C215" s="28" t="str">
        <f>IF(A215="","自動表示",IF(B215="",VLOOKUP(A215,リスト!$C$2:$D$48,2,FALSE),VLOOKUP(A215&amp;B215,リスト!$C$49:$D$1789,2,FALSE)))</f>
        <v>462250</v>
      </c>
      <c r="D215" s="28" t="str">
        <f>IF(C215="自動表示","自動表示",VLOOKUP(C215,リスト!$D$2:$E$1789,2,FALSE))</f>
        <v>都市Ⅱ－３</v>
      </c>
      <c r="E215" s="29" t="s">
        <v>3701</v>
      </c>
      <c r="F215" s="25" t="s">
        <v>3752</v>
      </c>
      <c r="G215" s="30">
        <v>40</v>
      </c>
      <c r="H215" s="28" t="str">
        <f t="shared" si="3"/>
        <v>20年超</v>
      </c>
      <c r="I215" s="29" t="s">
        <v>3730</v>
      </c>
      <c r="J215" s="31">
        <v>7.6</v>
      </c>
      <c r="K215" s="29" t="s">
        <v>3704</v>
      </c>
      <c r="L215" s="25" t="s">
        <v>8056</v>
      </c>
      <c r="M215" s="29" t="s">
        <v>3704</v>
      </c>
      <c r="N215" s="29" t="s">
        <v>3719</v>
      </c>
      <c r="O215" s="25" t="s">
        <v>8057</v>
      </c>
      <c r="P215" s="29" t="s">
        <v>3704</v>
      </c>
      <c r="Q215" s="25" t="s">
        <v>8058</v>
      </c>
      <c r="R215" s="29" t="s">
        <v>3704</v>
      </c>
      <c r="S215" s="29" t="s">
        <v>3722</v>
      </c>
      <c r="T215" s="25">
        <v>59</v>
      </c>
      <c r="U215" s="25"/>
      <c r="V215" s="29" t="s">
        <v>3704</v>
      </c>
      <c r="W215" s="25" t="s">
        <v>8059</v>
      </c>
      <c r="X215" s="29">
        <v>2016</v>
      </c>
      <c r="Y215" s="29">
        <v>2056</v>
      </c>
      <c r="Z215" s="29">
        <v>40</v>
      </c>
      <c r="AA215" s="29">
        <v>1178</v>
      </c>
      <c r="AB215" s="29" t="s">
        <v>3704</v>
      </c>
      <c r="AC215" s="25" t="s">
        <v>8060</v>
      </c>
      <c r="AD215" s="29">
        <v>2016</v>
      </c>
      <c r="AE215" s="29">
        <v>2056</v>
      </c>
      <c r="AF215" s="29">
        <v>40</v>
      </c>
      <c r="AG215" s="29">
        <v>1032</v>
      </c>
      <c r="AH215" s="29" t="s">
        <v>3704</v>
      </c>
      <c r="AI215" s="25" t="s">
        <v>8061</v>
      </c>
      <c r="AJ215" s="29">
        <v>2016</v>
      </c>
      <c r="AK215" s="29">
        <v>2056</v>
      </c>
      <c r="AL215" s="29">
        <v>40</v>
      </c>
      <c r="AM215" s="29">
        <v>1032</v>
      </c>
      <c r="AN215" s="29" t="s">
        <v>3704</v>
      </c>
      <c r="AO215" s="25" t="s">
        <v>8062</v>
      </c>
      <c r="AP215" s="29" t="s">
        <v>3707</v>
      </c>
      <c r="AQ215" s="25"/>
      <c r="AR215" s="29" t="s">
        <v>3704</v>
      </c>
      <c r="AS215" s="25" t="s">
        <v>8063</v>
      </c>
      <c r="AT215" s="29" t="s">
        <v>3704</v>
      </c>
      <c r="AU215" s="25" t="s">
        <v>8064</v>
      </c>
      <c r="AV215" s="29" t="s">
        <v>3704</v>
      </c>
      <c r="AW215" s="25" t="s">
        <v>8065</v>
      </c>
      <c r="AX215" s="29" t="s">
        <v>3704</v>
      </c>
      <c r="AY215" s="25" t="s">
        <v>8066</v>
      </c>
      <c r="AZ215" s="29" t="s">
        <v>3704</v>
      </c>
      <c r="BA215" s="25" t="s">
        <v>8067</v>
      </c>
      <c r="BB215" s="29" t="s">
        <v>3704</v>
      </c>
      <c r="BC215" s="25" t="s">
        <v>8068</v>
      </c>
      <c r="BD215" s="29" t="s">
        <v>3704</v>
      </c>
      <c r="BE215" s="25" t="s">
        <v>3792</v>
      </c>
      <c r="BF215" s="29" t="s">
        <v>3704</v>
      </c>
      <c r="BG215" s="25" t="s">
        <v>8069</v>
      </c>
      <c r="BH215" s="25" t="s">
        <v>3707</v>
      </c>
      <c r="BI215" s="25"/>
      <c r="BJ215" s="25" t="s">
        <v>3707</v>
      </c>
      <c r="BK215" s="25" t="s">
        <v>3707</v>
      </c>
      <c r="BL215" s="25" t="s">
        <v>3707</v>
      </c>
      <c r="BM215" s="25" t="s">
        <v>3707</v>
      </c>
      <c r="BN215" s="25" t="s">
        <v>3704</v>
      </c>
      <c r="BO215" s="25" t="s">
        <v>8070</v>
      </c>
      <c r="BP215" s="25" t="s">
        <v>3704</v>
      </c>
      <c r="BQ215" s="25" t="s">
        <v>8071</v>
      </c>
      <c r="BR215" s="25" t="s">
        <v>3707</v>
      </c>
      <c r="BS215" s="25"/>
      <c r="BT215" s="25" t="s">
        <v>3707</v>
      </c>
      <c r="BU215" s="25" t="s">
        <v>3704</v>
      </c>
      <c r="BV215" s="29" t="s">
        <v>3704</v>
      </c>
      <c r="BW215" s="25" t="s">
        <v>8072</v>
      </c>
      <c r="BX215" s="25"/>
      <c r="BY215" s="25" t="s">
        <v>8073</v>
      </c>
      <c r="BZ215" s="29" t="s">
        <v>3704</v>
      </c>
      <c r="CA215" s="25" t="s">
        <v>8074</v>
      </c>
      <c r="CB215" s="25" t="s">
        <v>8075</v>
      </c>
      <c r="CC215" s="49">
        <v>77126</v>
      </c>
      <c r="CD215" s="49">
        <v>77302</v>
      </c>
      <c r="CE215" s="49">
        <v>77560</v>
      </c>
      <c r="CF215" s="49">
        <v>78056</v>
      </c>
      <c r="CG215" s="52">
        <v>310432</v>
      </c>
      <c r="CH215" s="52">
        <v>307096</v>
      </c>
      <c r="CI215" s="52">
        <v>310811</v>
      </c>
      <c r="CJ215" s="52">
        <v>304935</v>
      </c>
      <c r="CK215" s="32">
        <v>4.0199999999999996</v>
      </c>
      <c r="CL215" s="32">
        <v>3.97</v>
      </c>
      <c r="CM215" s="32">
        <v>4.01</v>
      </c>
      <c r="CN215" s="32">
        <v>3.91</v>
      </c>
      <c r="CO215" s="33">
        <v>0.61380000000000001</v>
      </c>
      <c r="CP215" s="33">
        <v>0.62080000000000002</v>
      </c>
      <c r="CQ215" s="33">
        <v>0.63009999999999999</v>
      </c>
      <c r="CR215" s="34">
        <v>0.65939999999999999</v>
      </c>
      <c r="CT215" s="60"/>
    </row>
    <row r="216" spans="1:98" s="59" customFormat="1" ht="200" customHeight="1" x14ac:dyDescent="0.2">
      <c r="A216" s="26" t="s">
        <v>112</v>
      </c>
      <c r="B216" s="27" t="s">
        <v>3425</v>
      </c>
      <c r="C216" s="28" t="str">
        <f>IF(A216="","自動表示",IF(B216="",VLOOKUP(A216,リスト!$C$2:$D$48,2,FALSE),VLOOKUP(A216&amp;B216,リスト!$C$49:$D$1789,2,FALSE)))</f>
        <v>463035</v>
      </c>
      <c r="D216" s="28" t="str">
        <f>IF(C216="自動表示","自動表示",VLOOKUP(C216,リスト!$D$2:$E$1789,2,FALSE))</f>
        <v>町村Ⅰ－２</v>
      </c>
      <c r="E216" s="29" t="s">
        <v>3701</v>
      </c>
      <c r="F216" s="25" t="s">
        <v>3731</v>
      </c>
      <c r="G216" s="30">
        <v>10</v>
      </c>
      <c r="H216" s="28" t="str">
        <f t="shared" si="3"/>
        <v>10年</v>
      </c>
      <c r="I216" s="29" t="s">
        <v>3770</v>
      </c>
      <c r="J216" s="31">
        <v>0</v>
      </c>
      <c r="K216" s="29" t="s">
        <v>3704</v>
      </c>
      <c r="L216" s="25" t="s">
        <v>8076</v>
      </c>
      <c r="M216" s="29" t="s">
        <v>3704</v>
      </c>
      <c r="N216" s="29" t="s">
        <v>3719</v>
      </c>
      <c r="O216" s="25" t="s">
        <v>8077</v>
      </c>
      <c r="P216" s="29" t="s">
        <v>3704</v>
      </c>
      <c r="Q216" s="25" t="s">
        <v>8078</v>
      </c>
      <c r="R216" s="29" t="s">
        <v>3704</v>
      </c>
      <c r="S216" s="29" t="s">
        <v>3706</v>
      </c>
      <c r="T216" s="25">
        <v>8.9</v>
      </c>
      <c r="U216" s="25"/>
      <c r="V216" s="29" t="s">
        <v>3704</v>
      </c>
      <c r="W216" s="25" t="s">
        <v>8079</v>
      </c>
      <c r="X216" s="29">
        <v>2017</v>
      </c>
      <c r="Y216" s="29">
        <v>2026</v>
      </c>
      <c r="Z216" s="29">
        <v>9</v>
      </c>
      <c r="AA216" s="29">
        <v>43.1</v>
      </c>
      <c r="AB216" s="29" t="s">
        <v>3704</v>
      </c>
      <c r="AC216" s="25" t="s">
        <v>8080</v>
      </c>
      <c r="AD216" s="29">
        <v>2017</v>
      </c>
      <c r="AE216" s="29">
        <v>2026</v>
      </c>
      <c r="AF216" s="29">
        <v>9</v>
      </c>
      <c r="AG216" s="29">
        <v>60.7</v>
      </c>
      <c r="AH216" s="29" t="s">
        <v>3704</v>
      </c>
      <c r="AI216" s="25" t="s">
        <v>8081</v>
      </c>
      <c r="AJ216" s="29">
        <v>2017</v>
      </c>
      <c r="AK216" s="29">
        <v>2026</v>
      </c>
      <c r="AL216" s="29">
        <v>9</v>
      </c>
      <c r="AM216" s="29">
        <v>-17.600000000000001</v>
      </c>
      <c r="AN216" s="29" t="s">
        <v>3704</v>
      </c>
      <c r="AO216" s="25" t="s">
        <v>8082</v>
      </c>
      <c r="AP216" s="29" t="s">
        <v>3704</v>
      </c>
      <c r="AQ216" s="25" t="s">
        <v>8083</v>
      </c>
      <c r="AR216" s="29" t="s">
        <v>3704</v>
      </c>
      <c r="AS216" s="25" t="s">
        <v>8084</v>
      </c>
      <c r="AT216" s="29" t="s">
        <v>3704</v>
      </c>
      <c r="AU216" s="25" t="s">
        <v>8085</v>
      </c>
      <c r="AV216" s="29" t="s">
        <v>3704</v>
      </c>
      <c r="AW216" s="25" t="s">
        <v>8086</v>
      </c>
      <c r="AX216" s="29" t="s">
        <v>3704</v>
      </c>
      <c r="AY216" s="25" t="s">
        <v>8087</v>
      </c>
      <c r="AZ216" s="29" t="s">
        <v>3704</v>
      </c>
      <c r="BA216" s="25" t="s">
        <v>8088</v>
      </c>
      <c r="BB216" s="29" t="s">
        <v>3704</v>
      </c>
      <c r="BC216" s="25" t="s">
        <v>8089</v>
      </c>
      <c r="BD216" s="29" t="s">
        <v>3704</v>
      </c>
      <c r="BE216" s="25" t="s">
        <v>8090</v>
      </c>
      <c r="BF216" s="29" t="s">
        <v>3704</v>
      </c>
      <c r="BG216" s="25" t="s">
        <v>8091</v>
      </c>
      <c r="BH216" s="25" t="s">
        <v>3704</v>
      </c>
      <c r="BI216" s="25" t="s">
        <v>8092</v>
      </c>
      <c r="BJ216" s="25" t="s">
        <v>3707</v>
      </c>
      <c r="BK216" s="25" t="s">
        <v>3707</v>
      </c>
      <c r="BL216" s="25" t="s">
        <v>3704</v>
      </c>
      <c r="BM216" s="25" t="s">
        <v>3707</v>
      </c>
      <c r="BN216" s="25" t="s">
        <v>3704</v>
      </c>
      <c r="BO216" s="25" t="s">
        <v>8093</v>
      </c>
      <c r="BP216" s="25" t="s">
        <v>3704</v>
      </c>
      <c r="BQ216" s="25" t="s">
        <v>8094</v>
      </c>
      <c r="BR216" s="25" t="s">
        <v>3704</v>
      </c>
      <c r="BS216" s="25" t="s">
        <v>9480</v>
      </c>
      <c r="BT216" s="25" t="s">
        <v>3704</v>
      </c>
      <c r="BU216" s="25" t="s">
        <v>3704</v>
      </c>
      <c r="BV216" s="29" t="s">
        <v>3704</v>
      </c>
      <c r="BW216" s="25" t="s">
        <v>8095</v>
      </c>
      <c r="BX216" s="25"/>
      <c r="BY216" s="25" t="s">
        <v>8096</v>
      </c>
      <c r="BZ216" s="29" t="s">
        <v>3704</v>
      </c>
      <c r="CA216" s="25" t="s">
        <v>8097</v>
      </c>
      <c r="CB216" s="25" t="s">
        <v>8098</v>
      </c>
      <c r="CC216" s="49">
        <v>366</v>
      </c>
      <c r="CD216" s="49">
        <v>384</v>
      </c>
      <c r="CE216" s="49">
        <v>388</v>
      </c>
      <c r="CF216" s="49">
        <v>369</v>
      </c>
      <c r="CG216" s="52">
        <v>21096</v>
      </c>
      <c r="CH216" s="52">
        <v>22760</v>
      </c>
      <c r="CI216" s="52">
        <v>22610</v>
      </c>
      <c r="CJ216" s="52">
        <v>31302.36</v>
      </c>
      <c r="CK216" s="32">
        <v>57.64</v>
      </c>
      <c r="CL216" s="32">
        <v>59.27</v>
      </c>
      <c r="CM216" s="32">
        <v>58.27</v>
      </c>
      <c r="CN216" s="32">
        <v>84.83</v>
      </c>
      <c r="CO216" s="33">
        <v>0.504</v>
      </c>
      <c r="CP216" s="33">
        <v>0.52400000000000002</v>
      </c>
      <c r="CQ216" s="33">
        <v>0.53600000000000003</v>
      </c>
      <c r="CR216" s="34">
        <v>0.55349999999999999</v>
      </c>
      <c r="CT216" s="60"/>
    </row>
    <row r="217" spans="1:98" s="59" customFormat="1" ht="200" customHeight="1" x14ac:dyDescent="0.2">
      <c r="A217" s="26" t="s">
        <v>112</v>
      </c>
      <c r="B217" s="27" t="s">
        <v>3427</v>
      </c>
      <c r="C217" s="28" t="str">
        <f>IF(A217="","自動表示",IF(B217="",VLOOKUP(A217,リスト!$C$2:$D$48,2,FALSE),VLOOKUP(A217&amp;B217,リスト!$C$49:$D$1789,2,FALSE)))</f>
        <v>463043</v>
      </c>
      <c r="D217" s="28" t="str">
        <f>IF(C217="自動表示","自動表示",VLOOKUP(C217,リスト!$D$2:$E$1789,2,FALSE))</f>
        <v>町村Ⅰ－２</v>
      </c>
      <c r="E217" s="29" t="s">
        <v>3701</v>
      </c>
      <c r="F217" s="25" t="s">
        <v>3709</v>
      </c>
      <c r="G217" s="30">
        <v>10</v>
      </c>
      <c r="H217" s="28" t="str">
        <f t="shared" si="3"/>
        <v>10年</v>
      </c>
      <c r="I217" s="29" t="s">
        <v>3730</v>
      </c>
      <c r="J217" s="31">
        <v>0.1</v>
      </c>
      <c r="K217" s="29" t="s">
        <v>3704</v>
      </c>
      <c r="L217" s="25" t="s">
        <v>8099</v>
      </c>
      <c r="M217" s="29" t="s">
        <v>3704</v>
      </c>
      <c r="N217" s="29" t="s">
        <v>3719</v>
      </c>
      <c r="O217" s="25" t="s">
        <v>8100</v>
      </c>
      <c r="P217" s="29" t="s">
        <v>3704</v>
      </c>
      <c r="Q217" s="25" t="s">
        <v>8101</v>
      </c>
      <c r="R217" s="29" t="s">
        <v>3704</v>
      </c>
      <c r="S217" s="29" t="s">
        <v>3706</v>
      </c>
      <c r="T217" s="25">
        <v>3.29</v>
      </c>
      <c r="U217" s="25" t="s">
        <v>8102</v>
      </c>
      <c r="V217" s="29" t="s">
        <v>3704</v>
      </c>
      <c r="W217" s="25" t="s">
        <v>8103</v>
      </c>
      <c r="X217" s="29">
        <v>2015</v>
      </c>
      <c r="Y217" s="29">
        <v>2054</v>
      </c>
      <c r="Z217" s="29">
        <v>39</v>
      </c>
      <c r="AA217" s="29">
        <v>222.6</v>
      </c>
      <c r="AB217" s="29" t="s">
        <v>3704</v>
      </c>
      <c r="AC217" s="25" t="s">
        <v>8104</v>
      </c>
      <c r="AD217" s="29">
        <v>2015</v>
      </c>
      <c r="AE217" s="29">
        <v>2024</v>
      </c>
      <c r="AF217" s="29">
        <v>9</v>
      </c>
      <c r="AG217" s="29">
        <v>92</v>
      </c>
      <c r="AH217" s="29" t="s">
        <v>3704</v>
      </c>
      <c r="AI217" s="25" t="s">
        <v>8105</v>
      </c>
      <c r="AJ217" s="29">
        <v>2015</v>
      </c>
      <c r="AK217" s="29">
        <v>2024</v>
      </c>
      <c r="AL217" s="29">
        <v>9</v>
      </c>
      <c r="AM217" s="29">
        <v>-3.7</v>
      </c>
      <c r="AN217" s="29" t="s">
        <v>3704</v>
      </c>
      <c r="AO217" s="25" t="s">
        <v>8106</v>
      </c>
      <c r="AP217" s="29" t="s">
        <v>3704</v>
      </c>
      <c r="AQ217" s="25" t="s">
        <v>8107</v>
      </c>
      <c r="AR217" s="29" t="s">
        <v>3704</v>
      </c>
      <c r="AS217" s="25" t="s">
        <v>8108</v>
      </c>
      <c r="AT217" s="29" t="s">
        <v>3704</v>
      </c>
      <c r="AU217" s="25" t="s">
        <v>8109</v>
      </c>
      <c r="AV217" s="29" t="s">
        <v>3704</v>
      </c>
      <c r="AW217" s="25" t="s">
        <v>8110</v>
      </c>
      <c r="AX217" s="29" t="s">
        <v>3704</v>
      </c>
      <c r="AY217" s="25" t="s">
        <v>8111</v>
      </c>
      <c r="AZ217" s="29" t="s">
        <v>3704</v>
      </c>
      <c r="BA217" s="25" t="s">
        <v>8112</v>
      </c>
      <c r="BB217" s="29" t="s">
        <v>3704</v>
      </c>
      <c r="BC217" s="25" t="s">
        <v>8113</v>
      </c>
      <c r="BD217" s="29" t="s">
        <v>3704</v>
      </c>
      <c r="BE217" s="25" t="s">
        <v>8114</v>
      </c>
      <c r="BF217" s="29" t="s">
        <v>3704</v>
      </c>
      <c r="BG217" s="25" t="s">
        <v>8115</v>
      </c>
      <c r="BH217" s="25" t="s">
        <v>3704</v>
      </c>
      <c r="BI217" s="25" t="s">
        <v>8116</v>
      </c>
      <c r="BJ217" s="25" t="s">
        <v>3707</v>
      </c>
      <c r="BK217" s="25" t="s">
        <v>3704</v>
      </c>
      <c r="BL217" s="25" t="s">
        <v>3707</v>
      </c>
      <c r="BM217" s="25" t="s">
        <v>3704</v>
      </c>
      <c r="BN217" s="25" t="s">
        <v>3704</v>
      </c>
      <c r="BO217" s="25" t="s">
        <v>8117</v>
      </c>
      <c r="BP217" s="25" t="s">
        <v>3704</v>
      </c>
      <c r="BQ217" s="25" t="s">
        <v>8118</v>
      </c>
      <c r="BR217" s="25" t="s">
        <v>3707</v>
      </c>
      <c r="BS217" s="25"/>
      <c r="BT217" s="25" t="s">
        <v>3704</v>
      </c>
      <c r="BU217" s="25" t="s">
        <v>3704</v>
      </c>
      <c r="BV217" s="29" t="s">
        <v>3704</v>
      </c>
      <c r="BW217" s="25" t="s">
        <v>8119</v>
      </c>
      <c r="BX217" s="25" t="s">
        <v>8120</v>
      </c>
      <c r="BY217" s="25"/>
      <c r="BZ217" s="29" t="s">
        <v>3704</v>
      </c>
      <c r="CA217" s="25" t="s">
        <v>8121</v>
      </c>
      <c r="CB217" s="25" t="s">
        <v>8122</v>
      </c>
      <c r="CC217" s="49">
        <v>681</v>
      </c>
      <c r="CD217" s="49">
        <v>684</v>
      </c>
      <c r="CE217" s="49">
        <v>681</v>
      </c>
      <c r="CF217" s="49">
        <v>657</v>
      </c>
      <c r="CG217" s="52">
        <v>35797</v>
      </c>
      <c r="CH217" s="52">
        <v>36592</v>
      </c>
      <c r="CI217" s="52">
        <v>35877</v>
      </c>
      <c r="CJ217" s="52">
        <v>35993</v>
      </c>
      <c r="CK217" s="32">
        <v>52.57</v>
      </c>
      <c r="CL217" s="32">
        <v>53.5</v>
      </c>
      <c r="CM217" s="32">
        <v>52.68</v>
      </c>
      <c r="CN217" s="32">
        <v>54.78</v>
      </c>
      <c r="CO217" s="33">
        <v>0.49399999999999999</v>
      </c>
      <c r="CP217" s="33">
        <v>0.50700000000000001</v>
      </c>
      <c r="CQ217" s="33">
        <v>0.51600000000000001</v>
      </c>
      <c r="CR217" s="34">
        <v>0.53910000000000002</v>
      </c>
      <c r="CT217" s="60"/>
    </row>
    <row r="218" spans="1:98" s="59" customFormat="1" ht="200" customHeight="1" x14ac:dyDescent="0.2">
      <c r="A218" s="26" t="s">
        <v>112</v>
      </c>
      <c r="B218" s="27" t="s">
        <v>3429</v>
      </c>
      <c r="C218" s="28" t="str">
        <f>IF(A218="","自動表示",IF(B218="",VLOOKUP(A218,リスト!$C$2:$D$48,2,FALSE),VLOOKUP(A218&amp;B218,リスト!$C$49:$D$1789,2,FALSE)))</f>
        <v>463922</v>
      </c>
      <c r="D218" s="28" t="str">
        <f>IF(C218="自動表示","自動表示",VLOOKUP(C218,リスト!$D$2:$E$1789,2,FALSE))</f>
        <v>町村Ⅴ－１</v>
      </c>
      <c r="E218" s="29" t="s">
        <v>3701</v>
      </c>
      <c r="F218" s="25" t="s">
        <v>3752</v>
      </c>
      <c r="G218" s="30">
        <v>30</v>
      </c>
      <c r="H218" s="28" t="str">
        <f t="shared" si="3"/>
        <v>20年超</v>
      </c>
      <c r="I218" s="35" t="s">
        <v>3719</v>
      </c>
      <c r="J218" s="31">
        <v>2</v>
      </c>
      <c r="K218" s="29" t="s">
        <v>3704</v>
      </c>
      <c r="L218" s="25" t="s">
        <v>8123</v>
      </c>
      <c r="M218" s="29" t="s">
        <v>3704</v>
      </c>
      <c r="N218" s="29" t="s">
        <v>3770</v>
      </c>
      <c r="O218" s="25" t="s">
        <v>8124</v>
      </c>
      <c r="P218" s="29" t="s">
        <v>3704</v>
      </c>
      <c r="Q218" s="25" t="s">
        <v>8125</v>
      </c>
      <c r="R218" s="29" t="s">
        <v>3704</v>
      </c>
      <c r="S218" s="29" t="s">
        <v>3706</v>
      </c>
      <c r="T218" s="25">
        <v>15.7</v>
      </c>
      <c r="U218" s="25"/>
      <c r="V218" s="29" t="s">
        <v>3704</v>
      </c>
      <c r="W218" s="25" t="s">
        <v>9376</v>
      </c>
      <c r="X218" s="29">
        <v>2021</v>
      </c>
      <c r="Y218" s="29">
        <v>2050</v>
      </c>
      <c r="Z218" s="29">
        <v>30</v>
      </c>
      <c r="AA218" s="29">
        <v>497.9</v>
      </c>
      <c r="AB218" s="29" t="s">
        <v>3704</v>
      </c>
      <c r="AC218" s="25" t="s">
        <v>8126</v>
      </c>
      <c r="AD218" s="29">
        <v>2021</v>
      </c>
      <c r="AE218" s="29">
        <v>2050</v>
      </c>
      <c r="AF218" s="29">
        <v>30</v>
      </c>
      <c r="AG218" s="29">
        <v>116.1</v>
      </c>
      <c r="AH218" s="29" t="s">
        <v>3704</v>
      </c>
      <c r="AI218" s="25" t="s">
        <v>8127</v>
      </c>
      <c r="AJ218" s="29">
        <v>2021</v>
      </c>
      <c r="AK218" s="29">
        <v>2050</v>
      </c>
      <c r="AL218" s="29">
        <v>30</v>
      </c>
      <c r="AM218" s="29">
        <v>381.8</v>
      </c>
      <c r="AN218" s="29" t="s">
        <v>3704</v>
      </c>
      <c r="AO218" s="25" t="s">
        <v>8128</v>
      </c>
      <c r="AP218" s="29" t="s">
        <v>3704</v>
      </c>
      <c r="AQ218" s="25" t="s">
        <v>8129</v>
      </c>
      <c r="AR218" s="29" t="s">
        <v>3704</v>
      </c>
      <c r="AS218" s="25" t="s">
        <v>8130</v>
      </c>
      <c r="AT218" s="29" t="s">
        <v>3704</v>
      </c>
      <c r="AU218" s="25" t="s">
        <v>8131</v>
      </c>
      <c r="AV218" s="29" t="s">
        <v>3704</v>
      </c>
      <c r="AW218" s="25" t="s">
        <v>8132</v>
      </c>
      <c r="AX218" s="29" t="s">
        <v>3704</v>
      </c>
      <c r="AY218" s="25" t="s">
        <v>8133</v>
      </c>
      <c r="AZ218" s="29" t="s">
        <v>3704</v>
      </c>
      <c r="BA218" s="25" t="s">
        <v>8134</v>
      </c>
      <c r="BB218" s="29" t="s">
        <v>3704</v>
      </c>
      <c r="BC218" s="25" t="s">
        <v>8135</v>
      </c>
      <c r="BD218" s="29" t="s">
        <v>3707</v>
      </c>
      <c r="BE218" s="25"/>
      <c r="BF218" s="29" t="s">
        <v>3704</v>
      </c>
      <c r="BG218" s="25" t="s">
        <v>9372</v>
      </c>
      <c r="BH218" s="25" t="s">
        <v>3704</v>
      </c>
      <c r="BI218" s="25" t="s">
        <v>8136</v>
      </c>
      <c r="BJ218" s="25" t="s">
        <v>3707</v>
      </c>
      <c r="BK218" s="25" t="s">
        <v>3704</v>
      </c>
      <c r="BL218" s="25" t="s">
        <v>3707</v>
      </c>
      <c r="BM218" s="25" t="s">
        <v>3704</v>
      </c>
      <c r="BN218" s="25" t="s">
        <v>3704</v>
      </c>
      <c r="BO218" s="25" t="s">
        <v>8137</v>
      </c>
      <c r="BP218" s="25" t="s">
        <v>3704</v>
      </c>
      <c r="BQ218" s="25" t="s">
        <v>8138</v>
      </c>
      <c r="BR218" s="25" t="s">
        <v>3707</v>
      </c>
      <c r="BS218" s="25"/>
      <c r="BT218" s="25" t="s">
        <v>3707</v>
      </c>
      <c r="BU218" s="25" t="s">
        <v>3704</v>
      </c>
      <c r="BV218" s="29" t="s">
        <v>3704</v>
      </c>
      <c r="BW218" s="25" t="s">
        <v>9373</v>
      </c>
      <c r="BX218" s="25"/>
      <c r="BY218" s="25" t="s">
        <v>9481</v>
      </c>
      <c r="BZ218" s="29" t="s">
        <v>3704</v>
      </c>
      <c r="CA218" s="25" t="s">
        <v>8139</v>
      </c>
      <c r="CB218" s="25" t="s">
        <v>9482</v>
      </c>
      <c r="CC218" s="49">
        <v>21002</v>
      </c>
      <c r="CD218" s="49">
        <v>20573</v>
      </c>
      <c r="CE218" s="49">
        <v>20050</v>
      </c>
      <c r="CF218" s="49">
        <v>19534</v>
      </c>
      <c r="CG218" s="52">
        <v>180926</v>
      </c>
      <c r="CH218" s="52">
        <v>179326</v>
      </c>
      <c r="CI218" s="52">
        <v>175899</v>
      </c>
      <c r="CJ218" s="52">
        <v>174010</v>
      </c>
      <c r="CK218" s="32">
        <v>8.61</v>
      </c>
      <c r="CL218" s="32">
        <v>8.7200000000000006</v>
      </c>
      <c r="CM218" s="32">
        <v>8.77</v>
      </c>
      <c r="CN218" s="32">
        <v>8.91</v>
      </c>
      <c r="CO218" s="33">
        <v>0.53200000000000003</v>
      </c>
      <c r="CP218" s="33">
        <v>0.54900000000000004</v>
      </c>
      <c r="CQ218" s="33">
        <v>0.56399999999999995</v>
      </c>
      <c r="CR218" s="34">
        <v>0.58099999999999996</v>
      </c>
      <c r="CT218" s="60"/>
    </row>
    <row r="219" spans="1:98" s="59" customFormat="1" ht="200" customHeight="1" x14ac:dyDescent="0.2">
      <c r="A219" s="26" t="s">
        <v>112</v>
      </c>
      <c r="B219" s="27" t="s">
        <v>3431</v>
      </c>
      <c r="C219" s="28" t="str">
        <f>IF(A219="","自動表示",IF(B219="",VLOOKUP(A219,リスト!$C$2:$D$48,2,FALSE),VLOOKUP(A219&amp;B219,リスト!$C$49:$D$1789,2,FALSE)))</f>
        <v>464040</v>
      </c>
      <c r="D219" s="28" t="str">
        <f>IF(C219="自動表示","自動表示",VLOOKUP(C219,リスト!$D$2:$E$1789,2,FALSE))</f>
        <v>町村Ⅱ－０</v>
      </c>
      <c r="E219" s="29" t="s">
        <v>3701</v>
      </c>
      <c r="F219" s="25" t="s">
        <v>3754</v>
      </c>
      <c r="G219" s="30">
        <v>30</v>
      </c>
      <c r="H219" s="28" t="str">
        <f t="shared" si="3"/>
        <v>20年超</v>
      </c>
      <c r="I219" s="35" t="s">
        <v>3719</v>
      </c>
      <c r="J219" s="31">
        <v>0.95</v>
      </c>
      <c r="K219" s="29" t="s">
        <v>3704</v>
      </c>
      <c r="L219" s="25" t="s">
        <v>8140</v>
      </c>
      <c r="M219" s="29" t="s">
        <v>3704</v>
      </c>
      <c r="N219" s="29" t="s">
        <v>3719</v>
      </c>
      <c r="O219" s="25" t="s">
        <v>8141</v>
      </c>
      <c r="P219" s="29" t="s">
        <v>3704</v>
      </c>
      <c r="Q219" s="25" t="s">
        <v>8142</v>
      </c>
      <c r="R219" s="29" t="s">
        <v>3704</v>
      </c>
      <c r="S219" s="29" t="s">
        <v>3713</v>
      </c>
      <c r="T219" s="25" t="s">
        <v>8143</v>
      </c>
      <c r="U219" s="25"/>
      <c r="V219" s="29" t="s">
        <v>3704</v>
      </c>
      <c r="W219" s="25" t="s">
        <v>8144</v>
      </c>
      <c r="X219" s="29">
        <v>2014</v>
      </c>
      <c r="Y219" s="29">
        <v>2053</v>
      </c>
      <c r="Z219" s="29">
        <v>40</v>
      </c>
      <c r="AA219" s="29">
        <v>1346</v>
      </c>
      <c r="AB219" s="29" t="s">
        <v>3704</v>
      </c>
      <c r="AC219" s="25" t="s">
        <v>8145</v>
      </c>
      <c r="AD219" s="29">
        <v>2020</v>
      </c>
      <c r="AE219" s="29">
        <v>2059</v>
      </c>
      <c r="AF219" s="29">
        <v>40</v>
      </c>
      <c r="AG219" s="29">
        <v>883</v>
      </c>
      <c r="AH219" s="29" t="s">
        <v>3704</v>
      </c>
      <c r="AI219" s="25" t="s">
        <v>8146</v>
      </c>
      <c r="AJ219" s="29">
        <v>2020</v>
      </c>
      <c r="AK219" s="29">
        <v>2059</v>
      </c>
      <c r="AL219" s="29">
        <v>40</v>
      </c>
      <c r="AM219" s="29">
        <v>463</v>
      </c>
      <c r="AN219" s="29" t="s">
        <v>3704</v>
      </c>
      <c r="AO219" s="25" t="s">
        <v>8147</v>
      </c>
      <c r="AP219" s="29" t="s">
        <v>3704</v>
      </c>
      <c r="AQ219" s="25" t="s">
        <v>8148</v>
      </c>
      <c r="AR219" s="29" t="s">
        <v>3704</v>
      </c>
      <c r="AS219" s="25" t="s">
        <v>8149</v>
      </c>
      <c r="AT219" s="29" t="s">
        <v>3704</v>
      </c>
      <c r="AU219" s="25" t="s">
        <v>8150</v>
      </c>
      <c r="AV219" s="29" t="s">
        <v>3704</v>
      </c>
      <c r="AW219" s="25" t="s">
        <v>8151</v>
      </c>
      <c r="AX219" s="29" t="s">
        <v>3704</v>
      </c>
      <c r="AY219" s="25" t="s">
        <v>8152</v>
      </c>
      <c r="AZ219" s="29" t="s">
        <v>3704</v>
      </c>
      <c r="BA219" s="25" t="s">
        <v>8153</v>
      </c>
      <c r="BB219" s="29" t="s">
        <v>3704</v>
      </c>
      <c r="BC219" s="25" t="s">
        <v>8154</v>
      </c>
      <c r="BD219" s="29" t="s">
        <v>3704</v>
      </c>
      <c r="BE219" s="25" t="s">
        <v>8155</v>
      </c>
      <c r="BF219" s="29" t="s">
        <v>3704</v>
      </c>
      <c r="BG219" s="25" t="s">
        <v>8156</v>
      </c>
      <c r="BH219" s="25" t="s">
        <v>3704</v>
      </c>
      <c r="BI219" s="25" t="s">
        <v>8157</v>
      </c>
      <c r="BJ219" s="25" t="s">
        <v>3707</v>
      </c>
      <c r="BK219" s="25" t="s">
        <v>3704</v>
      </c>
      <c r="BL219" s="25" t="s">
        <v>3704</v>
      </c>
      <c r="BM219" s="25" t="s">
        <v>3704</v>
      </c>
      <c r="BN219" s="25" t="s">
        <v>3704</v>
      </c>
      <c r="BO219" s="25" t="s">
        <v>8158</v>
      </c>
      <c r="BP219" s="25" t="s">
        <v>3704</v>
      </c>
      <c r="BQ219" s="25" t="s">
        <v>8159</v>
      </c>
      <c r="BR219" s="25" t="s">
        <v>3704</v>
      </c>
      <c r="BS219" s="25" t="s">
        <v>8160</v>
      </c>
      <c r="BT219" s="25" t="s">
        <v>3704</v>
      </c>
      <c r="BU219" s="25" t="s">
        <v>3704</v>
      </c>
      <c r="BV219" s="29" t="s">
        <v>3704</v>
      </c>
      <c r="BW219" s="25" t="s">
        <v>8161</v>
      </c>
      <c r="BX219" s="25" t="s">
        <v>8162</v>
      </c>
      <c r="BY219" s="25"/>
      <c r="BZ219" s="29" t="s">
        <v>3704</v>
      </c>
      <c r="CA219" s="25" t="s">
        <v>8163</v>
      </c>
      <c r="CB219" s="25" t="s">
        <v>8163</v>
      </c>
      <c r="CC219" s="49">
        <v>10529</v>
      </c>
      <c r="CD219" s="49">
        <v>10386</v>
      </c>
      <c r="CE219" s="49">
        <v>10219</v>
      </c>
      <c r="CF219" s="49">
        <v>10017</v>
      </c>
      <c r="CG219" s="52">
        <v>118524</v>
      </c>
      <c r="CH219" s="52">
        <v>118295</v>
      </c>
      <c r="CI219" s="52">
        <v>119896</v>
      </c>
      <c r="CJ219" s="52">
        <v>119909</v>
      </c>
      <c r="CK219" s="32">
        <v>11.26</v>
      </c>
      <c r="CL219" s="32">
        <v>11.39</v>
      </c>
      <c r="CM219" s="32">
        <v>11.73</v>
      </c>
      <c r="CN219" s="32">
        <v>11.97</v>
      </c>
      <c r="CO219" s="33">
        <v>0.71</v>
      </c>
      <c r="CP219" s="33">
        <v>0.70250000000000001</v>
      </c>
      <c r="CQ219" s="33">
        <v>0.70420000000000005</v>
      </c>
      <c r="CR219" s="34">
        <v>0.69279999999999997</v>
      </c>
      <c r="CT219" s="60"/>
    </row>
    <row r="220" spans="1:98" s="59" customFormat="1" ht="200" customHeight="1" x14ac:dyDescent="0.2">
      <c r="A220" s="26" t="s">
        <v>112</v>
      </c>
      <c r="B220" s="27" t="s">
        <v>3433</v>
      </c>
      <c r="C220" s="28" t="str">
        <f>IF(A220="","自動表示",IF(B220="",VLOOKUP(A220,リスト!$C$2:$D$48,2,FALSE),VLOOKUP(A220&amp;B220,リスト!$C$49:$D$1789,2,FALSE)))</f>
        <v>464520</v>
      </c>
      <c r="D220" s="28" t="str">
        <f>IF(C220="自動表示","自動表示",VLOOKUP(C220,リスト!$D$2:$E$1789,2,FALSE))</f>
        <v>町村Ⅱ－２</v>
      </c>
      <c r="E220" s="29" t="s">
        <v>3701</v>
      </c>
      <c r="F220" s="25" t="s">
        <v>3724</v>
      </c>
      <c r="G220" s="30">
        <v>10</v>
      </c>
      <c r="H220" s="28" t="str">
        <f t="shared" si="3"/>
        <v>10年</v>
      </c>
      <c r="I220" s="35" t="s">
        <v>3719</v>
      </c>
      <c r="J220" s="31">
        <v>0.9</v>
      </c>
      <c r="K220" s="29" t="s">
        <v>3704</v>
      </c>
      <c r="L220" s="25" t="s">
        <v>8164</v>
      </c>
      <c r="M220" s="29" t="s">
        <v>3704</v>
      </c>
      <c r="N220" s="29" t="s">
        <v>3719</v>
      </c>
      <c r="O220" s="25" t="s">
        <v>8165</v>
      </c>
      <c r="P220" s="29" t="s">
        <v>3704</v>
      </c>
      <c r="Q220" s="25" t="s">
        <v>8166</v>
      </c>
      <c r="R220" s="29" t="s">
        <v>3704</v>
      </c>
      <c r="S220" s="29" t="s">
        <v>3706</v>
      </c>
      <c r="T220" s="25">
        <v>2.7</v>
      </c>
      <c r="U220" s="25"/>
      <c r="V220" s="29" t="s">
        <v>3704</v>
      </c>
      <c r="W220" s="25" t="s">
        <v>8167</v>
      </c>
      <c r="X220" s="29">
        <v>2021</v>
      </c>
      <c r="Y220" s="29">
        <v>2060</v>
      </c>
      <c r="Z220" s="29">
        <v>40</v>
      </c>
      <c r="AA220" s="29">
        <v>950.2</v>
      </c>
      <c r="AB220" s="29" t="s">
        <v>3756</v>
      </c>
      <c r="AC220" s="25" t="s">
        <v>8167</v>
      </c>
      <c r="AD220" s="29">
        <v>2021</v>
      </c>
      <c r="AE220" s="29">
        <v>2060</v>
      </c>
      <c r="AF220" s="29">
        <v>40</v>
      </c>
      <c r="AG220" s="29">
        <v>950.2</v>
      </c>
      <c r="AH220" s="29" t="s">
        <v>3756</v>
      </c>
      <c r="AI220" s="25" t="s">
        <v>8168</v>
      </c>
      <c r="AJ220" s="29"/>
      <c r="AK220" s="29"/>
      <c r="AL220" s="29">
        <v>0</v>
      </c>
      <c r="AM220" s="29"/>
      <c r="AN220" s="29" t="s">
        <v>3704</v>
      </c>
      <c r="AO220" s="25" t="s">
        <v>8169</v>
      </c>
      <c r="AP220" s="29" t="s">
        <v>3775</v>
      </c>
      <c r="AQ220" s="25"/>
      <c r="AR220" s="29" t="s">
        <v>3704</v>
      </c>
      <c r="AS220" s="25" t="s">
        <v>8170</v>
      </c>
      <c r="AT220" s="29" t="s">
        <v>3704</v>
      </c>
      <c r="AU220" s="25" t="s">
        <v>8171</v>
      </c>
      <c r="AV220" s="29" t="s">
        <v>3704</v>
      </c>
      <c r="AW220" s="25" t="s">
        <v>8172</v>
      </c>
      <c r="AX220" s="29" t="s">
        <v>3704</v>
      </c>
      <c r="AY220" s="25" t="s">
        <v>8173</v>
      </c>
      <c r="AZ220" s="29" t="s">
        <v>3704</v>
      </c>
      <c r="BA220" s="25" t="s">
        <v>8168</v>
      </c>
      <c r="BB220" s="29" t="s">
        <v>3704</v>
      </c>
      <c r="BC220" s="25" t="s">
        <v>8174</v>
      </c>
      <c r="BD220" s="29" t="s">
        <v>3775</v>
      </c>
      <c r="BE220" s="25"/>
      <c r="BF220" s="29" t="s">
        <v>3704</v>
      </c>
      <c r="BG220" s="25" t="s">
        <v>8175</v>
      </c>
      <c r="BH220" s="25" t="s">
        <v>3775</v>
      </c>
      <c r="BI220" s="25"/>
      <c r="BJ220" s="25" t="s">
        <v>3707</v>
      </c>
      <c r="BK220" s="25" t="s">
        <v>3707</v>
      </c>
      <c r="BL220" s="25" t="s">
        <v>3707</v>
      </c>
      <c r="BM220" s="25" t="s">
        <v>3707</v>
      </c>
      <c r="BN220" s="25" t="s">
        <v>3707</v>
      </c>
      <c r="BO220" s="25"/>
      <c r="BP220" s="25" t="s">
        <v>3707</v>
      </c>
      <c r="BQ220" s="25"/>
      <c r="BR220" s="25" t="s">
        <v>3707</v>
      </c>
      <c r="BS220" s="25"/>
      <c r="BT220" s="25" t="s">
        <v>3707</v>
      </c>
      <c r="BU220" s="25" t="s">
        <v>3707</v>
      </c>
      <c r="BV220" s="29" t="s">
        <v>3756</v>
      </c>
      <c r="BW220" s="25" t="s">
        <v>8176</v>
      </c>
      <c r="BX220" s="25"/>
      <c r="BY220" s="25"/>
      <c r="BZ220" s="29" t="s">
        <v>3707</v>
      </c>
      <c r="CA220" s="25"/>
      <c r="CB220" s="25" t="s">
        <v>3775</v>
      </c>
      <c r="CC220" s="49">
        <v>9192</v>
      </c>
      <c r="CD220" s="49">
        <v>9005</v>
      </c>
      <c r="CE220" s="49">
        <v>8869</v>
      </c>
      <c r="CF220" s="49">
        <v>8700</v>
      </c>
      <c r="CG220" s="52">
        <v>109537</v>
      </c>
      <c r="CH220" s="52">
        <v>109549</v>
      </c>
      <c r="CI220" s="52">
        <v>109623</v>
      </c>
      <c r="CJ220" s="52">
        <v>109736</v>
      </c>
      <c r="CK220" s="32">
        <v>11.92</v>
      </c>
      <c r="CL220" s="32">
        <v>12.17</v>
      </c>
      <c r="CM220" s="32">
        <v>12.36</v>
      </c>
      <c r="CN220" s="32">
        <v>12.61</v>
      </c>
      <c r="CO220" s="33">
        <v>0.65800000000000003</v>
      </c>
      <c r="CP220" s="33">
        <v>0.64900000000000002</v>
      </c>
      <c r="CQ220" s="33">
        <v>0.65800000000000003</v>
      </c>
      <c r="CR220" s="34">
        <v>0.66600000000000004</v>
      </c>
      <c r="CT220" s="60"/>
    </row>
    <row r="221" spans="1:98" s="59" customFormat="1" ht="200" customHeight="1" x14ac:dyDescent="0.2">
      <c r="A221" s="26" t="s">
        <v>112</v>
      </c>
      <c r="B221" s="27" t="s">
        <v>3435</v>
      </c>
      <c r="C221" s="28" t="str">
        <f>IF(A221="","自動表示",IF(B221="",VLOOKUP(A221,リスト!$C$2:$D$48,2,FALSE),VLOOKUP(A221&amp;B221,リスト!$C$49:$D$1789,2,FALSE)))</f>
        <v>464686</v>
      </c>
      <c r="D221" s="28" t="str">
        <f>IF(C221="自動表示","自動表示",VLOOKUP(C221,リスト!$D$2:$E$1789,2,FALSE))</f>
        <v>町村Ⅲ－０</v>
      </c>
      <c r="E221" s="29" t="s">
        <v>3701</v>
      </c>
      <c r="F221" s="25" t="s">
        <v>3789</v>
      </c>
      <c r="G221" s="30">
        <v>50</v>
      </c>
      <c r="H221" s="28" t="str">
        <f t="shared" si="3"/>
        <v>20年超</v>
      </c>
      <c r="I221" s="29" t="s">
        <v>3749</v>
      </c>
      <c r="J221" s="31">
        <v>1.3</v>
      </c>
      <c r="K221" s="29" t="s">
        <v>3704</v>
      </c>
      <c r="L221" s="25" t="s">
        <v>8177</v>
      </c>
      <c r="M221" s="29" t="s">
        <v>3704</v>
      </c>
      <c r="N221" s="29" t="s">
        <v>3719</v>
      </c>
      <c r="O221" s="25" t="s">
        <v>8178</v>
      </c>
      <c r="P221" s="29" t="s">
        <v>3704</v>
      </c>
      <c r="Q221" s="25" t="s">
        <v>8179</v>
      </c>
      <c r="R221" s="29" t="s">
        <v>3704</v>
      </c>
      <c r="S221" s="29" t="s">
        <v>3706</v>
      </c>
      <c r="T221" s="25">
        <v>10.85</v>
      </c>
      <c r="U221" s="25"/>
      <c r="V221" s="29" t="s">
        <v>3704</v>
      </c>
      <c r="W221" s="25" t="s">
        <v>8180</v>
      </c>
      <c r="X221" s="29">
        <v>2021</v>
      </c>
      <c r="Y221" s="29">
        <v>2060</v>
      </c>
      <c r="Z221" s="29">
        <v>40</v>
      </c>
      <c r="AA221" s="29">
        <v>434.3</v>
      </c>
      <c r="AB221" s="29" t="s">
        <v>3704</v>
      </c>
      <c r="AC221" s="25" t="s">
        <v>8181</v>
      </c>
      <c r="AD221" s="29">
        <v>2021</v>
      </c>
      <c r="AE221" s="29">
        <v>2060</v>
      </c>
      <c r="AF221" s="29">
        <v>40</v>
      </c>
      <c r="AG221" s="29">
        <v>403.7</v>
      </c>
      <c r="AH221" s="29" t="s">
        <v>3704</v>
      </c>
      <c r="AI221" s="25" t="s">
        <v>8182</v>
      </c>
      <c r="AJ221" s="29">
        <v>2021</v>
      </c>
      <c r="AK221" s="29">
        <v>2060</v>
      </c>
      <c r="AL221" s="29">
        <v>40</v>
      </c>
      <c r="AM221" s="29">
        <v>30.6</v>
      </c>
      <c r="AN221" s="29" t="s">
        <v>3704</v>
      </c>
      <c r="AO221" s="25" t="s">
        <v>8183</v>
      </c>
      <c r="AP221" s="29" t="s">
        <v>3704</v>
      </c>
      <c r="AQ221" s="25" t="s">
        <v>3831</v>
      </c>
      <c r="AR221" s="29" t="s">
        <v>3704</v>
      </c>
      <c r="AS221" s="25" t="s">
        <v>8184</v>
      </c>
      <c r="AT221" s="29" t="s">
        <v>3704</v>
      </c>
      <c r="AU221" s="25" t="s">
        <v>8185</v>
      </c>
      <c r="AV221" s="29" t="s">
        <v>3704</v>
      </c>
      <c r="AW221" s="25" t="s">
        <v>3832</v>
      </c>
      <c r="AX221" s="29" t="s">
        <v>3704</v>
      </c>
      <c r="AY221" s="25" t="s">
        <v>8186</v>
      </c>
      <c r="AZ221" s="29" t="s">
        <v>3704</v>
      </c>
      <c r="BA221" s="25" t="s">
        <v>3833</v>
      </c>
      <c r="BB221" s="29" t="s">
        <v>3704</v>
      </c>
      <c r="BC221" s="25" t="s">
        <v>8187</v>
      </c>
      <c r="BD221" s="29" t="s">
        <v>3704</v>
      </c>
      <c r="BE221" s="25" t="s">
        <v>8188</v>
      </c>
      <c r="BF221" s="29" t="s">
        <v>3704</v>
      </c>
      <c r="BG221" s="25" t="s">
        <v>8189</v>
      </c>
      <c r="BH221" s="25" t="s">
        <v>3704</v>
      </c>
      <c r="BI221" s="25" t="s">
        <v>8190</v>
      </c>
      <c r="BJ221" s="25" t="s">
        <v>3707</v>
      </c>
      <c r="BK221" s="25" t="s">
        <v>3707</v>
      </c>
      <c r="BL221" s="25" t="s">
        <v>3707</v>
      </c>
      <c r="BM221" s="25" t="s">
        <v>3707</v>
      </c>
      <c r="BN221" s="25" t="s">
        <v>3704</v>
      </c>
      <c r="BO221" s="25" t="s">
        <v>8191</v>
      </c>
      <c r="BP221" s="25" t="s">
        <v>3704</v>
      </c>
      <c r="BQ221" s="25" t="s">
        <v>3834</v>
      </c>
      <c r="BR221" s="25" t="s">
        <v>3707</v>
      </c>
      <c r="BS221" s="25"/>
      <c r="BT221" s="25" t="s">
        <v>3707</v>
      </c>
      <c r="BU221" s="25" t="s">
        <v>3704</v>
      </c>
      <c r="BV221" s="29" t="s">
        <v>3704</v>
      </c>
      <c r="BW221" s="25" t="s">
        <v>3835</v>
      </c>
      <c r="BX221" s="25">
        <v>5</v>
      </c>
      <c r="BY221" s="25" t="s">
        <v>3784</v>
      </c>
      <c r="BZ221" s="29" t="s">
        <v>3704</v>
      </c>
      <c r="CA221" s="25" t="s">
        <v>3780</v>
      </c>
      <c r="CB221" s="25" t="s">
        <v>8192</v>
      </c>
      <c r="CC221" s="49">
        <v>13170</v>
      </c>
      <c r="CD221" s="49">
        <v>12936</v>
      </c>
      <c r="CE221" s="49">
        <v>12758</v>
      </c>
      <c r="CF221" s="49">
        <v>12448</v>
      </c>
      <c r="CG221" s="52">
        <v>80110</v>
      </c>
      <c r="CH221" s="52">
        <v>80674</v>
      </c>
      <c r="CI221" s="52">
        <v>76305</v>
      </c>
      <c r="CJ221" s="52">
        <v>75696</v>
      </c>
      <c r="CK221" s="32">
        <v>6.08</v>
      </c>
      <c r="CL221" s="32">
        <v>6.24</v>
      </c>
      <c r="CM221" s="32">
        <v>5.98</v>
      </c>
      <c r="CN221" s="32">
        <v>6.08</v>
      </c>
      <c r="CO221" s="33">
        <v>0.77200000000000002</v>
      </c>
      <c r="CP221" s="33">
        <v>0.751</v>
      </c>
      <c r="CQ221" s="33">
        <v>0.73699999999999999</v>
      </c>
      <c r="CR221" s="34" t="s">
        <v>3717</v>
      </c>
      <c r="CT221" s="60"/>
    </row>
    <row r="222" spans="1:98" s="59" customFormat="1" ht="200" customHeight="1" x14ac:dyDescent="0.2">
      <c r="A222" s="26" t="s">
        <v>112</v>
      </c>
      <c r="B222" s="27" t="s">
        <v>3437</v>
      </c>
      <c r="C222" s="28" t="str">
        <f>IF(A222="","自動表示",IF(B222="",VLOOKUP(A222,リスト!$C$2:$D$48,2,FALSE),VLOOKUP(A222&amp;B222,リスト!$C$49:$D$1789,2,FALSE)))</f>
        <v>464821</v>
      </c>
      <c r="D222" s="28" t="str">
        <f>IF(C222="自動表示","自動表示",VLOOKUP(C222,リスト!$D$2:$E$1789,2,FALSE))</f>
        <v>町村Ⅱ－０</v>
      </c>
      <c r="E222" s="29" t="s">
        <v>3701</v>
      </c>
      <c r="F222" s="25" t="s">
        <v>3726</v>
      </c>
      <c r="G222" s="30">
        <v>40</v>
      </c>
      <c r="H222" s="28" t="str">
        <f t="shared" si="3"/>
        <v>20年超</v>
      </c>
      <c r="I222" s="29" t="s">
        <v>3721</v>
      </c>
      <c r="J222" s="31">
        <v>0.6</v>
      </c>
      <c r="K222" s="29" t="s">
        <v>3704</v>
      </c>
      <c r="L222" s="25" t="s">
        <v>8193</v>
      </c>
      <c r="M222" s="29" t="s">
        <v>3704</v>
      </c>
      <c r="N222" s="29" t="s">
        <v>3721</v>
      </c>
      <c r="O222" s="25" t="s">
        <v>8194</v>
      </c>
      <c r="P222" s="29" t="s">
        <v>3704</v>
      </c>
      <c r="Q222" s="25" t="s">
        <v>8195</v>
      </c>
      <c r="R222" s="29" t="s">
        <v>3704</v>
      </c>
      <c r="S222" s="29" t="s">
        <v>3722</v>
      </c>
      <c r="T222" s="25">
        <v>0.37568000000000001</v>
      </c>
      <c r="U222" s="25"/>
      <c r="V222" s="29" t="s">
        <v>3704</v>
      </c>
      <c r="W222" s="25" t="s">
        <v>8196</v>
      </c>
      <c r="X222" s="29">
        <v>2021</v>
      </c>
      <c r="Y222" s="29">
        <v>2060</v>
      </c>
      <c r="Z222" s="29">
        <v>40</v>
      </c>
      <c r="AA222" s="29">
        <v>380.9</v>
      </c>
      <c r="AB222" s="29" t="s">
        <v>3704</v>
      </c>
      <c r="AC222" s="25" t="s">
        <v>8197</v>
      </c>
      <c r="AD222" s="29">
        <v>2021</v>
      </c>
      <c r="AE222" s="29">
        <v>2060</v>
      </c>
      <c r="AF222" s="29">
        <v>40</v>
      </c>
      <c r="AG222" s="29">
        <v>153.30000000000001</v>
      </c>
      <c r="AH222" s="29" t="s">
        <v>3704</v>
      </c>
      <c r="AI222" s="25" t="s">
        <v>8197</v>
      </c>
      <c r="AJ222" s="29">
        <v>2021</v>
      </c>
      <c r="AK222" s="29">
        <v>2060</v>
      </c>
      <c r="AL222" s="29">
        <v>40</v>
      </c>
      <c r="AM222" s="29">
        <v>35</v>
      </c>
      <c r="AN222" s="29" t="s">
        <v>3704</v>
      </c>
      <c r="AO222" s="25" t="s">
        <v>8198</v>
      </c>
      <c r="AP222" s="29" t="s">
        <v>3707</v>
      </c>
      <c r="AQ222" s="25"/>
      <c r="AR222" s="29" t="s">
        <v>3704</v>
      </c>
      <c r="AS222" s="25" t="s">
        <v>8199</v>
      </c>
      <c r="AT222" s="29" t="s">
        <v>3704</v>
      </c>
      <c r="AU222" s="25" t="s">
        <v>8200</v>
      </c>
      <c r="AV222" s="29" t="s">
        <v>3704</v>
      </c>
      <c r="AW222" s="25" t="s">
        <v>8201</v>
      </c>
      <c r="AX222" s="29" t="s">
        <v>3704</v>
      </c>
      <c r="AY222" s="25" t="s">
        <v>8202</v>
      </c>
      <c r="AZ222" s="29" t="s">
        <v>3704</v>
      </c>
      <c r="BA222" s="25" t="s">
        <v>8203</v>
      </c>
      <c r="BB222" s="29" t="s">
        <v>3707</v>
      </c>
      <c r="BC222" s="25" t="s">
        <v>3725</v>
      </c>
      <c r="BD222" s="29" t="s">
        <v>3707</v>
      </c>
      <c r="BE222" s="25" t="s">
        <v>3768</v>
      </c>
      <c r="BF222" s="29" t="s">
        <v>3704</v>
      </c>
      <c r="BG222" s="25" t="s">
        <v>8204</v>
      </c>
      <c r="BH222" s="25" t="s">
        <v>3704</v>
      </c>
      <c r="BI222" s="25" t="s">
        <v>8205</v>
      </c>
      <c r="BJ222" s="25" t="s">
        <v>3707</v>
      </c>
      <c r="BK222" s="25" t="s">
        <v>3704</v>
      </c>
      <c r="BL222" s="25" t="s">
        <v>3704</v>
      </c>
      <c r="BM222" s="25" t="s">
        <v>3707</v>
      </c>
      <c r="BN222" s="25" t="s">
        <v>3704</v>
      </c>
      <c r="BO222" s="25" t="s">
        <v>8206</v>
      </c>
      <c r="BP222" s="25" t="s">
        <v>3704</v>
      </c>
      <c r="BQ222" s="25" t="s">
        <v>8207</v>
      </c>
      <c r="BR222" s="25" t="s">
        <v>3704</v>
      </c>
      <c r="BS222" s="25" t="s">
        <v>8208</v>
      </c>
      <c r="BT222" s="25" t="s">
        <v>3704</v>
      </c>
      <c r="BU222" s="25" t="s">
        <v>3704</v>
      </c>
      <c r="BV222" s="29" t="s">
        <v>3704</v>
      </c>
      <c r="BW222" s="25" t="s">
        <v>8209</v>
      </c>
      <c r="BX222" s="25" t="s">
        <v>3768</v>
      </c>
      <c r="BY222" s="25" t="s">
        <v>8210</v>
      </c>
      <c r="BZ222" s="29" t="s">
        <v>3704</v>
      </c>
      <c r="CA222" s="25" t="s">
        <v>8211</v>
      </c>
      <c r="CB222" s="25" t="s">
        <v>3725</v>
      </c>
      <c r="CC222" s="49">
        <v>6576</v>
      </c>
      <c r="CD222" s="49">
        <v>6538</v>
      </c>
      <c r="CE222" s="49">
        <v>6540</v>
      </c>
      <c r="CF222" s="49">
        <v>6510</v>
      </c>
      <c r="CG222" s="52">
        <v>73862</v>
      </c>
      <c r="CH222" s="52">
        <v>50938</v>
      </c>
      <c r="CI222" s="52">
        <v>51519</v>
      </c>
      <c r="CJ222" s="52">
        <v>51889</v>
      </c>
      <c r="CK222" s="32">
        <v>11.232055961070559</v>
      </c>
      <c r="CL222" s="32">
        <v>7.7910676047721017</v>
      </c>
      <c r="CM222" s="32">
        <v>7.8775229357798162</v>
      </c>
      <c r="CN222" s="32">
        <v>7.9706605222734259</v>
      </c>
      <c r="CO222" s="33">
        <v>0.37630000000000002</v>
      </c>
      <c r="CP222" s="33">
        <v>0.37519999999999998</v>
      </c>
      <c r="CQ222" s="33">
        <v>0.37569999999999998</v>
      </c>
      <c r="CR222" s="34">
        <v>0.38159999999999999</v>
      </c>
      <c r="CT222" s="60"/>
    </row>
    <row r="223" spans="1:98" s="59" customFormat="1" ht="200" customHeight="1" x14ac:dyDescent="0.2">
      <c r="A223" s="26" t="s">
        <v>112</v>
      </c>
      <c r="B223" s="27" t="s">
        <v>3439</v>
      </c>
      <c r="C223" s="28" t="str">
        <f>IF(A223="","自動表示",IF(B223="",VLOOKUP(A223,リスト!$C$2:$D$48,2,FALSE),VLOOKUP(A223&amp;B223,リスト!$C$49:$D$1789,2,FALSE)))</f>
        <v>464902</v>
      </c>
      <c r="D223" s="28" t="str">
        <f>IF(C223="自動表示","自動表示",VLOOKUP(C223,リスト!$D$2:$E$1789,2,FALSE))</f>
        <v>町村Ⅱ－０</v>
      </c>
      <c r="E223" s="29" t="s">
        <v>3701</v>
      </c>
      <c r="F223" s="25" t="s">
        <v>3752</v>
      </c>
      <c r="G223" s="30">
        <v>10</v>
      </c>
      <c r="H223" s="28" t="str">
        <f t="shared" si="3"/>
        <v>10年</v>
      </c>
      <c r="I223" s="29" t="s">
        <v>3730</v>
      </c>
      <c r="J223" s="31">
        <v>0.8</v>
      </c>
      <c r="K223" s="29" t="s">
        <v>3704</v>
      </c>
      <c r="L223" s="25" t="s">
        <v>8212</v>
      </c>
      <c r="M223" s="29" t="s">
        <v>3704</v>
      </c>
      <c r="N223" s="29" t="s">
        <v>3721</v>
      </c>
      <c r="O223" s="25" t="s">
        <v>8213</v>
      </c>
      <c r="P223" s="29" t="s">
        <v>3704</v>
      </c>
      <c r="Q223" s="25" t="s">
        <v>8214</v>
      </c>
      <c r="R223" s="29" t="s">
        <v>3704</v>
      </c>
      <c r="S223" s="29" t="s">
        <v>3706</v>
      </c>
      <c r="T223" s="25" t="s">
        <v>8215</v>
      </c>
      <c r="U223" s="25"/>
      <c r="V223" s="29" t="s">
        <v>3704</v>
      </c>
      <c r="W223" s="25" t="s">
        <v>8216</v>
      </c>
      <c r="X223" s="29">
        <v>2021</v>
      </c>
      <c r="Y223" s="29">
        <v>2060</v>
      </c>
      <c r="Z223" s="29">
        <v>40</v>
      </c>
      <c r="AA223" s="29">
        <v>811.2</v>
      </c>
      <c r="AB223" s="29" t="s">
        <v>3704</v>
      </c>
      <c r="AC223" s="25" t="s">
        <v>8217</v>
      </c>
      <c r="AD223" s="29">
        <v>2021</v>
      </c>
      <c r="AE223" s="29">
        <v>2060</v>
      </c>
      <c r="AF223" s="29">
        <v>40</v>
      </c>
      <c r="AG223" s="29">
        <v>739.9</v>
      </c>
      <c r="AH223" s="29" t="s">
        <v>3704</v>
      </c>
      <c r="AI223" s="25" t="s">
        <v>8217</v>
      </c>
      <c r="AJ223" s="29">
        <v>2021</v>
      </c>
      <c r="AK223" s="29">
        <v>2060</v>
      </c>
      <c r="AL223" s="29">
        <v>40</v>
      </c>
      <c r="AM223" s="29">
        <v>739.9</v>
      </c>
      <c r="AN223" s="29" t="s">
        <v>3707</v>
      </c>
      <c r="AO223" s="25" t="s">
        <v>8218</v>
      </c>
      <c r="AP223" s="29" t="s">
        <v>3704</v>
      </c>
      <c r="AQ223" s="25" t="s">
        <v>8219</v>
      </c>
      <c r="AR223" s="29" t="s">
        <v>3704</v>
      </c>
      <c r="AS223" s="25" t="s">
        <v>8220</v>
      </c>
      <c r="AT223" s="29" t="s">
        <v>3704</v>
      </c>
      <c r="AU223" s="25" t="s">
        <v>8221</v>
      </c>
      <c r="AV223" s="29" t="s">
        <v>3704</v>
      </c>
      <c r="AW223" s="25" t="s">
        <v>8222</v>
      </c>
      <c r="AX223" s="29" t="s">
        <v>3704</v>
      </c>
      <c r="AY223" s="25" t="s">
        <v>8223</v>
      </c>
      <c r="AZ223" s="29" t="s">
        <v>3704</v>
      </c>
      <c r="BA223" s="25" t="s">
        <v>8224</v>
      </c>
      <c r="BB223" s="29" t="s">
        <v>3704</v>
      </c>
      <c r="BC223" s="25" t="s">
        <v>8225</v>
      </c>
      <c r="BD223" s="29" t="s">
        <v>3707</v>
      </c>
      <c r="BE223" s="25" t="s">
        <v>3729</v>
      </c>
      <c r="BF223" s="29" t="s">
        <v>3704</v>
      </c>
      <c r="BG223" s="25" t="s">
        <v>8226</v>
      </c>
      <c r="BH223" s="25" t="s">
        <v>3704</v>
      </c>
      <c r="BI223" s="25" t="s">
        <v>8227</v>
      </c>
      <c r="BJ223" s="25" t="s">
        <v>3707</v>
      </c>
      <c r="BK223" s="25" t="s">
        <v>3704</v>
      </c>
      <c r="BL223" s="25" t="s">
        <v>3704</v>
      </c>
      <c r="BM223" s="25" t="s">
        <v>3707</v>
      </c>
      <c r="BN223" s="25" t="s">
        <v>3707</v>
      </c>
      <c r="BO223" s="25"/>
      <c r="BP223" s="25" t="s">
        <v>3704</v>
      </c>
      <c r="BQ223" s="25" t="s">
        <v>8228</v>
      </c>
      <c r="BR223" s="25" t="s">
        <v>3704</v>
      </c>
      <c r="BS223" s="25" t="s">
        <v>8229</v>
      </c>
      <c r="BT223" s="25" t="s">
        <v>3707</v>
      </c>
      <c r="BU223" s="25" t="s">
        <v>3707</v>
      </c>
      <c r="BV223" s="29" t="s">
        <v>3704</v>
      </c>
      <c r="BW223" s="25" t="s">
        <v>8230</v>
      </c>
      <c r="BX223" s="25">
        <v>5</v>
      </c>
      <c r="BY223" s="25" t="s">
        <v>3717</v>
      </c>
      <c r="BZ223" s="29" t="s">
        <v>3707</v>
      </c>
      <c r="CA223" s="25"/>
      <c r="CB223" s="25" t="s">
        <v>8231</v>
      </c>
      <c r="CC223" s="49">
        <v>7566</v>
      </c>
      <c r="CD223" s="49">
        <v>7387</v>
      </c>
      <c r="CE223" s="49">
        <v>7171</v>
      </c>
      <c r="CF223" s="49">
        <v>6939</v>
      </c>
      <c r="CG223" s="52">
        <v>94947</v>
      </c>
      <c r="CH223" s="52">
        <v>93548</v>
      </c>
      <c r="CI223" s="52">
        <v>94947</v>
      </c>
      <c r="CJ223" s="52">
        <v>94969</v>
      </c>
      <c r="CK223" s="32">
        <v>12.55</v>
      </c>
      <c r="CL223" s="32">
        <v>12.66</v>
      </c>
      <c r="CM223" s="32">
        <v>13.24</v>
      </c>
      <c r="CN223" s="32">
        <v>13.69</v>
      </c>
      <c r="CO223" s="33">
        <v>0.6623</v>
      </c>
      <c r="CP223" s="33">
        <v>0.56399999999999995</v>
      </c>
      <c r="CQ223" s="33">
        <v>0.58399999999999996</v>
      </c>
      <c r="CR223" s="34">
        <v>0.59699999999999998</v>
      </c>
      <c r="CT223" s="60"/>
    </row>
    <row r="224" spans="1:98" s="59" customFormat="1" ht="200" customHeight="1" x14ac:dyDescent="0.2">
      <c r="A224" s="26" t="s">
        <v>112</v>
      </c>
      <c r="B224" s="27" t="s">
        <v>3441</v>
      </c>
      <c r="C224" s="28" t="str">
        <f>IF(A224="","自動表示",IF(B224="",VLOOKUP(A224,リスト!$C$2:$D$48,2,FALSE),VLOOKUP(A224&amp;B224,リスト!$C$49:$D$1789,2,FALSE)))</f>
        <v>464911</v>
      </c>
      <c r="D224" s="28" t="str">
        <f>IF(C224="自動表示","自動表示",VLOOKUP(C224,リスト!$D$2:$E$1789,2,FALSE))</f>
        <v>町村Ⅱ－０</v>
      </c>
      <c r="E224" s="29" t="s">
        <v>3718</v>
      </c>
      <c r="F224" s="25" t="s">
        <v>3752</v>
      </c>
      <c r="G224" s="30">
        <v>10</v>
      </c>
      <c r="H224" s="28" t="str">
        <f t="shared" si="3"/>
        <v>10年</v>
      </c>
      <c r="I224" s="29" t="s">
        <v>3770</v>
      </c>
      <c r="J224" s="31">
        <v>0.7</v>
      </c>
      <c r="K224" s="29" t="s">
        <v>3704</v>
      </c>
      <c r="L224" s="25" t="s">
        <v>8232</v>
      </c>
      <c r="M224" s="29" t="s">
        <v>3704</v>
      </c>
      <c r="N224" s="29" t="s">
        <v>3719</v>
      </c>
      <c r="O224" s="25" t="s">
        <v>8233</v>
      </c>
      <c r="P224" s="29" t="s">
        <v>3704</v>
      </c>
      <c r="Q224" s="25" t="s">
        <v>8234</v>
      </c>
      <c r="R224" s="29" t="s">
        <v>3704</v>
      </c>
      <c r="S224" s="29" t="s">
        <v>3706</v>
      </c>
      <c r="T224" s="25">
        <v>14.6</v>
      </c>
      <c r="U224" s="25" t="s">
        <v>8235</v>
      </c>
      <c r="V224" s="29" t="s">
        <v>3704</v>
      </c>
      <c r="W224" s="25" t="s">
        <v>8236</v>
      </c>
      <c r="X224" s="29">
        <v>2016</v>
      </c>
      <c r="Y224" s="29">
        <v>2056</v>
      </c>
      <c r="Z224" s="29">
        <v>40</v>
      </c>
      <c r="AA224" s="29">
        <v>767.5</v>
      </c>
      <c r="AB224" s="29" t="s">
        <v>3704</v>
      </c>
      <c r="AC224" s="25" t="s">
        <v>8237</v>
      </c>
      <c r="AD224" s="29">
        <v>2021</v>
      </c>
      <c r="AE224" s="29">
        <v>2060</v>
      </c>
      <c r="AF224" s="29">
        <v>40</v>
      </c>
      <c r="AG224" s="29">
        <v>556.79999999999995</v>
      </c>
      <c r="AH224" s="29" t="s">
        <v>3704</v>
      </c>
      <c r="AI224" s="25" t="s">
        <v>8238</v>
      </c>
      <c r="AJ224" s="29">
        <v>2021</v>
      </c>
      <c r="AK224" s="29">
        <v>2060</v>
      </c>
      <c r="AL224" s="29">
        <v>40</v>
      </c>
      <c r="AM224" s="29">
        <v>210.7</v>
      </c>
      <c r="AN224" s="29" t="s">
        <v>3704</v>
      </c>
      <c r="AO224" s="25" t="s">
        <v>8239</v>
      </c>
      <c r="AP224" s="29" t="s">
        <v>3704</v>
      </c>
      <c r="AQ224" s="25" t="s">
        <v>8240</v>
      </c>
      <c r="AR224" s="29" t="s">
        <v>3704</v>
      </c>
      <c r="AS224" s="25" t="s">
        <v>8241</v>
      </c>
      <c r="AT224" s="29" t="s">
        <v>3704</v>
      </c>
      <c r="AU224" s="25" t="s">
        <v>8242</v>
      </c>
      <c r="AV224" s="29" t="s">
        <v>3704</v>
      </c>
      <c r="AW224" s="25" t="s">
        <v>8243</v>
      </c>
      <c r="AX224" s="29" t="s">
        <v>3704</v>
      </c>
      <c r="AY224" s="25" t="s">
        <v>8244</v>
      </c>
      <c r="AZ224" s="29" t="s">
        <v>3704</v>
      </c>
      <c r="BA224" s="25" t="s">
        <v>8245</v>
      </c>
      <c r="BB224" s="29" t="s">
        <v>3704</v>
      </c>
      <c r="BC224" s="25" t="s">
        <v>8246</v>
      </c>
      <c r="BD224" s="29" t="s">
        <v>3707</v>
      </c>
      <c r="BE224" s="25"/>
      <c r="BF224" s="29" t="s">
        <v>3704</v>
      </c>
      <c r="BG224" s="25" t="s">
        <v>8247</v>
      </c>
      <c r="BH224" s="25" t="s">
        <v>3704</v>
      </c>
      <c r="BI224" s="25" t="s">
        <v>8248</v>
      </c>
      <c r="BJ224" s="25" t="s">
        <v>3704</v>
      </c>
      <c r="BK224" s="25" t="s">
        <v>3704</v>
      </c>
      <c r="BL224" s="25" t="s">
        <v>3707</v>
      </c>
      <c r="BM224" s="25" t="s">
        <v>3707</v>
      </c>
      <c r="BN224" s="25" t="s">
        <v>3704</v>
      </c>
      <c r="BO224" s="25" t="s">
        <v>8249</v>
      </c>
      <c r="BP224" s="25" t="s">
        <v>3704</v>
      </c>
      <c r="BQ224" s="25" t="s">
        <v>8250</v>
      </c>
      <c r="BR224" s="25" t="s">
        <v>3704</v>
      </c>
      <c r="BS224" s="25" t="s">
        <v>8251</v>
      </c>
      <c r="BT224" s="25" t="s">
        <v>3707</v>
      </c>
      <c r="BU224" s="25" t="s">
        <v>3704</v>
      </c>
      <c r="BV224" s="29" t="s">
        <v>3704</v>
      </c>
      <c r="BW224" s="25" t="s">
        <v>9374</v>
      </c>
      <c r="BX224" s="25"/>
      <c r="BY224" s="25" t="s">
        <v>9375</v>
      </c>
      <c r="BZ224" s="29" t="s">
        <v>3704</v>
      </c>
      <c r="CA224" s="25" t="s">
        <v>8252</v>
      </c>
      <c r="CB224" s="25" t="s">
        <v>8253</v>
      </c>
      <c r="CC224" s="49">
        <v>7072</v>
      </c>
      <c r="CD224" s="49">
        <v>6792</v>
      </c>
      <c r="CE224" s="49">
        <v>6604</v>
      </c>
      <c r="CF224" s="49">
        <v>6364</v>
      </c>
      <c r="CG224" s="52">
        <v>126112</v>
      </c>
      <c r="CH224" s="52">
        <v>124910</v>
      </c>
      <c r="CI224" s="52">
        <v>126303</v>
      </c>
      <c r="CJ224" s="52">
        <v>126463</v>
      </c>
      <c r="CK224" s="32">
        <v>17.829999999999998</v>
      </c>
      <c r="CL224" s="32">
        <v>18.39</v>
      </c>
      <c r="CM224" s="32">
        <v>19.13</v>
      </c>
      <c r="CN224" s="32">
        <v>19.87</v>
      </c>
      <c r="CO224" s="33">
        <v>0.72</v>
      </c>
      <c r="CP224" s="33">
        <v>0.69</v>
      </c>
      <c r="CQ224" s="33">
        <v>0.68</v>
      </c>
      <c r="CR224" s="34">
        <v>0.64</v>
      </c>
      <c r="CT224" s="60"/>
    </row>
    <row r="225" spans="1:98" s="59" customFormat="1" ht="200" customHeight="1" x14ac:dyDescent="0.2">
      <c r="A225" s="26" t="s">
        <v>112</v>
      </c>
      <c r="B225" s="27" t="s">
        <v>3443</v>
      </c>
      <c r="C225" s="28" t="str">
        <f>IF(A225="","自動表示",IF(B225="",VLOOKUP(A225,リスト!$C$2:$D$48,2,FALSE),VLOOKUP(A225&amp;B225,リスト!$C$49:$D$1789,2,FALSE)))</f>
        <v>464929</v>
      </c>
      <c r="D225" s="28" t="str">
        <f>IF(C225="自動表示","自動表示",VLOOKUP(C225,リスト!$D$2:$E$1789,2,FALSE))</f>
        <v>町村Ⅲ－２</v>
      </c>
      <c r="E225" s="29" t="s">
        <v>3701</v>
      </c>
      <c r="F225" s="25" t="s">
        <v>3755</v>
      </c>
      <c r="G225" s="30">
        <v>40</v>
      </c>
      <c r="H225" s="28" t="str">
        <f t="shared" si="3"/>
        <v>20年超</v>
      </c>
      <c r="I225" s="29" t="s">
        <v>3770</v>
      </c>
      <c r="J225" s="31">
        <v>1.4</v>
      </c>
      <c r="K225" s="29" t="s">
        <v>3704</v>
      </c>
      <c r="L225" s="25" t="s">
        <v>8254</v>
      </c>
      <c r="M225" s="29" t="s">
        <v>3704</v>
      </c>
      <c r="N225" s="29" t="s">
        <v>3719</v>
      </c>
      <c r="O225" s="25" t="s">
        <v>8255</v>
      </c>
      <c r="P225" s="29" t="s">
        <v>3704</v>
      </c>
      <c r="Q225" s="25" t="s">
        <v>8256</v>
      </c>
      <c r="R225" s="29" t="s">
        <v>3704</v>
      </c>
      <c r="S225" s="29" t="s">
        <v>3706</v>
      </c>
      <c r="T225" s="25">
        <v>14.8</v>
      </c>
      <c r="U225" s="25"/>
      <c r="V225" s="29" t="s">
        <v>3704</v>
      </c>
      <c r="W225" s="25" t="s">
        <v>8257</v>
      </c>
      <c r="X225" s="29">
        <v>2016</v>
      </c>
      <c r="Y225" s="29">
        <v>2054</v>
      </c>
      <c r="Z225" s="29">
        <v>38</v>
      </c>
      <c r="AA225" s="29">
        <v>712.4</v>
      </c>
      <c r="AB225" s="29" t="s">
        <v>3704</v>
      </c>
      <c r="AC225" s="25" t="s">
        <v>8258</v>
      </c>
      <c r="AD225" s="29">
        <v>2021</v>
      </c>
      <c r="AE225" s="29">
        <v>2061</v>
      </c>
      <c r="AF225" s="29">
        <v>40</v>
      </c>
      <c r="AG225" s="29">
        <v>435.5</v>
      </c>
      <c r="AH225" s="29" t="s">
        <v>3704</v>
      </c>
      <c r="AI225" s="25" t="s">
        <v>8259</v>
      </c>
      <c r="AJ225" s="29">
        <v>2021</v>
      </c>
      <c r="AK225" s="29">
        <v>2061</v>
      </c>
      <c r="AL225" s="29">
        <v>40</v>
      </c>
      <c r="AM225" s="29">
        <v>276.89999999999998</v>
      </c>
      <c r="AN225" s="29" t="s">
        <v>3704</v>
      </c>
      <c r="AO225" s="25" t="s">
        <v>8260</v>
      </c>
      <c r="AP225" s="29" t="s">
        <v>3704</v>
      </c>
      <c r="AQ225" s="25" t="s">
        <v>8261</v>
      </c>
      <c r="AR225" s="29" t="s">
        <v>3704</v>
      </c>
      <c r="AS225" s="25" t="s">
        <v>8262</v>
      </c>
      <c r="AT225" s="29" t="s">
        <v>3704</v>
      </c>
      <c r="AU225" s="25" t="s">
        <v>8263</v>
      </c>
      <c r="AV225" s="29" t="s">
        <v>3704</v>
      </c>
      <c r="AW225" s="25" t="s">
        <v>8264</v>
      </c>
      <c r="AX225" s="29" t="s">
        <v>3704</v>
      </c>
      <c r="AY225" s="25" t="s">
        <v>8265</v>
      </c>
      <c r="AZ225" s="29" t="s">
        <v>3704</v>
      </c>
      <c r="BA225" s="25" t="s">
        <v>8266</v>
      </c>
      <c r="BB225" s="29" t="s">
        <v>3704</v>
      </c>
      <c r="BC225" s="25" t="s">
        <v>8267</v>
      </c>
      <c r="BD225" s="29" t="s">
        <v>3704</v>
      </c>
      <c r="BE225" s="25" t="s">
        <v>8268</v>
      </c>
      <c r="BF225" s="29" t="s">
        <v>3704</v>
      </c>
      <c r="BG225" s="25" t="s">
        <v>8269</v>
      </c>
      <c r="BH225" s="25" t="s">
        <v>3704</v>
      </c>
      <c r="BI225" s="25" t="s">
        <v>8270</v>
      </c>
      <c r="BJ225" s="25" t="s">
        <v>3707</v>
      </c>
      <c r="BK225" s="25" t="s">
        <v>3704</v>
      </c>
      <c r="BL225" s="25" t="s">
        <v>3704</v>
      </c>
      <c r="BM225" s="25" t="s">
        <v>3704</v>
      </c>
      <c r="BN225" s="25" t="s">
        <v>3707</v>
      </c>
      <c r="BO225" s="25"/>
      <c r="BP225" s="25" t="s">
        <v>3704</v>
      </c>
      <c r="BQ225" s="25" t="s">
        <v>8271</v>
      </c>
      <c r="BR225" s="25" t="s">
        <v>3704</v>
      </c>
      <c r="BS225" s="25" t="s">
        <v>8272</v>
      </c>
      <c r="BT225" s="25" t="s">
        <v>3704</v>
      </c>
      <c r="BU225" s="25" t="s">
        <v>3704</v>
      </c>
      <c r="BV225" s="29" t="s">
        <v>3704</v>
      </c>
      <c r="BW225" s="25" t="s">
        <v>8273</v>
      </c>
      <c r="BX225" s="25"/>
      <c r="BY225" s="25" t="s">
        <v>8274</v>
      </c>
      <c r="BZ225" s="29" t="s">
        <v>3704</v>
      </c>
      <c r="CA225" s="25" t="s">
        <v>8275</v>
      </c>
      <c r="CB225" s="25" t="s">
        <v>8276</v>
      </c>
      <c r="CC225" s="49">
        <v>15008</v>
      </c>
      <c r="CD225" s="49">
        <v>14683</v>
      </c>
      <c r="CE225" s="49">
        <v>14548</v>
      </c>
      <c r="CF225" s="49">
        <v>14241</v>
      </c>
      <c r="CG225" s="52">
        <v>137590.03</v>
      </c>
      <c r="CH225" s="52">
        <v>132291.14000000001</v>
      </c>
      <c r="CI225" s="52">
        <v>131817.64000000001</v>
      </c>
      <c r="CJ225" s="52">
        <v>132059.51</v>
      </c>
      <c r="CK225" s="32">
        <v>9.17</v>
      </c>
      <c r="CL225" s="32">
        <v>9.01</v>
      </c>
      <c r="CM225" s="32">
        <v>9.06</v>
      </c>
      <c r="CN225" s="32">
        <v>9.27</v>
      </c>
      <c r="CO225" s="33">
        <v>0.6341</v>
      </c>
      <c r="CP225" s="33">
        <v>0.63329999999999997</v>
      </c>
      <c r="CQ225" s="33">
        <v>0.64045485201708541</v>
      </c>
      <c r="CR225" s="34">
        <v>0.65676759923132966</v>
      </c>
      <c r="CT225" s="60"/>
    </row>
    <row r="226" spans="1:98" s="59" customFormat="1" ht="200" customHeight="1" x14ac:dyDescent="0.2">
      <c r="A226" s="26" t="s">
        <v>112</v>
      </c>
      <c r="B226" s="27" t="s">
        <v>3445</v>
      </c>
      <c r="C226" s="28" t="str">
        <f>IF(A226="","自動表示",IF(B226="",VLOOKUP(A226,リスト!$C$2:$D$48,2,FALSE),VLOOKUP(A226&amp;B226,リスト!$C$49:$D$1789,2,FALSE)))</f>
        <v>465011</v>
      </c>
      <c r="D226" s="28" t="str">
        <f>IF(C226="自動表示","自動表示",VLOOKUP(C226,リスト!$D$2:$E$1789,2,FALSE))</f>
        <v>町村Ⅱ－０</v>
      </c>
      <c r="E226" s="29" t="s">
        <v>9448</v>
      </c>
      <c r="F226" s="25" t="s">
        <v>9449</v>
      </c>
      <c r="G226" s="30">
        <v>40</v>
      </c>
      <c r="H226" s="28" t="str">
        <f t="shared" si="3"/>
        <v>20年超</v>
      </c>
      <c r="I226" s="35" t="s">
        <v>3719</v>
      </c>
      <c r="J226" s="31">
        <v>0.7</v>
      </c>
      <c r="K226" s="29" t="s">
        <v>3806</v>
      </c>
      <c r="L226" s="25" t="s">
        <v>9406</v>
      </c>
      <c r="M226" s="29" t="s">
        <v>3806</v>
      </c>
      <c r="N226" s="29" t="s">
        <v>9405</v>
      </c>
      <c r="O226" s="25" t="s">
        <v>9407</v>
      </c>
      <c r="P226" s="29" t="s">
        <v>3806</v>
      </c>
      <c r="Q226" s="25" t="s">
        <v>9413</v>
      </c>
      <c r="R226" s="29" t="s">
        <v>3806</v>
      </c>
      <c r="S226" s="29" t="s">
        <v>9411</v>
      </c>
      <c r="T226" s="25">
        <v>10</v>
      </c>
      <c r="U226" s="25"/>
      <c r="V226" s="29" t="s">
        <v>3806</v>
      </c>
      <c r="W226" s="25" t="s">
        <v>8277</v>
      </c>
      <c r="X226" s="29">
        <v>2015</v>
      </c>
      <c r="Y226" s="29">
        <v>2054</v>
      </c>
      <c r="Z226" s="29">
        <v>40</v>
      </c>
      <c r="AA226" s="29">
        <v>621</v>
      </c>
      <c r="AB226" s="29" t="s">
        <v>3806</v>
      </c>
      <c r="AC226" s="25" t="s">
        <v>8278</v>
      </c>
      <c r="AD226" s="29">
        <v>2015</v>
      </c>
      <c r="AE226" s="29">
        <v>2054</v>
      </c>
      <c r="AF226" s="29">
        <v>40</v>
      </c>
      <c r="AG226" s="29">
        <v>532</v>
      </c>
      <c r="AH226" s="29" t="s">
        <v>3806</v>
      </c>
      <c r="AI226" s="25" t="s">
        <v>9420</v>
      </c>
      <c r="AJ226" s="29">
        <v>2015</v>
      </c>
      <c r="AK226" s="29">
        <v>2054</v>
      </c>
      <c r="AL226" s="29">
        <v>40</v>
      </c>
      <c r="AM226" s="29">
        <v>532</v>
      </c>
      <c r="AN226" s="29" t="s">
        <v>9430</v>
      </c>
      <c r="AO226" s="25" t="s">
        <v>8279</v>
      </c>
      <c r="AP226" s="29" t="s">
        <v>3711</v>
      </c>
      <c r="AQ226" s="25" t="s">
        <v>8280</v>
      </c>
      <c r="AR226" s="29" t="s">
        <v>3806</v>
      </c>
      <c r="AS226" s="25" t="s">
        <v>8281</v>
      </c>
      <c r="AT226" s="29" t="s">
        <v>3806</v>
      </c>
      <c r="AU226" s="25" t="s">
        <v>8282</v>
      </c>
      <c r="AV226" s="29" t="s">
        <v>3806</v>
      </c>
      <c r="AW226" s="25" t="s">
        <v>8283</v>
      </c>
      <c r="AX226" s="29" t="s">
        <v>3806</v>
      </c>
      <c r="AY226" s="25" t="s">
        <v>8284</v>
      </c>
      <c r="AZ226" s="29" t="s">
        <v>3806</v>
      </c>
      <c r="BA226" s="25" t="s">
        <v>4388</v>
      </c>
      <c r="BB226" s="29" t="s">
        <v>3806</v>
      </c>
      <c r="BC226" s="25" t="s">
        <v>8285</v>
      </c>
      <c r="BD226" s="29" t="s">
        <v>3806</v>
      </c>
      <c r="BE226" s="25" t="s">
        <v>8286</v>
      </c>
      <c r="BF226" s="29" t="s">
        <v>3806</v>
      </c>
      <c r="BG226" s="25" t="s">
        <v>4390</v>
      </c>
      <c r="BH226" s="25" t="s">
        <v>3806</v>
      </c>
      <c r="BI226" s="25" t="s">
        <v>8287</v>
      </c>
      <c r="BJ226" s="25" t="s">
        <v>9429</v>
      </c>
      <c r="BK226" s="25" t="s">
        <v>9429</v>
      </c>
      <c r="BL226" s="25" t="s">
        <v>3806</v>
      </c>
      <c r="BM226" s="25" t="s">
        <v>9429</v>
      </c>
      <c r="BN226" s="25" t="s">
        <v>9430</v>
      </c>
      <c r="BO226" s="25" t="s">
        <v>8288</v>
      </c>
      <c r="BP226" s="25" t="s">
        <v>9430</v>
      </c>
      <c r="BQ226" s="25" t="s">
        <v>8289</v>
      </c>
      <c r="BR226" s="25" t="s">
        <v>3806</v>
      </c>
      <c r="BS226" s="25" t="s">
        <v>8290</v>
      </c>
      <c r="BT226" s="25" t="s">
        <v>3806</v>
      </c>
      <c r="BU226" s="25" t="s">
        <v>3806</v>
      </c>
      <c r="BV226" s="29" t="s">
        <v>3806</v>
      </c>
      <c r="BW226" s="25" t="s">
        <v>8273</v>
      </c>
      <c r="BX226" s="25" t="s">
        <v>9440</v>
      </c>
      <c r="BY226" s="25"/>
      <c r="BZ226" s="29" t="s">
        <v>3806</v>
      </c>
      <c r="CA226" s="25" t="s">
        <v>9441</v>
      </c>
      <c r="CB226" s="25" t="s">
        <v>9442</v>
      </c>
      <c r="CC226" s="49">
        <v>8029</v>
      </c>
      <c r="CD226" s="49">
        <v>7924</v>
      </c>
      <c r="CE226" s="49">
        <v>7775</v>
      </c>
      <c r="CF226" s="49">
        <v>7629</v>
      </c>
      <c r="CG226" s="52">
        <v>74117.45</v>
      </c>
      <c r="CH226" s="52">
        <v>74117</v>
      </c>
      <c r="CI226" s="52">
        <v>74245</v>
      </c>
      <c r="CJ226" s="52">
        <v>74380</v>
      </c>
      <c r="CK226" s="32">
        <v>9.23</v>
      </c>
      <c r="CL226" s="32">
        <v>9.35</v>
      </c>
      <c r="CM226" s="32">
        <v>9.5500000000000007</v>
      </c>
      <c r="CN226" s="32">
        <v>9.75</v>
      </c>
      <c r="CO226" s="33">
        <v>0.69900000000000007</v>
      </c>
      <c r="CP226" s="33">
        <v>0.71319999999999995</v>
      </c>
      <c r="CQ226" s="33">
        <v>0.7256999999999999</v>
      </c>
      <c r="CR226" s="34">
        <v>0.74010000000000009</v>
      </c>
      <c r="CT226" s="60"/>
    </row>
    <row r="227" spans="1:98" s="59" customFormat="1" ht="200" customHeight="1" x14ac:dyDescent="0.2">
      <c r="A227" s="26" t="s">
        <v>112</v>
      </c>
      <c r="B227" s="27" t="s">
        <v>3447</v>
      </c>
      <c r="C227" s="28" t="str">
        <f>IF(A227="","自動表示",IF(B227="",VLOOKUP(A227,リスト!$C$2:$D$48,2,FALSE),VLOOKUP(A227&amp;B227,リスト!$C$49:$D$1789,2,FALSE)))</f>
        <v>465020</v>
      </c>
      <c r="D227" s="28" t="str">
        <f>IF(C227="自動表示","自動表示",VLOOKUP(C227,リスト!$D$2:$E$1789,2,FALSE))</f>
        <v>町村Ⅱ－０</v>
      </c>
      <c r="E227" s="29" t="s">
        <v>3701</v>
      </c>
      <c r="F227" s="25" t="s">
        <v>3726</v>
      </c>
      <c r="G227" s="30">
        <v>40</v>
      </c>
      <c r="H227" s="28" t="str">
        <f t="shared" si="3"/>
        <v>20年超</v>
      </c>
      <c r="I227" s="35" t="s">
        <v>3719</v>
      </c>
      <c r="J227" s="31">
        <v>0.5</v>
      </c>
      <c r="K227" s="29" t="s">
        <v>3704</v>
      </c>
      <c r="L227" s="25" t="s">
        <v>8291</v>
      </c>
      <c r="M227" s="29" t="s">
        <v>3704</v>
      </c>
      <c r="N227" s="29" t="s">
        <v>3719</v>
      </c>
      <c r="O227" s="25" t="s">
        <v>8292</v>
      </c>
      <c r="P227" s="29" t="s">
        <v>3704</v>
      </c>
      <c r="Q227" s="25" t="s">
        <v>8293</v>
      </c>
      <c r="R227" s="29" t="s">
        <v>3704</v>
      </c>
      <c r="S227" s="29" t="s">
        <v>3706</v>
      </c>
      <c r="T227" s="25">
        <v>12.6</v>
      </c>
      <c r="U227" s="25"/>
      <c r="V227" s="29" t="s">
        <v>3704</v>
      </c>
      <c r="W227" s="25" t="s">
        <v>8294</v>
      </c>
      <c r="X227" s="29">
        <v>2016</v>
      </c>
      <c r="Y227" s="29">
        <v>2056</v>
      </c>
      <c r="Z227" s="29">
        <v>40</v>
      </c>
      <c r="AA227" s="29">
        <v>542</v>
      </c>
      <c r="AB227" s="29" t="s">
        <v>3704</v>
      </c>
      <c r="AC227" s="25" t="s">
        <v>8295</v>
      </c>
      <c r="AD227" s="29">
        <v>2016</v>
      </c>
      <c r="AE227" s="29">
        <v>2056</v>
      </c>
      <c r="AF227" s="29">
        <v>40</v>
      </c>
      <c r="AG227" s="29">
        <v>473</v>
      </c>
      <c r="AH227" s="29" t="s">
        <v>3704</v>
      </c>
      <c r="AI227" s="25" t="s">
        <v>8296</v>
      </c>
      <c r="AJ227" s="29">
        <v>2016</v>
      </c>
      <c r="AK227" s="29">
        <v>2056</v>
      </c>
      <c r="AL227" s="29">
        <v>40</v>
      </c>
      <c r="AM227" s="29">
        <v>69</v>
      </c>
      <c r="AN227" s="29" t="s">
        <v>3704</v>
      </c>
      <c r="AO227" s="25" t="s">
        <v>8297</v>
      </c>
      <c r="AP227" s="29" t="s">
        <v>3704</v>
      </c>
      <c r="AQ227" s="25" t="s">
        <v>8298</v>
      </c>
      <c r="AR227" s="29" t="s">
        <v>3704</v>
      </c>
      <c r="AS227" s="25" t="s">
        <v>8299</v>
      </c>
      <c r="AT227" s="29" t="s">
        <v>3704</v>
      </c>
      <c r="AU227" s="25" t="s">
        <v>8282</v>
      </c>
      <c r="AV227" s="29" t="s">
        <v>3704</v>
      </c>
      <c r="AW227" s="25" t="s">
        <v>8300</v>
      </c>
      <c r="AX227" s="29" t="s">
        <v>3704</v>
      </c>
      <c r="AY227" s="25" t="s">
        <v>8301</v>
      </c>
      <c r="AZ227" s="29" t="s">
        <v>3704</v>
      </c>
      <c r="BA227" s="25" t="s">
        <v>4388</v>
      </c>
      <c r="BB227" s="29" t="s">
        <v>3704</v>
      </c>
      <c r="BC227" s="25" t="s">
        <v>8302</v>
      </c>
      <c r="BD227" s="29" t="s">
        <v>3704</v>
      </c>
      <c r="BE227" s="25" t="s">
        <v>8286</v>
      </c>
      <c r="BF227" s="29" t="s">
        <v>3704</v>
      </c>
      <c r="BG227" s="25" t="s">
        <v>4390</v>
      </c>
      <c r="BH227" s="25" t="s">
        <v>3704</v>
      </c>
      <c r="BI227" s="25" t="s">
        <v>8287</v>
      </c>
      <c r="BJ227" s="25" t="s">
        <v>3704</v>
      </c>
      <c r="BK227" s="25" t="s">
        <v>3707</v>
      </c>
      <c r="BL227" s="25" t="s">
        <v>3704</v>
      </c>
      <c r="BM227" s="25" t="s">
        <v>3704</v>
      </c>
      <c r="BN227" s="25" t="s">
        <v>3704</v>
      </c>
      <c r="BO227" s="25" t="s">
        <v>8303</v>
      </c>
      <c r="BP227" s="25" t="s">
        <v>3704</v>
      </c>
      <c r="BQ227" s="25" t="s">
        <v>8304</v>
      </c>
      <c r="BR227" s="25" t="s">
        <v>3704</v>
      </c>
      <c r="BS227" s="25" t="s">
        <v>8305</v>
      </c>
      <c r="BT227" s="25" t="s">
        <v>3704</v>
      </c>
      <c r="BU227" s="25" t="s">
        <v>3704</v>
      </c>
      <c r="BV227" s="29" t="s">
        <v>3704</v>
      </c>
      <c r="BW227" s="25" t="s">
        <v>8306</v>
      </c>
      <c r="BX227" s="25">
        <v>10</v>
      </c>
      <c r="BY227" s="25"/>
      <c r="BZ227" s="29" t="s">
        <v>3704</v>
      </c>
      <c r="CA227" s="25" t="s">
        <v>8307</v>
      </c>
      <c r="CB227" s="25" t="s">
        <v>8308</v>
      </c>
      <c r="CC227" s="49">
        <v>5647</v>
      </c>
      <c r="CD227" s="49">
        <v>5550</v>
      </c>
      <c r="CE227" s="49">
        <v>5429</v>
      </c>
      <c r="CF227" s="49">
        <v>5363</v>
      </c>
      <c r="CG227" s="52">
        <v>77137</v>
      </c>
      <c r="CH227" s="52">
        <v>77137</v>
      </c>
      <c r="CI227" s="52">
        <v>77137</v>
      </c>
      <c r="CJ227" s="52">
        <v>77602</v>
      </c>
      <c r="CK227" s="32">
        <v>13.66</v>
      </c>
      <c r="CL227" s="32">
        <v>13.9</v>
      </c>
      <c r="CM227" s="32">
        <v>14.21</v>
      </c>
      <c r="CN227" s="32">
        <v>14.47</v>
      </c>
      <c r="CO227" s="33">
        <v>0.628</v>
      </c>
      <c r="CP227" s="33">
        <v>0.64359999999999995</v>
      </c>
      <c r="CQ227" s="33">
        <v>0.6583</v>
      </c>
      <c r="CR227" s="34">
        <v>0.67410000000000003</v>
      </c>
      <c r="CT227" s="60"/>
    </row>
    <row r="228" spans="1:98" s="59" customFormat="1" ht="200" customHeight="1" x14ac:dyDescent="0.2">
      <c r="A228" s="26" t="s">
        <v>112</v>
      </c>
      <c r="B228" s="27" t="s">
        <v>3449</v>
      </c>
      <c r="C228" s="28" t="str">
        <f>IF(A228="","自動表示",IF(B228="",VLOOKUP(A228,リスト!$C$2:$D$48,2,FALSE),VLOOKUP(A228&amp;B228,リスト!$C$49:$D$1789,2,FALSE)))</f>
        <v>465054</v>
      </c>
      <c r="D228" s="28" t="str">
        <f>IF(C228="自動表示","自動表示",VLOOKUP(C228,リスト!$D$2:$E$1789,2,FALSE))</f>
        <v>町村Ⅲ－２</v>
      </c>
      <c r="E228" s="29" t="s">
        <v>3718</v>
      </c>
      <c r="F228" s="25" t="s">
        <v>8309</v>
      </c>
      <c r="G228" s="30">
        <v>40</v>
      </c>
      <c r="H228" s="28" t="str">
        <f t="shared" si="3"/>
        <v>20年超</v>
      </c>
      <c r="I228" s="29" t="s">
        <v>3730</v>
      </c>
      <c r="J228" s="31">
        <v>1.4</v>
      </c>
      <c r="K228" s="29" t="s">
        <v>3704</v>
      </c>
      <c r="L228" s="25" t="s">
        <v>8310</v>
      </c>
      <c r="M228" s="29" t="s">
        <v>3704</v>
      </c>
      <c r="N228" s="29" t="s">
        <v>3730</v>
      </c>
      <c r="O228" s="25" t="s">
        <v>8311</v>
      </c>
      <c r="P228" s="29" t="s">
        <v>3704</v>
      </c>
      <c r="Q228" s="25" t="s">
        <v>8312</v>
      </c>
      <c r="R228" s="29" t="s">
        <v>3704</v>
      </c>
      <c r="S228" s="29" t="s">
        <v>3706</v>
      </c>
      <c r="T228" s="25" t="s">
        <v>8313</v>
      </c>
      <c r="U228" s="25"/>
      <c r="V228" s="29" t="s">
        <v>3704</v>
      </c>
      <c r="W228" s="25" t="s">
        <v>8314</v>
      </c>
      <c r="X228" s="29">
        <v>2015</v>
      </c>
      <c r="Y228" s="29">
        <v>2054</v>
      </c>
      <c r="Z228" s="29">
        <v>40</v>
      </c>
      <c r="AA228" s="29">
        <v>1009</v>
      </c>
      <c r="AB228" s="29" t="s">
        <v>3704</v>
      </c>
      <c r="AC228" s="25" t="s">
        <v>8315</v>
      </c>
      <c r="AD228" s="29">
        <v>2021</v>
      </c>
      <c r="AE228" s="29">
        <v>2060</v>
      </c>
      <c r="AF228" s="29">
        <v>40</v>
      </c>
      <c r="AG228" s="29">
        <v>923</v>
      </c>
      <c r="AH228" s="29" t="s">
        <v>3704</v>
      </c>
      <c r="AI228" s="25" t="s">
        <v>8316</v>
      </c>
      <c r="AJ228" s="29">
        <v>2021</v>
      </c>
      <c r="AK228" s="29">
        <v>2060</v>
      </c>
      <c r="AL228" s="29">
        <v>40</v>
      </c>
      <c r="AM228" s="29">
        <v>87</v>
      </c>
      <c r="AN228" s="29" t="s">
        <v>3704</v>
      </c>
      <c r="AO228" s="25" t="s">
        <v>8317</v>
      </c>
      <c r="AP228" s="29" t="s">
        <v>3704</v>
      </c>
      <c r="AQ228" s="25" t="s">
        <v>6031</v>
      </c>
      <c r="AR228" s="29" t="s">
        <v>3704</v>
      </c>
      <c r="AS228" s="25" t="s">
        <v>8318</v>
      </c>
      <c r="AT228" s="29" t="s">
        <v>3704</v>
      </c>
      <c r="AU228" s="25" t="s">
        <v>8319</v>
      </c>
      <c r="AV228" s="29" t="s">
        <v>3704</v>
      </c>
      <c r="AW228" s="25" t="s">
        <v>8320</v>
      </c>
      <c r="AX228" s="29" t="s">
        <v>3704</v>
      </c>
      <c r="AY228" s="25" t="s">
        <v>8321</v>
      </c>
      <c r="AZ228" s="29" t="s">
        <v>3704</v>
      </c>
      <c r="BA228" s="25" t="s">
        <v>3827</v>
      </c>
      <c r="BB228" s="29" t="s">
        <v>3704</v>
      </c>
      <c r="BC228" s="25" t="s">
        <v>8322</v>
      </c>
      <c r="BD228" s="29" t="s">
        <v>3704</v>
      </c>
      <c r="BE228" s="25" t="s">
        <v>8323</v>
      </c>
      <c r="BF228" s="29" t="s">
        <v>3704</v>
      </c>
      <c r="BG228" s="25" t="s">
        <v>8324</v>
      </c>
      <c r="BH228" s="25" t="s">
        <v>3704</v>
      </c>
      <c r="BI228" s="25" t="s">
        <v>8325</v>
      </c>
      <c r="BJ228" s="25" t="s">
        <v>3707</v>
      </c>
      <c r="BK228" s="25" t="s">
        <v>3707</v>
      </c>
      <c r="BL228" s="25" t="s">
        <v>3704</v>
      </c>
      <c r="BM228" s="25" t="s">
        <v>3704</v>
      </c>
      <c r="BN228" s="25" t="s">
        <v>3704</v>
      </c>
      <c r="BO228" s="25" t="s">
        <v>8326</v>
      </c>
      <c r="BP228" s="25" t="s">
        <v>3704</v>
      </c>
      <c r="BQ228" s="25" t="s">
        <v>8327</v>
      </c>
      <c r="BR228" s="25" t="s">
        <v>3707</v>
      </c>
      <c r="BS228" s="25"/>
      <c r="BT228" s="25" t="s">
        <v>3704</v>
      </c>
      <c r="BU228" s="25" t="s">
        <v>3704</v>
      </c>
      <c r="BV228" s="29" t="s">
        <v>3704</v>
      </c>
      <c r="BW228" s="25" t="s">
        <v>8328</v>
      </c>
      <c r="BX228" s="25">
        <v>10</v>
      </c>
      <c r="BY228" s="25"/>
      <c r="BZ228" s="29" t="s">
        <v>3704</v>
      </c>
      <c r="CA228" s="25" t="s">
        <v>8329</v>
      </c>
      <c r="CB228" s="25" t="s">
        <v>8330</v>
      </c>
      <c r="CC228" s="49">
        <v>12586</v>
      </c>
      <c r="CD228" s="49">
        <v>12334</v>
      </c>
      <c r="CE228" s="49">
        <v>11938</v>
      </c>
      <c r="CF228" s="49">
        <v>11724</v>
      </c>
      <c r="CG228" s="52">
        <v>153946</v>
      </c>
      <c r="CH228" s="52">
        <v>153867</v>
      </c>
      <c r="CI228" s="52">
        <v>151885</v>
      </c>
      <c r="CJ228" s="52">
        <v>147351</v>
      </c>
      <c r="CK228" s="32">
        <v>12.23</v>
      </c>
      <c r="CL228" s="32">
        <v>12.48</v>
      </c>
      <c r="CM228" s="32">
        <v>12.72</v>
      </c>
      <c r="CN228" s="32">
        <v>12.57</v>
      </c>
      <c r="CO228" s="33">
        <v>0.67420000000000002</v>
      </c>
      <c r="CP228" s="33">
        <v>0.69179999999999997</v>
      </c>
      <c r="CQ228" s="33">
        <v>0.70830000000000004</v>
      </c>
      <c r="CR228" s="34">
        <v>0.7167</v>
      </c>
      <c r="CT228" s="60"/>
    </row>
    <row r="229" spans="1:98" s="59" customFormat="1" ht="200" customHeight="1" x14ac:dyDescent="0.2">
      <c r="A229" s="26" t="s">
        <v>112</v>
      </c>
      <c r="B229" s="27" t="s">
        <v>3451</v>
      </c>
      <c r="C229" s="28" t="str">
        <f>IF(A229="","自動表示",IF(B229="",VLOOKUP(A229,リスト!$C$2:$D$48,2,FALSE),VLOOKUP(A229&amp;B229,リスト!$C$49:$D$1789,2,FALSE)))</f>
        <v>465232</v>
      </c>
      <c r="D229" s="28" t="str">
        <f>IF(C229="自動表示","自動表示",VLOOKUP(C229,リスト!$D$2:$E$1789,2,FALSE))</f>
        <v>町村Ⅰ－２</v>
      </c>
      <c r="E229" s="29" t="s">
        <v>3701</v>
      </c>
      <c r="F229" s="25" t="s">
        <v>8331</v>
      </c>
      <c r="G229" s="30">
        <v>10</v>
      </c>
      <c r="H229" s="28" t="str">
        <f t="shared" si="3"/>
        <v>10年</v>
      </c>
      <c r="I229" s="29" t="s">
        <v>3730</v>
      </c>
      <c r="J229" s="31">
        <v>0.1</v>
      </c>
      <c r="K229" s="29" t="s">
        <v>3704</v>
      </c>
      <c r="L229" s="25" t="s">
        <v>8332</v>
      </c>
      <c r="M229" s="29" t="s">
        <v>3704</v>
      </c>
      <c r="N229" s="29" t="s">
        <v>3730</v>
      </c>
      <c r="O229" s="25" t="s">
        <v>8333</v>
      </c>
      <c r="P229" s="29" t="s">
        <v>3704</v>
      </c>
      <c r="Q229" s="25" t="s">
        <v>8334</v>
      </c>
      <c r="R229" s="29" t="s">
        <v>3704</v>
      </c>
      <c r="S229" s="29" t="s">
        <v>3706</v>
      </c>
      <c r="T229" s="25">
        <v>8.3000000000000007</v>
      </c>
      <c r="U229" s="25"/>
      <c r="V229" s="29" t="s">
        <v>3704</v>
      </c>
      <c r="W229" s="25" t="s">
        <v>8335</v>
      </c>
      <c r="X229" s="29">
        <v>2016</v>
      </c>
      <c r="Y229" s="29">
        <v>2060</v>
      </c>
      <c r="Z229" s="29">
        <v>45</v>
      </c>
      <c r="AA229" s="29">
        <v>446</v>
      </c>
      <c r="AB229" s="29" t="s">
        <v>3704</v>
      </c>
      <c r="AC229" s="25" t="s">
        <v>8336</v>
      </c>
      <c r="AD229" s="29">
        <v>2021</v>
      </c>
      <c r="AE229" s="29">
        <v>2030</v>
      </c>
      <c r="AF229" s="29">
        <v>10</v>
      </c>
      <c r="AG229" s="29">
        <v>72</v>
      </c>
      <c r="AH229" s="29" t="s">
        <v>3704</v>
      </c>
      <c r="AI229" s="25" t="s">
        <v>8337</v>
      </c>
      <c r="AJ229" s="29">
        <v>2021</v>
      </c>
      <c r="AK229" s="29">
        <v>2030</v>
      </c>
      <c r="AL229" s="29">
        <v>10</v>
      </c>
      <c r="AM229" s="29">
        <v>29</v>
      </c>
      <c r="AN229" s="29" t="s">
        <v>3704</v>
      </c>
      <c r="AO229" s="25" t="s">
        <v>8338</v>
      </c>
      <c r="AP229" s="29" t="s">
        <v>3704</v>
      </c>
      <c r="AQ229" s="25" t="s">
        <v>6031</v>
      </c>
      <c r="AR229" s="29" t="s">
        <v>3704</v>
      </c>
      <c r="AS229" s="25" t="s">
        <v>8339</v>
      </c>
      <c r="AT229" s="29" t="s">
        <v>3704</v>
      </c>
      <c r="AU229" s="25" t="s">
        <v>8340</v>
      </c>
      <c r="AV229" s="29" t="s">
        <v>3704</v>
      </c>
      <c r="AW229" s="25" t="s">
        <v>8341</v>
      </c>
      <c r="AX229" s="29" t="s">
        <v>3704</v>
      </c>
      <c r="AY229" s="25" t="s">
        <v>8342</v>
      </c>
      <c r="AZ229" s="29" t="s">
        <v>3704</v>
      </c>
      <c r="BA229" s="25" t="s">
        <v>8343</v>
      </c>
      <c r="BB229" s="29" t="s">
        <v>3704</v>
      </c>
      <c r="BC229" s="25" t="s">
        <v>8344</v>
      </c>
      <c r="BD229" s="29" t="s">
        <v>3707</v>
      </c>
      <c r="BE229" s="25"/>
      <c r="BF229" s="29" t="s">
        <v>3704</v>
      </c>
      <c r="BG229" s="25" t="s">
        <v>8345</v>
      </c>
      <c r="BH229" s="25" t="s">
        <v>3704</v>
      </c>
      <c r="BI229" s="25" t="s">
        <v>8346</v>
      </c>
      <c r="BJ229" s="25" t="s">
        <v>3707</v>
      </c>
      <c r="BK229" s="25" t="s">
        <v>3707</v>
      </c>
      <c r="BL229" s="25" t="s">
        <v>3704</v>
      </c>
      <c r="BM229" s="25" t="s">
        <v>3707</v>
      </c>
      <c r="BN229" s="25" t="s">
        <v>3704</v>
      </c>
      <c r="BO229" s="25" t="s">
        <v>8347</v>
      </c>
      <c r="BP229" s="25" t="s">
        <v>3707</v>
      </c>
      <c r="BQ229" s="25"/>
      <c r="BR229" s="25" t="s">
        <v>3704</v>
      </c>
      <c r="BS229" s="25" t="s">
        <v>8348</v>
      </c>
      <c r="BT229" s="25" t="s">
        <v>3707</v>
      </c>
      <c r="BU229" s="25" t="s">
        <v>3704</v>
      </c>
      <c r="BV229" s="29" t="s">
        <v>3704</v>
      </c>
      <c r="BW229" s="25" t="s">
        <v>8349</v>
      </c>
      <c r="BX229" s="25"/>
      <c r="BY229" s="25"/>
      <c r="BZ229" s="29" t="s">
        <v>3707</v>
      </c>
      <c r="CA229" s="25"/>
      <c r="CB229" s="25" t="s">
        <v>8350</v>
      </c>
      <c r="CC229" s="49">
        <v>1491</v>
      </c>
      <c r="CD229" s="49">
        <v>1470</v>
      </c>
      <c r="CE229" s="49">
        <v>1432</v>
      </c>
      <c r="CF229" s="49">
        <v>1414</v>
      </c>
      <c r="CG229" s="52">
        <v>41588</v>
      </c>
      <c r="CH229" s="52">
        <v>45249</v>
      </c>
      <c r="CI229" s="52">
        <v>41730</v>
      </c>
      <c r="CJ229" s="52">
        <v>41874</v>
      </c>
      <c r="CK229" s="32">
        <v>29.26</v>
      </c>
      <c r="CL229" s="32">
        <v>30.78</v>
      </c>
      <c r="CM229" s="32">
        <v>29.14</v>
      </c>
      <c r="CN229" s="32">
        <v>29.61</v>
      </c>
      <c r="CO229" s="33">
        <v>0.45500000000000002</v>
      </c>
      <c r="CP229" s="33">
        <v>0.44900000000000001</v>
      </c>
      <c r="CQ229" s="33">
        <v>0.46200000000000002</v>
      </c>
      <c r="CR229" s="34">
        <v>0.47</v>
      </c>
      <c r="CT229" s="60"/>
    </row>
    <row r="230" spans="1:98" s="59" customFormat="1" ht="200" customHeight="1" x14ac:dyDescent="0.2">
      <c r="A230" s="26" t="s">
        <v>112</v>
      </c>
      <c r="B230" s="27" t="s">
        <v>3453</v>
      </c>
      <c r="C230" s="28" t="str">
        <f>IF(A230="","自動表示",IF(B230="",VLOOKUP(A230,リスト!$C$2:$D$48,2,FALSE),VLOOKUP(A230&amp;B230,リスト!$C$49:$D$1789,2,FALSE)))</f>
        <v>465241</v>
      </c>
      <c r="D230" s="28" t="str">
        <f>IF(C230="自動表示","自動表示",VLOOKUP(C230,リスト!$D$2:$E$1789,2,FALSE))</f>
        <v>町村Ⅰ－２</v>
      </c>
      <c r="E230" s="29" t="s">
        <v>3701</v>
      </c>
      <c r="F230" s="25" t="s">
        <v>3726</v>
      </c>
      <c r="G230" s="30">
        <v>30</v>
      </c>
      <c r="H230" s="28" t="str">
        <f t="shared" si="3"/>
        <v>20年超</v>
      </c>
      <c r="I230" s="29" t="s">
        <v>3730</v>
      </c>
      <c r="J230" s="31">
        <v>0.2</v>
      </c>
      <c r="K230" s="29" t="s">
        <v>3704</v>
      </c>
      <c r="L230" s="25" t="s">
        <v>8351</v>
      </c>
      <c r="M230" s="29" t="s">
        <v>3704</v>
      </c>
      <c r="N230" s="29" t="s">
        <v>3730</v>
      </c>
      <c r="O230" s="25" t="s">
        <v>8352</v>
      </c>
      <c r="P230" s="29" t="s">
        <v>3704</v>
      </c>
      <c r="Q230" s="25" t="s">
        <v>8353</v>
      </c>
      <c r="R230" s="29" t="s">
        <v>3704</v>
      </c>
      <c r="S230" s="29" t="s">
        <v>3706</v>
      </c>
      <c r="T230" s="25">
        <v>8.1</v>
      </c>
      <c r="U230" s="25"/>
      <c r="V230" s="29" t="s">
        <v>3704</v>
      </c>
      <c r="W230" s="25" t="s">
        <v>8354</v>
      </c>
      <c r="X230" s="29">
        <v>2021</v>
      </c>
      <c r="Y230" s="29">
        <v>2051</v>
      </c>
      <c r="Z230" s="29">
        <v>30</v>
      </c>
      <c r="AA230" s="29">
        <v>242</v>
      </c>
      <c r="AB230" s="29" t="s">
        <v>3704</v>
      </c>
      <c r="AC230" s="25" t="s">
        <v>8355</v>
      </c>
      <c r="AD230" s="29">
        <v>2021</v>
      </c>
      <c r="AE230" s="29">
        <v>2051</v>
      </c>
      <c r="AF230" s="29">
        <v>30</v>
      </c>
      <c r="AG230" s="29">
        <v>221</v>
      </c>
      <c r="AH230" s="29" t="s">
        <v>3704</v>
      </c>
      <c r="AI230" s="25" t="s">
        <v>8355</v>
      </c>
      <c r="AJ230" s="29">
        <v>2021</v>
      </c>
      <c r="AK230" s="29">
        <v>2051</v>
      </c>
      <c r="AL230" s="29">
        <v>30</v>
      </c>
      <c r="AM230" s="29">
        <v>21</v>
      </c>
      <c r="AN230" s="29" t="s">
        <v>3704</v>
      </c>
      <c r="AO230" s="25" t="s">
        <v>8356</v>
      </c>
      <c r="AP230" s="29" t="s">
        <v>3704</v>
      </c>
      <c r="AQ230" s="25" t="s">
        <v>8357</v>
      </c>
      <c r="AR230" s="29" t="s">
        <v>3704</v>
      </c>
      <c r="AS230" s="25" t="s">
        <v>8358</v>
      </c>
      <c r="AT230" s="29" t="s">
        <v>3704</v>
      </c>
      <c r="AU230" s="25" t="s">
        <v>8359</v>
      </c>
      <c r="AV230" s="29" t="s">
        <v>3704</v>
      </c>
      <c r="AW230" s="25" t="s">
        <v>8360</v>
      </c>
      <c r="AX230" s="29" t="s">
        <v>3704</v>
      </c>
      <c r="AY230" s="25" t="s">
        <v>8361</v>
      </c>
      <c r="AZ230" s="29" t="s">
        <v>3704</v>
      </c>
      <c r="BA230" s="25" t="s">
        <v>8362</v>
      </c>
      <c r="BB230" s="29" t="s">
        <v>3704</v>
      </c>
      <c r="BC230" s="25" t="s">
        <v>8363</v>
      </c>
      <c r="BD230" s="29" t="s">
        <v>3704</v>
      </c>
      <c r="BE230" s="25" t="s">
        <v>8364</v>
      </c>
      <c r="BF230" s="29" t="s">
        <v>3704</v>
      </c>
      <c r="BG230" s="25" t="s">
        <v>8365</v>
      </c>
      <c r="BH230" s="25" t="s">
        <v>3707</v>
      </c>
      <c r="BI230" s="25"/>
      <c r="BJ230" s="25" t="s">
        <v>3707</v>
      </c>
      <c r="BK230" s="25" t="s">
        <v>3707</v>
      </c>
      <c r="BL230" s="25" t="s">
        <v>3707</v>
      </c>
      <c r="BM230" s="25" t="s">
        <v>3707</v>
      </c>
      <c r="BN230" s="25" t="s">
        <v>3707</v>
      </c>
      <c r="BO230" s="25"/>
      <c r="BP230" s="25" t="s">
        <v>3707</v>
      </c>
      <c r="BQ230" s="25"/>
      <c r="BR230" s="25" t="s">
        <v>3704</v>
      </c>
      <c r="BS230" s="25" t="s">
        <v>8366</v>
      </c>
      <c r="BT230" s="25" t="s">
        <v>3707</v>
      </c>
      <c r="BU230" s="25" t="s">
        <v>3704</v>
      </c>
      <c r="BV230" s="29" t="s">
        <v>3704</v>
      </c>
      <c r="BW230" s="25" t="s">
        <v>8367</v>
      </c>
      <c r="BX230" s="25">
        <v>5</v>
      </c>
      <c r="BY230" s="25"/>
      <c r="BZ230" s="29" t="s">
        <v>3707</v>
      </c>
      <c r="CA230" s="25"/>
      <c r="CB230" s="25" t="s">
        <v>8368</v>
      </c>
      <c r="CC230" s="49">
        <v>1703</v>
      </c>
      <c r="CD230" s="49">
        <v>1700</v>
      </c>
      <c r="CE230" s="49">
        <v>1699</v>
      </c>
      <c r="CF230" s="49">
        <v>1699</v>
      </c>
      <c r="CG230" s="52">
        <v>45540</v>
      </c>
      <c r="CH230" s="52">
        <v>45540</v>
      </c>
      <c r="CI230" s="52">
        <v>45886</v>
      </c>
      <c r="CJ230" s="52">
        <v>45737</v>
      </c>
      <c r="CK230" s="32">
        <v>26.741045214327656</v>
      </c>
      <c r="CL230" s="32">
        <v>26.788235294117648</v>
      </c>
      <c r="CM230" s="32">
        <v>27.007651559741024</v>
      </c>
      <c r="CN230" s="32">
        <v>26.919952913478518</v>
      </c>
      <c r="CO230" s="33">
        <v>0.56899999999999995</v>
      </c>
      <c r="CP230" s="33">
        <v>0.57299999999999995</v>
      </c>
      <c r="CQ230" s="33">
        <v>0.58399999999999996</v>
      </c>
      <c r="CR230" s="34">
        <v>0.59799999999999998</v>
      </c>
      <c r="CT230" s="60"/>
    </row>
    <row r="231" spans="1:98" s="59" customFormat="1" ht="200" customHeight="1" x14ac:dyDescent="0.2">
      <c r="A231" s="26" t="s">
        <v>112</v>
      </c>
      <c r="B231" s="27" t="s">
        <v>3455</v>
      </c>
      <c r="C231" s="28" t="str">
        <f>IF(A231="","自動表示",IF(B231="",VLOOKUP(A231,リスト!$C$2:$D$48,2,FALSE),VLOOKUP(A231&amp;B231,リスト!$C$49:$D$1789,2,FALSE)))</f>
        <v>465259</v>
      </c>
      <c r="D231" s="28" t="str">
        <f>IF(C231="自動表示","自動表示",VLOOKUP(C231,リスト!$D$2:$E$1789,2,FALSE))</f>
        <v>町村Ⅱ－２</v>
      </c>
      <c r="E231" s="29" t="s">
        <v>9448</v>
      </c>
      <c r="F231" s="25" t="s">
        <v>8369</v>
      </c>
      <c r="G231" s="30">
        <v>30</v>
      </c>
      <c r="H231" s="28" t="str">
        <f t="shared" si="3"/>
        <v>20年超</v>
      </c>
      <c r="I231" s="35" t="s">
        <v>3719</v>
      </c>
      <c r="J231" s="31">
        <v>0.9</v>
      </c>
      <c r="K231" s="29" t="s">
        <v>3806</v>
      </c>
      <c r="L231" s="25" t="s">
        <v>8370</v>
      </c>
      <c r="M231" s="29" t="s">
        <v>3806</v>
      </c>
      <c r="N231" s="29" t="s">
        <v>9402</v>
      </c>
      <c r="O231" s="25" t="s">
        <v>8371</v>
      </c>
      <c r="P231" s="29" t="s">
        <v>3806</v>
      </c>
      <c r="Q231" s="25" t="s">
        <v>8372</v>
      </c>
      <c r="R231" s="29" t="s">
        <v>3806</v>
      </c>
      <c r="S231" s="29" t="s">
        <v>9411</v>
      </c>
      <c r="T231" s="25">
        <v>11.6</v>
      </c>
      <c r="U231" s="25"/>
      <c r="V231" s="29" t="s">
        <v>3806</v>
      </c>
      <c r="W231" s="25" t="s">
        <v>8373</v>
      </c>
      <c r="X231" s="29">
        <v>2022</v>
      </c>
      <c r="Y231" s="29">
        <v>2044</v>
      </c>
      <c r="Z231" s="29">
        <v>23</v>
      </c>
      <c r="AA231" s="29">
        <v>502</v>
      </c>
      <c r="AB231" s="29" t="s">
        <v>3806</v>
      </c>
      <c r="AC231" s="25" t="s">
        <v>8374</v>
      </c>
      <c r="AD231" s="29">
        <v>2022</v>
      </c>
      <c r="AE231" s="29">
        <v>2044</v>
      </c>
      <c r="AF231" s="29">
        <v>23</v>
      </c>
      <c r="AG231" s="29">
        <v>264.10000000000002</v>
      </c>
      <c r="AH231" s="29" t="s">
        <v>3806</v>
      </c>
      <c r="AI231" s="25" t="s">
        <v>8375</v>
      </c>
      <c r="AJ231" s="29">
        <v>2022</v>
      </c>
      <c r="AK231" s="29">
        <v>2044</v>
      </c>
      <c r="AL231" s="29">
        <v>23</v>
      </c>
      <c r="AM231" s="29">
        <v>237.9</v>
      </c>
      <c r="AN231" s="29" t="s">
        <v>3806</v>
      </c>
      <c r="AO231" s="25" t="s">
        <v>8376</v>
      </c>
      <c r="AP231" s="29" t="s">
        <v>9429</v>
      </c>
      <c r="AQ231" s="25"/>
      <c r="AR231" s="29" t="s">
        <v>3806</v>
      </c>
      <c r="AS231" s="25" t="s">
        <v>9431</v>
      </c>
      <c r="AT231" s="29" t="s">
        <v>3806</v>
      </c>
      <c r="AU231" s="25" t="s">
        <v>8377</v>
      </c>
      <c r="AV231" s="29" t="s">
        <v>3806</v>
      </c>
      <c r="AW231" s="25" t="s">
        <v>9432</v>
      </c>
      <c r="AX231" s="29" t="s">
        <v>3806</v>
      </c>
      <c r="AY231" s="25" t="s">
        <v>8378</v>
      </c>
      <c r="AZ231" s="29" t="s">
        <v>3806</v>
      </c>
      <c r="BA231" s="25" t="s">
        <v>8379</v>
      </c>
      <c r="BB231" s="29" t="s">
        <v>3806</v>
      </c>
      <c r="BC231" s="25" t="s">
        <v>8380</v>
      </c>
      <c r="BD231" s="29" t="s">
        <v>3806</v>
      </c>
      <c r="BE231" s="25" t="s">
        <v>8381</v>
      </c>
      <c r="BF231" s="29" t="s">
        <v>3806</v>
      </c>
      <c r="BG231" s="25" t="s">
        <v>8382</v>
      </c>
      <c r="BH231" s="25" t="s">
        <v>3806</v>
      </c>
      <c r="BI231" s="25" t="s">
        <v>8383</v>
      </c>
      <c r="BJ231" s="25" t="s">
        <v>9429</v>
      </c>
      <c r="BK231" s="25" t="s">
        <v>3806</v>
      </c>
      <c r="BL231" s="25" t="s">
        <v>9429</v>
      </c>
      <c r="BM231" s="25" t="s">
        <v>9429</v>
      </c>
      <c r="BN231" s="25" t="s">
        <v>3806</v>
      </c>
      <c r="BO231" s="25" t="s">
        <v>8384</v>
      </c>
      <c r="BP231" s="25" t="s">
        <v>3806</v>
      </c>
      <c r="BQ231" s="25" t="s">
        <v>8385</v>
      </c>
      <c r="BR231" s="25" t="s">
        <v>3806</v>
      </c>
      <c r="BS231" s="25" t="s">
        <v>8386</v>
      </c>
      <c r="BT231" s="25" t="s">
        <v>9429</v>
      </c>
      <c r="BU231" s="25" t="s">
        <v>3806</v>
      </c>
      <c r="BV231" s="29" t="s">
        <v>3806</v>
      </c>
      <c r="BW231" s="25" t="s">
        <v>8387</v>
      </c>
      <c r="BX231" s="25"/>
      <c r="BY231" s="25" t="s">
        <v>9443</v>
      </c>
      <c r="BZ231" s="29" t="s">
        <v>3806</v>
      </c>
      <c r="CA231" s="25" t="s">
        <v>8388</v>
      </c>
      <c r="CB231" s="25" t="s">
        <v>8389</v>
      </c>
      <c r="CC231" s="49">
        <v>8917</v>
      </c>
      <c r="CD231" s="49">
        <v>8817</v>
      </c>
      <c r="CE231" s="49">
        <v>8612</v>
      </c>
      <c r="CF231" s="49">
        <v>8442</v>
      </c>
      <c r="CG231" s="52">
        <v>118894</v>
      </c>
      <c r="CH231" s="52">
        <v>118934</v>
      </c>
      <c r="CI231" s="52">
        <v>124156</v>
      </c>
      <c r="CJ231" s="52">
        <v>124966.62000000001</v>
      </c>
      <c r="CK231" s="32">
        <v>13.33</v>
      </c>
      <c r="CL231" s="32">
        <v>13.49</v>
      </c>
      <c r="CM231" s="32">
        <v>14.42</v>
      </c>
      <c r="CN231" s="32">
        <v>14.8</v>
      </c>
      <c r="CO231" s="33">
        <v>0.6</v>
      </c>
      <c r="CP231" s="33">
        <v>0.61199999999999999</v>
      </c>
      <c r="CQ231" s="33">
        <v>0.61499999999999999</v>
      </c>
      <c r="CR231" s="34">
        <v>0.62028845528435272</v>
      </c>
      <c r="CT231" s="60"/>
    </row>
    <row r="232" spans="1:98" s="59" customFormat="1" ht="200" customHeight="1" x14ac:dyDescent="0.2">
      <c r="A232" s="26" t="s">
        <v>112</v>
      </c>
      <c r="B232" s="27" t="s">
        <v>3457</v>
      </c>
      <c r="C232" s="28" t="str">
        <f>IF(A232="","自動表示",IF(B232="",VLOOKUP(A232,リスト!$C$2:$D$48,2,FALSE),VLOOKUP(A232&amp;B232,リスト!$C$49:$D$1789,2,FALSE)))</f>
        <v>465275</v>
      </c>
      <c r="D232" s="28" t="str">
        <f>IF(C232="自動表示","自動表示",VLOOKUP(C232,リスト!$D$2:$E$1789,2,FALSE))</f>
        <v>町村Ⅱ－２</v>
      </c>
      <c r="E232" s="29" t="s">
        <v>3701</v>
      </c>
      <c r="F232" s="25" t="s">
        <v>3709</v>
      </c>
      <c r="G232" s="30">
        <v>30</v>
      </c>
      <c r="H232" s="28" t="str">
        <f t="shared" si="3"/>
        <v>20年超</v>
      </c>
      <c r="I232" s="29" t="s">
        <v>3730</v>
      </c>
      <c r="J232" s="31">
        <v>0.6</v>
      </c>
      <c r="K232" s="29" t="s">
        <v>3704</v>
      </c>
      <c r="L232" s="25" t="s">
        <v>8390</v>
      </c>
      <c r="M232" s="29" t="s">
        <v>3704</v>
      </c>
      <c r="N232" s="29" t="s">
        <v>3728</v>
      </c>
      <c r="O232" s="25" t="s">
        <v>8391</v>
      </c>
      <c r="P232" s="29" t="s">
        <v>3704</v>
      </c>
      <c r="Q232" s="25" t="s">
        <v>8392</v>
      </c>
      <c r="R232" s="29" t="s">
        <v>3707</v>
      </c>
      <c r="S232" s="29"/>
      <c r="T232" s="25"/>
      <c r="U232" s="25"/>
      <c r="V232" s="29" t="s">
        <v>3704</v>
      </c>
      <c r="W232" s="25" t="s">
        <v>8393</v>
      </c>
      <c r="X232" s="29">
        <v>2022</v>
      </c>
      <c r="Y232" s="29">
        <v>2061</v>
      </c>
      <c r="Z232" s="29">
        <v>40</v>
      </c>
      <c r="AA232" s="29">
        <v>602</v>
      </c>
      <c r="AB232" s="29" t="s">
        <v>3704</v>
      </c>
      <c r="AC232" s="25" t="s">
        <v>8394</v>
      </c>
      <c r="AD232" s="29">
        <v>2022</v>
      </c>
      <c r="AE232" s="29">
        <v>2061</v>
      </c>
      <c r="AF232" s="29">
        <v>40</v>
      </c>
      <c r="AG232" s="29">
        <v>509.9</v>
      </c>
      <c r="AH232" s="29" t="s">
        <v>3756</v>
      </c>
      <c r="AI232" s="25" t="s">
        <v>8395</v>
      </c>
      <c r="AJ232" s="29">
        <v>2022</v>
      </c>
      <c r="AK232" s="29">
        <v>2061</v>
      </c>
      <c r="AL232" s="29">
        <v>40</v>
      </c>
      <c r="AM232" s="29">
        <v>509.9</v>
      </c>
      <c r="AN232" s="29" t="s">
        <v>3704</v>
      </c>
      <c r="AO232" s="25" t="s">
        <v>8396</v>
      </c>
      <c r="AP232" s="29" t="s">
        <v>3704</v>
      </c>
      <c r="AQ232" s="25" t="s">
        <v>8397</v>
      </c>
      <c r="AR232" s="29" t="s">
        <v>3704</v>
      </c>
      <c r="AS232" s="25" t="s">
        <v>8398</v>
      </c>
      <c r="AT232" s="29" t="s">
        <v>3704</v>
      </c>
      <c r="AU232" s="25" t="s">
        <v>8399</v>
      </c>
      <c r="AV232" s="29" t="s">
        <v>3704</v>
      </c>
      <c r="AW232" s="25" t="s">
        <v>8400</v>
      </c>
      <c r="AX232" s="29" t="s">
        <v>3704</v>
      </c>
      <c r="AY232" s="25" t="s">
        <v>8401</v>
      </c>
      <c r="AZ232" s="29" t="s">
        <v>3704</v>
      </c>
      <c r="BA232" s="25" t="s">
        <v>8402</v>
      </c>
      <c r="BB232" s="29" t="s">
        <v>3704</v>
      </c>
      <c r="BC232" s="25" t="s">
        <v>8380</v>
      </c>
      <c r="BD232" s="29" t="s">
        <v>3707</v>
      </c>
      <c r="BE232" s="25"/>
      <c r="BF232" s="29" t="s">
        <v>3704</v>
      </c>
      <c r="BG232" s="25" t="s">
        <v>8403</v>
      </c>
      <c r="BH232" s="25" t="s">
        <v>3707</v>
      </c>
      <c r="BI232" s="25"/>
      <c r="BJ232" s="25" t="s">
        <v>3707</v>
      </c>
      <c r="BK232" s="25" t="s">
        <v>3707</v>
      </c>
      <c r="BL232" s="25" t="s">
        <v>3707</v>
      </c>
      <c r="BM232" s="25" t="s">
        <v>3707</v>
      </c>
      <c r="BN232" s="25" t="s">
        <v>3704</v>
      </c>
      <c r="BO232" s="25" t="s">
        <v>8404</v>
      </c>
      <c r="BP232" s="25" t="s">
        <v>3707</v>
      </c>
      <c r="BQ232" s="25"/>
      <c r="BR232" s="25" t="s">
        <v>3704</v>
      </c>
      <c r="BS232" s="25" t="s">
        <v>8405</v>
      </c>
      <c r="BT232" s="25" t="s">
        <v>3704</v>
      </c>
      <c r="BU232" s="25" t="s">
        <v>3704</v>
      </c>
      <c r="BV232" s="29" t="s">
        <v>3707</v>
      </c>
      <c r="BW232" s="25"/>
      <c r="BX232" s="25"/>
      <c r="BY232" s="25"/>
      <c r="BZ232" s="29" t="s">
        <v>3704</v>
      </c>
      <c r="CA232" s="25" t="s">
        <v>8406</v>
      </c>
      <c r="CB232" s="25" t="s">
        <v>8407</v>
      </c>
      <c r="CC232" s="49">
        <v>6029</v>
      </c>
      <c r="CD232" s="49">
        <v>5993</v>
      </c>
      <c r="CE232" s="49">
        <v>5929</v>
      </c>
      <c r="CF232" s="49">
        <v>6054</v>
      </c>
      <c r="CG232" s="52">
        <v>65981</v>
      </c>
      <c r="CH232" s="52">
        <v>67190</v>
      </c>
      <c r="CI232" s="52">
        <v>67121</v>
      </c>
      <c r="CJ232" s="52">
        <v>67234</v>
      </c>
      <c r="CK232" s="32">
        <v>10.94</v>
      </c>
      <c r="CL232" s="32">
        <v>11.21</v>
      </c>
      <c r="CM232" s="32">
        <v>11.32</v>
      </c>
      <c r="CN232" s="32">
        <v>11.11</v>
      </c>
      <c r="CO232" s="33">
        <v>0.56499999999999995</v>
      </c>
      <c r="CP232" s="33">
        <v>0.56699999999999995</v>
      </c>
      <c r="CQ232" s="33">
        <v>0.54720000000000002</v>
      </c>
      <c r="CR232" s="34" t="s">
        <v>3717</v>
      </c>
      <c r="CT232" s="60"/>
    </row>
    <row r="233" spans="1:98" s="59" customFormat="1" ht="200" customHeight="1" x14ac:dyDescent="0.2">
      <c r="A233" s="26" t="s">
        <v>112</v>
      </c>
      <c r="B233" s="27" t="s">
        <v>3459</v>
      </c>
      <c r="C233" s="28" t="str">
        <f>IF(A233="","自動表示",IF(B233="",VLOOKUP(A233,リスト!$C$2:$D$48,2,FALSE),VLOOKUP(A233&amp;B233,リスト!$C$49:$D$1789,2,FALSE)))</f>
        <v>465291</v>
      </c>
      <c r="D233" s="28" t="str">
        <f>IF(C233="自動表示","自動表示",VLOOKUP(C233,リスト!$D$2:$E$1789,2,FALSE))</f>
        <v>町村Ⅱ－０</v>
      </c>
      <c r="E233" s="29" t="s">
        <v>3718</v>
      </c>
      <c r="F233" s="25" t="s">
        <v>3726</v>
      </c>
      <c r="G233" s="30">
        <v>37</v>
      </c>
      <c r="H233" s="28" t="str">
        <f t="shared" si="3"/>
        <v>20年超</v>
      </c>
      <c r="I233" s="29" t="s">
        <v>3728</v>
      </c>
      <c r="J233" s="31">
        <v>0.7</v>
      </c>
      <c r="K233" s="29" t="s">
        <v>3704</v>
      </c>
      <c r="L233" s="25" t="s">
        <v>8408</v>
      </c>
      <c r="M233" s="29" t="s">
        <v>3704</v>
      </c>
      <c r="N233" s="29" t="s">
        <v>3728</v>
      </c>
      <c r="O233" s="25" t="s">
        <v>8409</v>
      </c>
      <c r="P233" s="29" t="s">
        <v>3704</v>
      </c>
      <c r="Q233" s="25" t="s">
        <v>8410</v>
      </c>
      <c r="R233" s="29" t="s">
        <v>3704</v>
      </c>
      <c r="S233" s="29" t="s">
        <v>3706</v>
      </c>
      <c r="T233" s="25">
        <v>15</v>
      </c>
      <c r="U233" s="25"/>
      <c r="V233" s="29" t="s">
        <v>3704</v>
      </c>
      <c r="W233" s="25" t="s">
        <v>8411</v>
      </c>
      <c r="X233" s="29">
        <v>2022</v>
      </c>
      <c r="Y233" s="29">
        <v>2051</v>
      </c>
      <c r="Z233" s="29">
        <v>29</v>
      </c>
      <c r="AA233" s="29">
        <v>535</v>
      </c>
      <c r="AB233" s="29" t="s">
        <v>3704</v>
      </c>
      <c r="AC233" s="25" t="s">
        <v>8412</v>
      </c>
      <c r="AD233" s="29">
        <v>2022</v>
      </c>
      <c r="AE233" s="29">
        <v>2051</v>
      </c>
      <c r="AF233" s="29">
        <v>29</v>
      </c>
      <c r="AG233" s="29">
        <v>419</v>
      </c>
      <c r="AH233" s="29" t="s">
        <v>3704</v>
      </c>
      <c r="AI233" s="25" t="s">
        <v>8413</v>
      </c>
      <c r="AJ233" s="29">
        <v>2022</v>
      </c>
      <c r="AK233" s="29">
        <v>2051</v>
      </c>
      <c r="AL233" s="29">
        <v>29</v>
      </c>
      <c r="AM233" s="29">
        <v>116</v>
      </c>
      <c r="AN233" s="29" t="s">
        <v>3704</v>
      </c>
      <c r="AO233" s="25" t="s">
        <v>8414</v>
      </c>
      <c r="AP233" s="29" t="s">
        <v>3704</v>
      </c>
      <c r="AQ233" s="25" t="s">
        <v>8415</v>
      </c>
      <c r="AR233" s="29" t="s">
        <v>3704</v>
      </c>
      <c r="AS233" s="25" t="s">
        <v>8416</v>
      </c>
      <c r="AT233" s="29" t="s">
        <v>3704</v>
      </c>
      <c r="AU233" s="25" t="s">
        <v>8417</v>
      </c>
      <c r="AV233" s="29" t="s">
        <v>3704</v>
      </c>
      <c r="AW233" s="25" t="s">
        <v>8418</v>
      </c>
      <c r="AX233" s="29" t="s">
        <v>3704</v>
      </c>
      <c r="AY233" s="25" t="s">
        <v>8419</v>
      </c>
      <c r="AZ233" s="29" t="s">
        <v>3704</v>
      </c>
      <c r="BA233" s="25" t="s">
        <v>8412</v>
      </c>
      <c r="BB233" s="29" t="s">
        <v>3704</v>
      </c>
      <c r="BC233" s="25" t="s">
        <v>8420</v>
      </c>
      <c r="BD233" s="29" t="s">
        <v>3704</v>
      </c>
      <c r="BE233" s="25" t="s">
        <v>8419</v>
      </c>
      <c r="BF233" s="29" t="s">
        <v>3704</v>
      </c>
      <c r="BG233" s="25" t="s">
        <v>8421</v>
      </c>
      <c r="BH233" s="25" t="s">
        <v>3707</v>
      </c>
      <c r="BI233" s="25"/>
      <c r="BJ233" s="25" t="s">
        <v>3707</v>
      </c>
      <c r="BK233" s="25" t="s">
        <v>3707</v>
      </c>
      <c r="BL233" s="25" t="s">
        <v>3707</v>
      </c>
      <c r="BM233" s="25" t="s">
        <v>3707</v>
      </c>
      <c r="BN233" s="25" t="s">
        <v>3704</v>
      </c>
      <c r="BO233" s="25" t="s">
        <v>8422</v>
      </c>
      <c r="BP233" s="25" t="s">
        <v>3707</v>
      </c>
      <c r="BQ233" s="25"/>
      <c r="BR233" s="25" t="s">
        <v>3704</v>
      </c>
      <c r="BS233" s="25" t="s">
        <v>8423</v>
      </c>
      <c r="BT233" s="25" t="s">
        <v>3707</v>
      </c>
      <c r="BU233" s="25" t="s">
        <v>3707</v>
      </c>
      <c r="BV233" s="29" t="s">
        <v>3704</v>
      </c>
      <c r="BW233" s="25" t="s">
        <v>8424</v>
      </c>
      <c r="BX233" s="25"/>
      <c r="BY233" s="25"/>
      <c r="BZ233" s="29" t="s">
        <v>3704</v>
      </c>
      <c r="CA233" s="25" t="s">
        <v>8425</v>
      </c>
      <c r="CB233" s="25"/>
      <c r="CC233" s="49">
        <v>7097</v>
      </c>
      <c r="CD233" s="49">
        <v>6958</v>
      </c>
      <c r="CE233" s="49">
        <v>6747</v>
      </c>
      <c r="CF233" s="49">
        <v>6565</v>
      </c>
      <c r="CG233" s="52">
        <v>98803</v>
      </c>
      <c r="CH233" s="52">
        <v>106627</v>
      </c>
      <c r="CI233" s="52">
        <v>96881</v>
      </c>
      <c r="CJ233" s="52">
        <v>96785</v>
      </c>
      <c r="CK233" s="32">
        <v>13.92</v>
      </c>
      <c r="CL233" s="32">
        <v>15.32</v>
      </c>
      <c r="CM233" s="32">
        <v>14.36</v>
      </c>
      <c r="CN233" s="32">
        <v>14.74</v>
      </c>
      <c r="CO233" s="33">
        <v>0.86399999999999999</v>
      </c>
      <c r="CP233" s="33">
        <v>0.83899999999999997</v>
      </c>
      <c r="CQ233" s="33">
        <v>0.84199999999999997</v>
      </c>
      <c r="CR233" s="34" t="s">
        <v>3717</v>
      </c>
      <c r="CT233" s="60"/>
    </row>
    <row r="234" spans="1:98" s="59" customFormat="1" ht="200" customHeight="1" x14ac:dyDescent="0.2">
      <c r="A234" s="26" t="s">
        <v>112</v>
      </c>
      <c r="B234" s="27" t="s">
        <v>3461</v>
      </c>
      <c r="C234" s="28" t="str">
        <f>IF(A234="","自動表示",IF(B234="",VLOOKUP(A234,リスト!$C$2:$D$48,2,FALSE),VLOOKUP(A234&amp;B234,リスト!$C$49:$D$1789,2,FALSE)))</f>
        <v>465305</v>
      </c>
      <c r="D234" s="28" t="str">
        <f>IF(C234="自動表示","自動表示",VLOOKUP(C234,リスト!$D$2:$E$1789,2,FALSE))</f>
        <v>町村Ⅲ－２</v>
      </c>
      <c r="E234" s="29" t="s">
        <v>3718</v>
      </c>
      <c r="F234" s="25" t="s">
        <v>3752</v>
      </c>
      <c r="G234" s="30">
        <v>30</v>
      </c>
      <c r="H234" s="28" t="str">
        <f t="shared" si="3"/>
        <v>20年超</v>
      </c>
      <c r="I234" s="29" t="s">
        <v>3705</v>
      </c>
      <c r="J234" s="31">
        <v>1.1000000000000001</v>
      </c>
      <c r="K234" s="29" t="s">
        <v>3704</v>
      </c>
      <c r="L234" s="25" t="s">
        <v>8426</v>
      </c>
      <c r="M234" s="29" t="s">
        <v>3704</v>
      </c>
      <c r="N234" s="29" t="s">
        <v>3721</v>
      </c>
      <c r="O234" s="25" t="s">
        <v>8427</v>
      </c>
      <c r="P234" s="29" t="s">
        <v>3704</v>
      </c>
      <c r="Q234" s="25" t="s">
        <v>8428</v>
      </c>
      <c r="R234" s="29" t="s">
        <v>3704</v>
      </c>
      <c r="S234" s="29" t="s">
        <v>3706</v>
      </c>
      <c r="T234" s="25">
        <v>0.3</v>
      </c>
      <c r="U234" s="25"/>
      <c r="V234" s="29" t="s">
        <v>3704</v>
      </c>
      <c r="W234" s="25" t="s">
        <v>8429</v>
      </c>
      <c r="X234" s="29">
        <v>2021</v>
      </c>
      <c r="Y234" s="29">
        <v>2060</v>
      </c>
      <c r="Z234" s="29">
        <v>40</v>
      </c>
      <c r="AA234" s="29">
        <v>474.5</v>
      </c>
      <c r="AB234" s="29" t="s">
        <v>3704</v>
      </c>
      <c r="AC234" s="25" t="s">
        <v>8430</v>
      </c>
      <c r="AD234" s="29">
        <v>2021</v>
      </c>
      <c r="AE234" s="29">
        <v>2060</v>
      </c>
      <c r="AF234" s="29">
        <v>40</v>
      </c>
      <c r="AG234" s="29">
        <v>384.2</v>
      </c>
      <c r="AH234" s="29" t="s">
        <v>3707</v>
      </c>
      <c r="AI234" s="25" t="s">
        <v>3707</v>
      </c>
      <c r="AJ234" s="29"/>
      <c r="AK234" s="29"/>
      <c r="AL234" s="29">
        <v>0</v>
      </c>
      <c r="AM234" s="29"/>
      <c r="AN234" s="29" t="s">
        <v>3704</v>
      </c>
      <c r="AO234" s="25" t="s">
        <v>8431</v>
      </c>
      <c r="AP234" s="29" t="s">
        <v>3704</v>
      </c>
      <c r="AQ234" s="25" t="s">
        <v>8432</v>
      </c>
      <c r="AR234" s="29" t="s">
        <v>3704</v>
      </c>
      <c r="AS234" s="25" t="s">
        <v>8433</v>
      </c>
      <c r="AT234" s="29" t="s">
        <v>3704</v>
      </c>
      <c r="AU234" s="25" t="s">
        <v>8434</v>
      </c>
      <c r="AV234" s="29" t="s">
        <v>3704</v>
      </c>
      <c r="AW234" s="25" t="s">
        <v>8435</v>
      </c>
      <c r="AX234" s="29" t="s">
        <v>3704</v>
      </c>
      <c r="AY234" s="25" t="s">
        <v>8436</v>
      </c>
      <c r="AZ234" s="29" t="s">
        <v>3704</v>
      </c>
      <c r="BA234" s="25" t="s">
        <v>8437</v>
      </c>
      <c r="BB234" s="29" t="s">
        <v>3704</v>
      </c>
      <c r="BC234" s="25" t="s">
        <v>8438</v>
      </c>
      <c r="BD234" s="29" t="s">
        <v>3707</v>
      </c>
      <c r="BE234" s="25" t="s">
        <v>3707</v>
      </c>
      <c r="BF234" s="29" t="s">
        <v>3704</v>
      </c>
      <c r="BG234" s="25" t="s">
        <v>8439</v>
      </c>
      <c r="BH234" s="25" t="s">
        <v>3707</v>
      </c>
      <c r="BI234" s="25"/>
      <c r="BJ234" s="25" t="s">
        <v>3707</v>
      </c>
      <c r="BK234" s="25" t="s">
        <v>3707</v>
      </c>
      <c r="BL234" s="25" t="s">
        <v>3707</v>
      </c>
      <c r="BM234" s="25" t="s">
        <v>3707</v>
      </c>
      <c r="BN234" s="25" t="s">
        <v>3704</v>
      </c>
      <c r="BO234" s="25" t="s">
        <v>8440</v>
      </c>
      <c r="BP234" s="25" t="s">
        <v>3707</v>
      </c>
      <c r="BQ234" s="25"/>
      <c r="BR234" s="25" t="s">
        <v>3707</v>
      </c>
      <c r="BS234" s="25"/>
      <c r="BT234" s="25" t="s">
        <v>3707</v>
      </c>
      <c r="BU234" s="25" t="s">
        <v>3704</v>
      </c>
      <c r="BV234" s="29" t="s">
        <v>3707</v>
      </c>
      <c r="BW234" s="25" t="s">
        <v>3707</v>
      </c>
      <c r="BX234" s="25"/>
      <c r="BY234" s="25"/>
      <c r="BZ234" s="29" t="s">
        <v>3704</v>
      </c>
      <c r="CA234" s="25" t="s">
        <v>8441</v>
      </c>
      <c r="CB234" s="25" t="s">
        <v>8442</v>
      </c>
      <c r="CC234" s="49">
        <v>10717</v>
      </c>
      <c r="CD234" s="49">
        <v>10569</v>
      </c>
      <c r="CE234" s="49">
        <v>10417</v>
      </c>
      <c r="CF234" s="49">
        <v>10290</v>
      </c>
      <c r="CG234" s="52">
        <v>98279</v>
      </c>
      <c r="CH234" s="52">
        <v>98536</v>
      </c>
      <c r="CI234" s="52">
        <v>102308</v>
      </c>
      <c r="CJ234" s="52">
        <v>101052</v>
      </c>
      <c r="CK234" s="32">
        <v>9.17</v>
      </c>
      <c r="CL234" s="32">
        <v>9.32</v>
      </c>
      <c r="CM234" s="32">
        <v>9.82</v>
      </c>
      <c r="CN234" s="32">
        <v>9.82</v>
      </c>
      <c r="CO234" s="33">
        <v>0.61199999999999999</v>
      </c>
      <c r="CP234" s="33">
        <v>0.61399999999999999</v>
      </c>
      <c r="CQ234" s="33">
        <v>0.61099999999999999</v>
      </c>
      <c r="CR234" s="34" t="s">
        <v>3717</v>
      </c>
      <c r="CT234" s="60"/>
    </row>
    <row r="235" spans="1:98" s="59" customFormat="1" ht="200" customHeight="1" x14ac:dyDescent="0.2">
      <c r="A235" s="26" t="s">
        <v>112</v>
      </c>
      <c r="B235" s="27" t="s">
        <v>3463</v>
      </c>
      <c r="C235" s="28" t="str">
        <f>IF(A235="","自動表示",IF(B235="",VLOOKUP(A235,リスト!$C$2:$D$48,2,FALSE),VLOOKUP(A235&amp;B235,リスト!$C$49:$D$1789,2,FALSE)))</f>
        <v>465313</v>
      </c>
      <c r="D235" s="28" t="str">
        <f>IF(C235="自動表示","自動表示",VLOOKUP(C235,リスト!$D$2:$E$1789,2,FALSE))</f>
        <v>町村Ⅱ－０</v>
      </c>
      <c r="E235" s="29" t="s">
        <v>9448</v>
      </c>
      <c r="F235" s="25" t="s">
        <v>9450</v>
      </c>
      <c r="G235" s="30">
        <v>30</v>
      </c>
      <c r="H235" s="28" t="str">
        <f t="shared" si="3"/>
        <v>20年超</v>
      </c>
      <c r="I235" s="29" t="s">
        <v>9408</v>
      </c>
      <c r="J235" s="31">
        <v>0.6</v>
      </c>
      <c r="K235" s="29" t="s">
        <v>3806</v>
      </c>
      <c r="L235" s="25" t="s">
        <v>8443</v>
      </c>
      <c r="M235" s="29" t="s">
        <v>3806</v>
      </c>
      <c r="N235" s="29" t="s">
        <v>9409</v>
      </c>
      <c r="O235" s="25" t="s">
        <v>8444</v>
      </c>
      <c r="P235" s="29" t="s">
        <v>3806</v>
      </c>
      <c r="Q235" s="25" t="s">
        <v>8445</v>
      </c>
      <c r="R235" s="29" t="s">
        <v>3806</v>
      </c>
      <c r="S235" s="29" t="s">
        <v>9411</v>
      </c>
      <c r="T235" s="25">
        <v>10.199999999999999</v>
      </c>
      <c r="U235" s="25"/>
      <c r="V235" s="29" t="s">
        <v>3806</v>
      </c>
      <c r="W235" s="25" t="s">
        <v>8446</v>
      </c>
      <c r="X235" s="29">
        <v>2021</v>
      </c>
      <c r="Y235" s="29">
        <v>2050</v>
      </c>
      <c r="Z235" s="29">
        <v>30</v>
      </c>
      <c r="AA235" s="29">
        <v>458</v>
      </c>
      <c r="AB235" s="29" t="s">
        <v>3806</v>
      </c>
      <c r="AC235" s="25" t="s">
        <v>9418</v>
      </c>
      <c r="AD235" s="29">
        <v>2021</v>
      </c>
      <c r="AE235" s="29">
        <v>2030</v>
      </c>
      <c r="AF235" s="29">
        <v>10</v>
      </c>
      <c r="AG235" s="29">
        <v>80</v>
      </c>
      <c r="AH235" s="29" t="s">
        <v>3806</v>
      </c>
      <c r="AI235" s="25" t="s">
        <v>8447</v>
      </c>
      <c r="AJ235" s="29">
        <v>2021</v>
      </c>
      <c r="AK235" s="29">
        <v>2030</v>
      </c>
      <c r="AL235" s="29">
        <v>10</v>
      </c>
      <c r="AM235" s="29" t="s">
        <v>8448</v>
      </c>
      <c r="AN235" s="29" t="s">
        <v>3806</v>
      </c>
      <c r="AO235" s="25" t="s">
        <v>8449</v>
      </c>
      <c r="AP235" s="29" t="s">
        <v>3806</v>
      </c>
      <c r="AQ235" s="25" t="s">
        <v>8450</v>
      </c>
      <c r="AR235" s="29" t="s">
        <v>3806</v>
      </c>
      <c r="AS235" s="25" t="s">
        <v>8451</v>
      </c>
      <c r="AT235" s="29" t="s">
        <v>3806</v>
      </c>
      <c r="AU235" s="25" t="s">
        <v>8399</v>
      </c>
      <c r="AV235" s="29" t="s">
        <v>3806</v>
      </c>
      <c r="AW235" s="25" t="s">
        <v>8452</v>
      </c>
      <c r="AX235" s="29" t="s">
        <v>3806</v>
      </c>
      <c r="AY235" s="25" t="s">
        <v>8453</v>
      </c>
      <c r="AZ235" s="29" t="s">
        <v>3806</v>
      </c>
      <c r="BA235" s="25" t="s">
        <v>8454</v>
      </c>
      <c r="BB235" s="29" t="s">
        <v>3806</v>
      </c>
      <c r="BC235" s="25" t="s">
        <v>8455</v>
      </c>
      <c r="BD235" s="29" t="s">
        <v>9429</v>
      </c>
      <c r="BE235" s="25"/>
      <c r="BF235" s="29" t="s">
        <v>3806</v>
      </c>
      <c r="BG235" s="25" t="s">
        <v>8456</v>
      </c>
      <c r="BH235" s="25" t="s">
        <v>9429</v>
      </c>
      <c r="BI235" s="25"/>
      <c r="BJ235" s="25" t="s">
        <v>9429</v>
      </c>
      <c r="BK235" s="25" t="s">
        <v>9429</v>
      </c>
      <c r="BL235" s="25" t="s">
        <v>9429</v>
      </c>
      <c r="BM235" s="25" t="s">
        <v>9429</v>
      </c>
      <c r="BN235" s="25" t="s">
        <v>3806</v>
      </c>
      <c r="BO235" s="25" t="s">
        <v>8457</v>
      </c>
      <c r="BP235" s="25" t="s">
        <v>3806</v>
      </c>
      <c r="BQ235" s="25" t="s">
        <v>8458</v>
      </c>
      <c r="BR235" s="25" t="s">
        <v>3806</v>
      </c>
      <c r="BS235" s="25" t="s">
        <v>8459</v>
      </c>
      <c r="BT235" s="25" t="s">
        <v>9429</v>
      </c>
      <c r="BU235" s="25" t="s">
        <v>3806</v>
      </c>
      <c r="BV235" s="29" t="s">
        <v>3806</v>
      </c>
      <c r="BW235" s="25" t="s">
        <v>8460</v>
      </c>
      <c r="BX235" s="25"/>
      <c r="BY235" s="25"/>
      <c r="BZ235" s="29" t="s">
        <v>3806</v>
      </c>
      <c r="CA235" s="25" t="s">
        <v>9444</v>
      </c>
      <c r="CB235" s="25" t="s">
        <v>8461</v>
      </c>
      <c r="CC235" s="49">
        <v>5913</v>
      </c>
      <c r="CD235" s="49">
        <v>5806</v>
      </c>
      <c r="CE235" s="49">
        <v>5694</v>
      </c>
      <c r="CF235" s="49">
        <v>5597</v>
      </c>
      <c r="CG235" s="52">
        <v>68681</v>
      </c>
      <c r="CH235" s="52">
        <v>69831</v>
      </c>
      <c r="CI235" s="52">
        <v>70863</v>
      </c>
      <c r="CJ235" s="52">
        <v>70735</v>
      </c>
      <c r="CK235" s="32">
        <v>11.62</v>
      </c>
      <c r="CL235" s="32">
        <v>12.03</v>
      </c>
      <c r="CM235" s="32">
        <v>12.45</v>
      </c>
      <c r="CN235" s="32">
        <v>12.64</v>
      </c>
      <c r="CO235" s="33">
        <v>0.40399999999999997</v>
      </c>
      <c r="CP235" s="33">
        <v>0.439</v>
      </c>
      <c r="CQ235" s="33">
        <v>0.47600000000000003</v>
      </c>
      <c r="CR235" s="34">
        <v>0.51270000000000004</v>
      </c>
      <c r="CT235" s="60"/>
    </row>
    <row r="236" spans="1:98" s="59" customFormat="1" ht="200" customHeight="1" x14ac:dyDescent="0.2">
      <c r="A236" s="26" t="s">
        <v>112</v>
      </c>
      <c r="B236" s="27" t="s">
        <v>3465</v>
      </c>
      <c r="C236" s="28" t="str">
        <f>IF(A236="","自動表示",IF(B236="",VLOOKUP(A236,リスト!$C$2:$D$48,2,FALSE),VLOOKUP(A236&amp;B236,リスト!$C$49:$D$1789,2,FALSE)))</f>
        <v>465321</v>
      </c>
      <c r="D236" s="28" t="str">
        <f>IF(C236="自動表示","自動表示",VLOOKUP(C236,リスト!$D$2:$E$1789,2,FALSE))</f>
        <v>町村Ⅱ－０</v>
      </c>
      <c r="E236" s="29" t="s">
        <v>3718</v>
      </c>
      <c r="F236" s="25" t="s">
        <v>8462</v>
      </c>
      <c r="G236" s="30">
        <v>30</v>
      </c>
      <c r="H236" s="28" t="str">
        <f t="shared" si="3"/>
        <v>20年超</v>
      </c>
      <c r="I236" s="29" t="s">
        <v>3721</v>
      </c>
      <c r="J236" s="31">
        <v>0.6</v>
      </c>
      <c r="K236" s="29" t="s">
        <v>3704</v>
      </c>
      <c r="L236" s="25" t="s">
        <v>8463</v>
      </c>
      <c r="M236" s="29" t="s">
        <v>3704</v>
      </c>
      <c r="N236" s="29" t="s">
        <v>3719</v>
      </c>
      <c r="O236" s="25" t="s">
        <v>8464</v>
      </c>
      <c r="P236" s="29" t="s">
        <v>3704</v>
      </c>
      <c r="Q236" s="25" t="s">
        <v>8465</v>
      </c>
      <c r="R236" s="29" t="s">
        <v>3704</v>
      </c>
      <c r="S236" s="29" t="s">
        <v>3706</v>
      </c>
      <c r="T236" s="25" t="s">
        <v>8466</v>
      </c>
      <c r="U236" s="25"/>
      <c r="V236" s="29" t="s">
        <v>3704</v>
      </c>
      <c r="W236" s="25" t="s">
        <v>8467</v>
      </c>
      <c r="X236" s="29">
        <v>2022</v>
      </c>
      <c r="Y236" s="29">
        <v>2045</v>
      </c>
      <c r="Z236" s="29">
        <v>23</v>
      </c>
      <c r="AA236" s="29">
        <v>489.6</v>
      </c>
      <c r="AB236" s="29" t="s">
        <v>3704</v>
      </c>
      <c r="AC236" s="25" t="s">
        <v>8468</v>
      </c>
      <c r="AD236" s="29">
        <v>2022</v>
      </c>
      <c r="AE236" s="29">
        <v>2045</v>
      </c>
      <c r="AF236" s="29">
        <v>23</v>
      </c>
      <c r="AG236" s="29">
        <v>320.7</v>
      </c>
      <c r="AH236" s="29" t="s">
        <v>3704</v>
      </c>
      <c r="AI236" s="25" t="s">
        <v>8469</v>
      </c>
      <c r="AJ236" s="29">
        <v>2022</v>
      </c>
      <c r="AK236" s="29">
        <v>2045</v>
      </c>
      <c r="AL236" s="29">
        <v>23</v>
      </c>
      <c r="AM236" s="29">
        <v>168.9</v>
      </c>
      <c r="AN236" s="29" t="s">
        <v>3704</v>
      </c>
      <c r="AO236" s="25" t="s">
        <v>8470</v>
      </c>
      <c r="AP236" s="29" t="s">
        <v>3707</v>
      </c>
      <c r="AQ236" s="25"/>
      <c r="AR236" s="29" t="s">
        <v>3704</v>
      </c>
      <c r="AS236" s="25" t="s">
        <v>8471</v>
      </c>
      <c r="AT236" s="29" t="s">
        <v>3704</v>
      </c>
      <c r="AU236" s="25" t="s">
        <v>8472</v>
      </c>
      <c r="AV236" s="29" t="s">
        <v>3704</v>
      </c>
      <c r="AW236" s="25" t="s">
        <v>8473</v>
      </c>
      <c r="AX236" s="29" t="s">
        <v>3704</v>
      </c>
      <c r="AY236" s="25" t="s">
        <v>8474</v>
      </c>
      <c r="AZ236" s="29" t="s">
        <v>3704</v>
      </c>
      <c r="BA236" s="25" t="s">
        <v>8475</v>
      </c>
      <c r="BB236" s="29" t="s">
        <v>3704</v>
      </c>
      <c r="BC236" s="25" t="s">
        <v>8476</v>
      </c>
      <c r="BD236" s="29" t="s">
        <v>3704</v>
      </c>
      <c r="BE236" s="25" t="s">
        <v>8477</v>
      </c>
      <c r="BF236" s="29" t="s">
        <v>3704</v>
      </c>
      <c r="BG236" s="25" t="s">
        <v>8478</v>
      </c>
      <c r="BH236" s="25" t="s">
        <v>3704</v>
      </c>
      <c r="BI236" s="25" t="s">
        <v>8479</v>
      </c>
      <c r="BJ236" s="25" t="s">
        <v>3707</v>
      </c>
      <c r="BK236" s="25" t="s">
        <v>3704</v>
      </c>
      <c r="BL236" s="25" t="s">
        <v>3707</v>
      </c>
      <c r="BM236" s="25" t="s">
        <v>3707</v>
      </c>
      <c r="BN236" s="25" t="s">
        <v>3707</v>
      </c>
      <c r="BO236" s="25"/>
      <c r="BP236" s="25" t="s">
        <v>3707</v>
      </c>
      <c r="BQ236" s="25"/>
      <c r="BR236" s="25" t="s">
        <v>3707</v>
      </c>
      <c r="BS236" s="25"/>
      <c r="BT236" s="25" t="s">
        <v>3707</v>
      </c>
      <c r="BU236" s="25" t="s">
        <v>3704</v>
      </c>
      <c r="BV236" s="29" t="s">
        <v>3704</v>
      </c>
      <c r="BW236" s="25" t="s">
        <v>8480</v>
      </c>
      <c r="BX236" s="25"/>
      <c r="BY236" s="25" t="s">
        <v>8481</v>
      </c>
      <c r="BZ236" s="29" t="s">
        <v>3704</v>
      </c>
      <c r="CA236" s="25" t="s">
        <v>8482</v>
      </c>
      <c r="CB236" s="25" t="s">
        <v>8483</v>
      </c>
      <c r="CC236" s="49">
        <v>6730</v>
      </c>
      <c r="CD236" s="49">
        <v>6607</v>
      </c>
      <c r="CE236" s="49">
        <v>6527</v>
      </c>
      <c r="CF236" s="49">
        <v>6483</v>
      </c>
      <c r="CG236" s="52">
        <v>76748</v>
      </c>
      <c r="CH236" s="52">
        <v>76748</v>
      </c>
      <c r="CI236" s="52">
        <v>82842</v>
      </c>
      <c r="CJ236" s="52">
        <v>85392</v>
      </c>
      <c r="CK236" s="32">
        <v>11.4</v>
      </c>
      <c r="CL236" s="32">
        <v>11.62</v>
      </c>
      <c r="CM236" s="32">
        <v>12.69</v>
      </c>
      <c r="CN236" s="32">
        <v>13.17</v>
      </c>
      <c r="CO236" s="33">
        <v>0.66700000000000004</v>
      </c>
      <c r="CP236" s="33">
        <v>0.67</v>
      </c>
      <c r="CQ236" s="33">
        <v>0.67600000000000005</v>
      </c>
      <c r="CR236" s="34" t="s">
        <v>3717</v>
      </c>
      <c r="CT236" s="60"/>
    </row>
    <row r="237" spans="1:98" s="59" customFormat="1" ht="200" customHeight="1" x14ac:dyDescent="0.2">
      <c r="A237" s="26" t="s">
        <v>112</v>
      </c>
      <c r="B237" s="27" t="s">
        <v>3467</v>
      </c>
      <c r="C237" s="28" t="str">
        <f>IF(A237="","自動表示",IF(B237="",VLOOKUP(A237,リスト!$C$2:$D$48,2,FALSE),VLOOKUP(A237&amp;B237,リスト!$C$49:$D$1789,2,FALSE)))</f>
        <v>465330</v>
      </c>
      <c r="D237" s="28" t="str">
        <f>IF(C237="自動表示","自動表示",VLOOKUP(C237,リスト!$D$2:$E$1789,2,FALSE))</f>
        <v>町村Ⅱ－０</v>
      </c>
      <c r="E237" s="29" t="s">
        <v>3701</v>
      </c>
      <c r="F237" s="25" t="s">
        <v>3789</v>
      </c>
      <c r="G237" s="30">
        <v>10</v>
      </c>
      <c r="H237" s="28" t="str">
        <f t="shared" si="3"/>
        <v>10年</v>
      </c>
      <c r="I237" s="29" t="s">
        <v>3738</v>
      </c>
      <c r="J237" s="31">
        <v>0.6</v>
      </c>
      <c r="K237" s="29" t="s">
        <v>3704</v>
      </c>
      <c r="L237" s="25" t="s">
        <v>8484</v>
      </c>
      <c r="M237" s="29" t="s">
        <v>3704</v>
      </c>
      <c r="N237" s="29" t="s">
        <v>3728</v>
      </c>
      <c r="O237" s="25" t="s">
        <v>8485</v>
      </c>
      <c r="P237" s="29" t="s">
        <v>3704</v>
      </c>
      <c r="Q237" s="25" t="s">
        <v>8486</v>
      </c>
      <c r="R237" s="29" t="s">
        <v>3704</v>
      </c>
      <c r="S237" s="29" t="s">
        <v>3706</v>
      </c>
      <c r="T237" s="25">
        <v>13.2</v>
      </c>
      <c r="U237" s="25"/>
      <c r="V237" s="29" t="s">
        <v>3704</v>
      </c>
      <c r="W237" s="25" t="s">
        <v>8487</v>
      </c>
      <c r="X237" s="29">
        <v>2020</v>
      </c>
      <c r="Y237" s="29">
        <v>2060</v>
      </c>
      <c r="Z237" s="29">
        <v>40</v>
      </c>
      <c r="AA237" s="29">
        <v>745.3</v>
      </c>
      <c r="AB237" s="29" t="s">
        <v>3704</v>
      </c>
      <c r="AC237" s="25" t="s">
        <v>8487</v>
      </c>
      <c r="AD237" s="29">
        <v>2020</v>
      </c>
      <c r="AE237" s="29">
        <v>2060</v>
      </c>
      <c r="AF237" s="29">
        <v>40</v>
      </c>
      <c r="AG237" s="29">
        <v>42.4</v>
      </c>
      <c r="AH237" s="29" t="s">
        <v>3704</v>
      </c>
      <c r="AI237" s="25" t="s">
        <v>8487</v>
      </c>
      <c r="AJ237" s="29">
        <v>2020</v>
      </c>
      <c r="AK237" s="29">
        <v>2060</v>
      </c>
      <c r="AL237" s="29">
        <v>40</v>
      </c>
      <c r="AM237" s="29">
        <v>315.8</v>
      </c>
      <c r="AN237" s="29" t="s">
        <v>3704</v>
      </c>
      <c r="AO237" s="25" t="s">
        <v>8488</v>
      </c>
      <c r="AP237" s="29" t="s">
        <v>3704</v>
      </c>
      <c r="AQ237" s="25" t="s">
        <v>8489</v>
      </c>
      <c r="AR237" s="29" t="s">
        <v>3704</v>
      </c>
      <c r="AS237" s="25" t="s">
        <v>8490</v>
      </c>
      <c r="AT237" s="29" t="s">
        <v>3704</v>
      </c>
      <c r="AU237" s="25" t="s">
        <v>8491</v>
      </c>
      <c r="AV237" s="29" t="s">
        <v>3704</v>
      </c>
      <c r="AW237" s="25" t="s">
        <v>8492</v>
      </c>
      <c r="AX237" s="29" t="s">
        <v>3704</v>
      </c>
      <c r="AY237" s="25" t="s">
        <v>8493</v>
      </c>
      <c r="AZ237" s="29" t="s">
        <v>3704</v>
      </c>
      <c r="BA237" s="25" t="s">
        <v>8494</v>
      </c>
      <c r="BB237" s="29" t="s">
        <v>3704</v>
      </c>
      <c r="BC237" s="25" t="s">
        <v>8495</v>
      </c>
      <c r="BD237" s="29" t="s">
        <v>3704</v>
      </c>
      <c r="BE237" s="25" t="s">
        <v>8496</v>
      </c>
      <c r="BF237" s="29" t="s">
        <v>3704</v>
      </c>
      <c r="BG237" s="25" t="s">
        <v>8497</v>
      </c>
      <c r="BH237" s="25" t="s">
        <v>3704</v>
      </c>
      <c r="BI237" s="25" t="s">
        <v>8498</v>
      </c>
      <c r="BJ237" s="25" t="s">
        <v>3707</v>
      </c>
      <c r="BK237" s="25" t="s">
        <v>3704</v>
      </c>
      <c r="BL237" s="25" t="s">
        <v>3707</v>
      </c>
      <c r="BM237" s="25" t="s">
        <v>3707</v>
      </c>
      <c r="BN237" s="25" t="s">
        <v>3704</v>
      </c>
      <c r="BO237" s="25" t="s">
        <v>8499</v>
      </c>
      <c r="BP237" s="25" t="s">
        <v>3704</v>
      </c>
      <c r="BQ237" s="25" t="s">
        <v>8500</v>
      </c>
      <c r="BR237" s="25" t="s">
        <v>3704</v>
      </c>
      <c r="BS237" s="25" t="s">
        <v>8501</v>
      </c>
      <c r="BT237" s="25" t="s">
        <v>3707</v>
      </c>
      <c r="BU237" s="25" t="s">
        <v>3704</v>
      </c>
      <c r="BV237" s="29" t="s">
        <v>3704</v>
      </c>
      <c r="BW237" s="25" t="s">
        <v>8502</v>
      </c>
      <c r="BX237" s="25">
        <v>1</v>
      </c>
      <c r="BY237" s="25"/>
      <c r="BZ237" s="29" t="s">
        <v>3704</v>
      </c>
      <c r="CA237" s="25" t="s">
        <v>8503</v>
      </c>
      <c r="CB237" s="25" t="s">
        <v>8504</v>
      </c>
      <c r="CC237" s="49">
        <v>6631</v>
      </c>
      <c r="CD237" s="49">
        <v>6537</v>
      </c>
      <c r="CE237" s="49">
        <v>6325</v>
      </c>
      <c r="CF237" s="49">
        <v>6148</v>
      </c>
      <c r="CG237" s="52">
        <v>77072</v>
      </c>
      <c r="CH237" s="52">
        <v>76519</v>
      </c>
      <c r="CI237" s="52">
        <v>76062</v>
      </c>
      <c r="CJ237" s="52">
        <v>75492.149999999994</v>
      </c>
      <c r="CK237" s="32">
        <v>11.62</v>
      </c>
      <c r="CL237" s="32">
        <v>11.71</v>
      </c>
      <c r="CM237" s="32">
        <v>12.03</v>
      </c>
      <c r="CN237" s="32">
        <v>12.28</v>
      </c>
      <c r="CO237" s="33">
        <v>0.59499999999999997</v>
      </c>
      <c r="CP237" s="33">
        <v>0.61299999999999999</v>
      </c>
      <c r="CQ237" s="33">
        <v>0.68200000000000005</v>
      </c>
      <c r="CR237" s="34">
        <v>0.66859999999999997</v>
      </c>
      <c r="CT237" s="60"/>
    </row>
    <row r="238" spans="1:98" s="59" customFormat="1" ht="200" customHeight="1" x14ac:dyDescent="0.2">
      <c r="A238" s="26" t="s">
        <v>112</v>
      </c>
      <c r="B238" s="27" t="s">
        <v>3469</v>
      </c>
      <c r="C238" s="28" t="str">
        <f>IF(A238="","自動表示",IF(B238="",VLOOKUP(A238,リスト!$C$2:$D$48,2,FALSE),VLOOKUP(A238&amp;B238,リスト!$C$49:$D$1789,2,FALSE)))</f>
        <v>465348</v>
      </c>
      <c r="D238" s="28" t="str">
        <f>IF(C238="自動表示","自動表示",VLOOKUP(C238,リスト!$D$2:$E$1789,2,FALSE))</f>
        <v>町村Ⅱ－０</v>
      </c>
      <c r="E238" s="29" t="s">
        <v>3718</v>
      </c>
      <c r="F238" s="25" t="s">
        <v>3752</v>
      </c>
      <c r="G238" s="30">
        <v>10</v>
      </c>
      <c r="H238" s="28" t="str">
        <f t="shared" si="3"/>
        <v>10年</v>
      </c>
      <c r="I238" s="35" t="s">
        <v>3719</v>
      </c>
      <c r="J238" s="31">
        <v>0.6</v>
      </c>
      <c r="K238" s="29" t="s">
        <v>3704</v>
      </c>
      <c r="L238" s="25" t="s">
        <v>8505</v>
      </c>
      <c r="M238" s="29" t="s">
        <v>3704</v>
      </c>
      <c r="N238" s="29" t="s">
        <v>3719</v>
      </c>
      <c r="O238" s="25" t="s">
        <v>8506</v>
      </c>
      <c r="P238" s="29" t="s">
        <v>3704</v>
      </c>
      <c r="Q238" s="25" t="s">
        <v>8507</v>
      </c>
      <c r="R238" s="29" t="s">
        <v>3704</v>
      </c>
      <c r="S238" s="29" t="s">
        <v>3706</v>
      </c>
      <c r="T238" s="25">
        <v>10.5</v>
      </c>
      <c r="U238" s="25"/>
      <c r="V238" s="29" t="s">
        <v>3704</v>
      </c>
      <c r="W238" s="25" t="s">
        <v>8508</v>
      </c>
      <c r="X238" s="29">
        <v>2021</v>
      </c>
      <c r="Y238" s="29">
        <v>2060</v>
      </c>
      <c r="Z238" s="29">
        <v>40</v>
      </c>
      <c r="AA238" s="29">
        <v>718.3</v>
      </c>
      <c r="AB238" s="29" t="s">
        <v>3704</v>
      </c>
      <c r="AC238" s="25" t="s">
        <v>8509</v>
      </c>
      <c r="AD238" s="29">
        <v>2021</v>
      </c>
      <c r="AE238" s="29">
        <v>2030</v>
      </c>
      <c r="AF238" s="29">
        <v>10</v>
      </c>
      <c r="AG238" s="29">
        <v>78.2</v>
      </c>
      <c r="AH238" s="29" t="s">
        <v>3704</v>
      </c>
      <c r="AI238" s="25" t="s">
        <v>8510</v>
      </c>
      <c r="AJ238" s="29">
        <v>2021</v>
      </c>
      <c r="AK238" s="29">
        <v>2030</v>
      </c>
      <c r="AL238" s="29">
        <v>10</v>
      </c>
      <c r="AM238" s="29">
        <v>28</v>
      </c>
      <c r="AN238" s="29" t="s">
        <v>3704</v>
      </c>
      <c r="AO238" s="25" t="s">
        <v>8511</v>
      </c>
      <c r="AP238" s="29" t="s">
        <v>3704</v>
      </c>
      <c r="AQ238" s="25" t="s">
        <v>8512</v>
      </c>
      <c r="AR238" s="29" t="s">
        <v>3704</v>
      </c>
      <c r="AS238" s="25" t="s">
        <v>8513</v>
      </c>
      <c r="AT238" s="29" t="s">
        <v>3704</v>
      </c>
      <c r="AU238" s="25" t="s">
        <v>8514</v>
      </c>
      <c r="AV238" s="29" t="s">
        <v>3704</v>
      </c>
      <c r="AW238" s="25" t="s">
        <v>8515</v>
      </c>
      <c r="AX238" s="29" t="s">
        <v>3704</v>
      </c>
      <c r="AY238" s="25" t="s">
        <v>8516</v>
      </c>
      <c r="AZ238" s="29" t="s">
        <v>3704</v>
      </c>
      <c r="BA238" s="25" t="s">
        <v>8517</v>
      </c>
      <c r="BB238" s="29" t="s">
        <v>3704</v>
      </c>
      <c r="BC238" s="25" t="s">
        <v>8518</v>
      </c>
      <c r="BD238" s="29" t="s">
        <v>3707</v>
      </c>
      <c r="BE238" s="25" t="s">
        <v>8519</v>
      </c>
      <c r="BF238" s="29" t="s">
        <v>3704</v>
      </c>
      <c r="BG238" s="25" t="s">
        <v>8520</v>
      </c>
      <c r="BH238" s="25" t="s">
        <v>3704</v>
      </c>
      <c r="BI238" s="25" t="s">
        <v>8521</v>
      </c>
      <c r="BJ238" s="25" t="s">
        <v>3707</v>
      </c>
      <c r="BK238" s="25" t="s">
        <v>3707</v>
      </c>
      <c r="BL238" s="25" t="s">
        <v>3704</v>
      </c>
      <c r="BM238" s="25" t="s">
        <v>3707</v>
      </c>
      <c r="BN238" s="25" t="s">
        <v>3704</v>
      </c>
      <c r="BO238" s="25" t="s">
        <v>8522</v>
      </c>
      <c r="BP238" s="25" t="s">
        <v>3707</v>
      </c>
      <c r="BQ238" s="25"/>
      <c r="BR238" s="25" t="s">
        <v>3704</v>
      </c>
      <c r="BS238" s="25" t="s">
        <v>8523</v>
      </c>
      <c r="BT238" s="25" t="s">
        <v>3707</v>
      </c>
      <c r="BU238" s="25" t="s">
        <v>3704</v>
      </c>
      <c r="BV238" s="29" t="s">
        <v>3704</v>
      </c>
      <c r="BW238" s="25" t="s">
        <v>8524</v>
      </c>
      <c r="BX238" s="25">
        <v>10</v>
      </c>
      <c r="BY238" s="25"/>
      <c r="BZ238" s="29" t="s">
        <v>3707</v>
      </c>
      <c r="CA238" s="25"/>
      <c r="CB238" s="25" t="s">
        <v>8525</v>
      </c>
      <c r="CC238" s="49">
        <v>6015</v>
      </c>
      <c r="CD238" s="49">
        <v>5871</v>
      </c>
      <c r="CE238" s="49">
        <v>5796</v>
      </c>
      <c r="CF238" s="49">
        <v>5727</v>
      </c>
      <c r="CG238" s="52">
        <v>82292</v>
      </c>
      <c r="CH238" s="52">
        <v>82894</v>
      </c>
      <c r="CI238" s="52">
        <v>82614</v>
      </c>
      <c r="CJ238" s="52">
        <v>82614</v>
      </c>
      <c r="CK238" s="32">
        <v>13.68</v>
      </c>
      <c r="CL238" s="32">
        <v>14.12</v>
      </c>
      <c r="CM238" s="32">
        <v>14.25</v>
      </c>
      <c r="CN238" s="32">
        <v>14.43</v>
      </c>
      <c r="CO238" s="33">
        <v>0.58189999999999997</v>
      </c>
      <c r="CP238" s="33">
        <v>0.59609999999999996</v>
      </c>
      <c r="CQ238" s="33">
        <v>0.61599999999999999</v>
      </c>
      <c r="CR238" s="34">
        <v>0.63300000000000001</v>
      </c>
      <c r="CT238" s="60"/>
    </row>
    <row r="239" spans="1:98" s="59" customFormat="1" ht="200" customHeight="1" x14ac:dyDescent="0.2">
      <c r="A239" s="26" t="s">
        <v>112</v>
      </c>
      <c r="B239" s="27" t="s">
        <v>3471</v>
      </c>
      <c r="C239" s="28" t="str">
        <f>IF(A239="","自動表示",IF(B239="",VLOOKUP(A239,リスト!$C$2:$D$48,2,FALSE),VLOOKUP(A239&amp;B239,リスト!$C$49:$D$1789,2,FALSE)))</f>
        <v>465356</v>
      </c>
      <c r="D239" s="28" t="str">
        <f>IF(C239="自動表示","自動表示",VLOOKUP(C239,リスト!$D$2:$E$1789,2,FALSE))</f>
        <v>町村Ⅱ－０</v>
      </c>
      <c r="E239" s="29" t="s">
        <v>3718</v>
      </c>
      <c r="F239" s="25" t="s">
        <v>8526</v>
      </c>
      <c r="G239" s="30">
        <v>10</v>
      </c>
      <c r="H239" s="28" t="str">
        <f t="shared" si="3"/>
        <v>10年</v>
      </c>
      <c r="I239" s="29" t="s">
        <v>3728</v>
      </c>
      <c r="J239" s="31">
        <v>0.5</v>
      </c>
      <c r="K239" s="29" t="s">
        <v>3704</v>
      </c>
      <c r="L239" s="25" t="s">
        <v>8527</v>
      </c>
      <c r="M239" s="29" t="s">
        <v>3704</v>
      </c>
      <c r="N239" s="29" t="s">
        <v>3728</v>
      </c>
      <c r="O239" s="25" t="s">
        <v>8528</v>
      </c>
      <c r="P239" s="29" t="s">
        <v>3707</v>
      </c>
      <c r="Q239" s="25"/>
      <c r="R239" s="29" t="s">
        <v>3704</v>
      </c>
      <c r="S239" s="29" t="s">
        <v>3722</v>
      </c>
      <c r="T239" s="25">
        <v>2.2000000000000002</v>
      </c>
      <c r="U239" s="25"/>
      <c r="V239" s="29" t="s">
        <v>3704</v>
      </c>
      <c r="W239" s="25" t="s">
        <v>8529</v>
      </c>
      <c r="X239" s="29">
        <v>2014</v>
      </c>
      <c r="Y239" s="29">
        <v>2053</v>
      </c>
      <c r="Z239" s="29">
        <v>40</v>
      </c>
      <c r="AA239" s="29">
        <v>435.4</v>
      </c>
      <c r="AB239" s="29" t="s">
        <v>3704</v>
      </c>
      <c r="AC239" s="25" t="s">
        <v>8530</v>
      </c>
      <c r="AD239" s="29">
        <v>2014</v>
      </c>
      <c r="AE239" s="29">
        <v>2053</v>
      </c>
      <c r="AF239" s="29">
        <v>40</v>
      </c>
      <c r="AG239" s="29">
        <v>403.4</v>
      </c>
      <c r="AH239" s="29" t="s">
        <v>3707</v>
      </c>
      <c r="AI239" s="25"/>
      <c r="AJ239" s="29"/>
      <c r="AK239" s="29"/>
      <c r="AL239" s="29">
        <v>0</v>
      </c>
      <c r="AM239" s="29"/>
      <c r="AN239" s="29" t="s">
        <v>3704</v>
      </c>
      <c r="AO239" s="25" t="s">
        <v>8531</v>
      </c>
      <c r="AP239" s="29" t="s">
        <v>3707</v>
      </c>
      <c r="AQ239" s="25"/>
      <c r="AR239" s="29" t="s">
        <v>3704</v>
      </c>
      <c r="AS239" s="25" t="s">
        <v>8532</v>
      </c>
      <c r="AT239" s="29" t="s">
        <v>3704</v>
      </c>
      <c r="AU239" s="25" t="s">
        <v>8533</v>
      </c>
      <c r="AV239" s="29" t="s">
        <v>3704</v>
      </c>
      <c r="AW239" s="25" t="s">
        <v>8534</v>
      </c>
      <c r="AX239" s="29" t="s">
        <v>3704</v>
      </c>
      <c r="AY239" s="25" t="s">
        <v>8535</v>
      </c>
      <c r="AZ239" s="29" t="s">
        <v>3704</v>
      </c>
      <c r="BA239" s="25" t="s">
        <v>8536</v>
      </c>
      <c r="BB239" s="29" t="s">
        <v>3704</v>
      </c>
      <c r="BC239" s="25" t="s">
        <v>8537</v>
      </c>
      <c r="BD239" s="29" t="s">
        <v>3707</v>
      </c>
      <c r="BE239" s="25"/>
      <c r="BF239" s="29" t="s">
        <v>3704</v>
      </c>
      <c r="BG239" s="25" t="s">
        <v>8538</v>
      </c>
      <c r="BH239" s="25" t="s">
        <v>3704</v>
      </c>
      <c r="BI239" s="25" t="s">
        <v>8539</v>
      </c>
      <c r="BJ239" s="25" t="s">
        <v>3704</v>
      </c>
      <c r="BK239" s="25" t="s">
        <v>3704</v>
      </c>
      <c r="BL239" s="25" t="s">
        <v>3704</v>
      </c>
      <c r="BM239" s="25" t="s">
        <v>3707</v>
      </c>
      <c r="BN239" s="25" t="s">
        <v>3707</v>
      </c>
      <c r="BO239" s="25"/>
      <c r="BP239" s="25" t="s">
        <v>3707</v>
      </c>
      <c r="BQ239" s="25"/>
      <c r="BR239" s="25" t="s">
        <v>3707</v>
      </c>
      <c r="BS239" s="25"/>
      <c r="BT239" s="25" t="s">
        <v>3707</v>
      </c>
      <c r="BU239" s="25" t="s">
        <v>3704</v>
      </c>
      <c r="BV239" s="29" t="s">
        <v>3704</v>
      </c>
      <c r="BW239" s="25" t="s">
        <v>8540</v>
      </c>
      <c r="BX239" s="25">
        <v>5</v>
      </c>
      <c r="BY239" s="25"/>
      <c r="BZ239" s="29" t="s">
        <v>3707</v>
      </c>
      <c r="CA239" s="25"/>
      <c r="CB239" s="25" t="s">
        <v>8541</v>
      </c>
      <c r="CC239" s="49">
        <v>5236</v>
      </c>
      <c r="CD239" s="49">
        <v>5208</v>
      </c>
      <c r="CE239" s="49">
        <v>5139</v>
      </c>
      <c r="CF239" s="49">
        <v>5064</v>
      </c>
      <c r="CG239" s="52">
        <v>58396</v>
      </c>
      <c r="CH239" s="52">
        <v>58396</v>
      </c>
      <c r="CI239" s="52">
        <v>57928</v>
      </c>
      <c r="CJ239" s="52">
        <v>57928</v>
      </c>
      <c r="CK239" s="32">
        <v>11.15</v>
      </c>
      <c r="CL239" s="32">
        <v>11.21</v>
      </c>
      <c r="CM239" s="32">
        <v>11.27</v>
      </c>
      <c r="CN239" s="32">
        <v>11.44</v>
      </c>
      <c r="CO239" s="33">
        <v>0.59599999999999997</v>
      </c>
      <c r="CP239" s="33">
        <v>0.61799999999999999</v>
      </c>
      <c r="CQ239" s="33">
        <v>0.60599999999999998</v>
      </c>
      <c r="CR239" s="34">
        <v>0.59799999999999998</v>
      </c>
      <c r="CT239" s="60"/>
    </row>
    <row r="240" spans="1:98" s="59" customFormat="1" ht="200" customHeight="1" x14ac:dyDescent="0.2">
      <c r="A240" s="26" t="s">
        <v>114</v>
      </c>
      <c r="B240" s="27" t="s">
        <v>3473</v>
      </c>
      <c r="C240" s="28" t="str">
        <f>IF(A240="","自動表示",IF(B240="",VLOOKUP(A240,リスト!$C$2:$D$48,2,FALSE),VLOOKUP(A240&amp;B240,リスト!$C$49:$D$1789,2,FALSE)))</f>
        <v>472018</v>
      </c>
      <c r="D240" s="28" t="str">
        <f>IF(C240="自動表示","自動表示",VLOOKUP(C240,リスト!$D$2:$E$1789,2,FALSE))</f>
        <v>中核市</v>
      </c>
      <c r="E240" s="29" t="s">
        <v>20</v>
      </c>
      <c r="F240" s="25" t="s">
        <v>3771</v>
      </c>
      <c r="G240" s="30">
        <v>10</v>
      </c>
      <c r="H240" s="28" t="str">
        <f t="shared" si="3"/>
        <v>10年</v>
      </c>
      <c r="I240" s="35" t="s">
        <v>3719</v>
      </c>
      <c r="J240" s="31">
        <v>32</v>
      </c>
      <c r="K240" s="29" t="s">
        <v>18</v>
      </c>
      <c r="L240" s="25" t="s">
        <v>8542</v>
      </c>
      <c r="M240" s="29" t="s">
        <v>18</v>
      </c>
      <c r="N240" s="29" t="s">
        <v>3635</v>
      </c>
      <c r="O240" s="25" t="s">
        <v>8543</v>
      </c>
      <c r="P240" s="29" t="s">
        <v>18</v>
      </c>
      <c r="Q240" s="25" t="s">
        <v>8544</v>
      </c>
      <c r="R240" s="29" t="s">
        <v>18</v>
      </c>
      <c r="S240" s="29" t="s">
        <v>3668</v>
      </c>
      <c r="T240" s="25">
        <v>124.9</v>
      </c>
      <c r="U240" s="25"/>
      <c r="V240" s="29" t="s">
        <v>18</v>
      </c>
      <c r="W240" s="25" t="s">
        <v>8545</v>
      </c>
      <c r="X240" s="29">
        <v>2021</v>
      </c>
      <c r="Y240" s="29">
        <v>2060</v>
      </c>
      <c r="Z240" s="29">
        <v>40</v>
      </c>
      <c r="AA240" s="29">
        <v>5323.2</v>
      </c>
      <c r="AB240" s="29" t="s">
        <v>18</v>
      </c>
      <c r="AC240" s="25" t="s">
        <v>8546</v>
      </c>
      <c r="AD240" s="29">
        <v>2021</v>
      </c>
      <c r="AE240" s="29">
        <v>2060</v>
      </c>
      <c r="AF240" s="29">
        <v>40</v>
      </c>
      <c r="AG240" s="29">
        <v>3268.4</v>
      </c>
      <c r="AH240" s="29" t="s">
        <v>18</v>
      </c>
      <c r="AI240" s="25" t="s">
        <v>8547</v>
      </c>
      <c r="AJ240" s="29">
        <v>2021</v>
      </c>
      <c r="AK240" s="29">
        <v>2060</v>
      </c>
      <c r="AL240" s="29">
        <v>40</v>
      </c>
      <c r="AM240" s="29">
        <v>2054.8000000000002</v>
      </c>
      <c r="AN240" s="29" t="s">
        <v>18</v>
      </c>
      <c r="AO240" s="25" t="s">
        <v>8548</v>
      </c>
      <c r="AP240" s="29" t="s">
        <v>18</v>
      </c>
      <c r="AQ240" s="25" t="s">
        <v>8549</v>
      </c>
      <c r="AR240" s="29" t="s">
        <v>18</v>
      </c>
      <c r="AS240" s="25" t="s">
        <v>8550</v>
      </c>
      <c r="AT240" s="29" t="s">
        <v>18</v>
      </c>
      <c r="AU240" s="25" t="s">
        <v>8551</v>
      </c>
      <c r="AV240" s="29" t="s">
        <v>18</v>
      </c>
      <c r="AW240" s="25" t="s">
        <v>8552</v>
      </c>
      <c r="AX240" s="29" t="s">
        <v>18</v>
      </c>
      <c r="AY240" s="25" t="s">
        <v>8553</v>
      </c>
      <c r="AZ240" s="29" t="s">
        <v>18</v>
      </c>
      <c r="BA240" s="25" t="s">
        <v>8554</v>
      </c>
      <c r="BB240" s="29" t="s">
        <v>18</v>
      </c>
      <c r="BC240" s="25" t="s">
        <v>8555</v>
      </c>
      <c r="BD240" s="29" t="s">
        <v>18</v>
      </c>
      <c r="BE240" s="25" t="s">
        <v>8556</v>
      </c>
      <c r="BF240" s="29" t="s">
        <v>18</v>
      </c>
      <c r="BG240" s="25" t="s">
        <v>9483</v>
      </c>
      <c r="BH240" s="25" t="s">
        <v>18</v>
      </c>
      <c r="BI240" s="25" t="s">
        <v>8557</v>
      </c>
      <c r="BJ240" s="25" t="s">
        <v>19</v>
      </c>
      <c r="BK240" s="25" t="s">
        <v>18</v>
      </c>
      <c r="BL240" s="25" t="s">
        <v>19</v>
      </c>
      <c r="BM240" s="25" t="s">
        <v>19</v>
      </c>
      <c r="BN240" s="25" t="s">
        <v>19</v>
      </c>
      <c r="BO240" s="25"/>
      <c r="BP240" s="25" t="s">
        <v>18</v>
      </c>
      <c r="BQ240" s="25" t="s">
        <v>8558</v>
      </c>
      <c r="BR240" s="25" t="s">
        <v>19</v>
      </c>
      <c r="BS240" s="25"/>
      <c r="BT240" s="25" t="s">
        <v>19</v>
      </c>
      <c r="BU240" s="25" t="s">
        <v>18</v>
      </c>
      <c r="BV240" s="29" t="s">
        <v>18</v>
      </c>
      <c r="BW240" s="25" t="s">
        <v>8559</v>
      </c>
      <c r="BX240" s="25" t="s">
        <v>3793</v>
      </c>
      <c r="BY240" s="25"/>
      <c r="BZ240" s="29" t="s">
        <v>18</v>
      </c>
      <c r="CA240" s="25" t="s">
        <v>8560</v>
      </c>
      <c r="CB240" s="25" t="s">
        <v>8561</v>
      </c>
      <c r="CC240" s="49">
        <v>322624</v>
      </c>
      <c r="CD240" s="49">
        <v>322011</v>
      </c>
      <c r="CE240" s="49">
        <v>320467</v>
      </c>
      <c r="CF240" s="49">
        <v>318339</v>
      </c>
      <c r="CG240" s="52">
        <v>1186316</v>
      </c>
      <c r="CH240" s="52">
        <v>1189003</v>
      </c>
      <c r="CI240" s="52">
        <v>1213012</v>
      </c>
      <c r="CJ240" s="52">
        <v>1339560</v>
      </c>
      <c r="CK240" s="32">
        <v>3.68</v>
      </c>
      <c r="CL240" s="32">
        <v>3.69</v>
      </c>
      <c r="CM240" s="32">
        <v>3.79</v>
      </c>
      <c r="CN240" s="32">
        <v>4.21</v>
      </c>
      <c r="CO240" s="33">
        <v>0.41599999999999998</v>
      </c>
      <c r="CP240" s="33">
        <v>0.42799999999999999</v>
      </c>
      <c r="CQ240" s="33">
        <v>0.41399999999999998</v>
      </c>
      <c r="CR240" s="34">
        <v>0.41899999999999998</v>
      </c>
      <c r="CT240" s="60"/>
    </row>
    <row r="241" spans="1:98" s="59" customFormat="1" ht="200" customHeight="1" x14ac:dyDescent="0.2">
      <c r="A241" s="26" t="s">
        <v>114</v>
      </c>
      <c r="B241" s="27" t="s">
        <v>3475</v>
      </c>
      <c r="C241" s="28" t="str">
        <f>IF(A241="","自動表示",IF(B241="",VLOOKUP(A241,リスト!$C$2:$D$48,2,FALSE),VLOOKUP(A241&amp;B241,リスト!$C$49:$D$1789,2,FALSE)))</f>
        <v>472051</v>
      </c>
      <c r="D241" s="28" t="str">
        <f>IF(C241="自動表示","自動表示",VLOOKUP(C241,リスト!$D$2:$E$1789,2,FALSE))</f>
        <v>都市Ⅲ－３</v>
      </c>
      <c r="E241" s="29" t="s">
        <v>3708</v>
      </c>
      <c r="F241" s="25" t="s">
        <v>3726</v>
      </c>
      <c r="G241" s="30">
        <v>10</v>
      </c>
      <c r="H241" s="28" t="str">
        <f t="shared" si="3"/>
        <v>10年</v>
      </c>
      <c r="I241" s="35" t="s">
        <v>3719</v>
      </c>
      <c r="J241" s="31" t="s">
        <v>8562</v>
      </c>
      <c r="K241" s="29" t="s">
        <v>3711</v>
      </c>
      <c r="L241" s="25" t="s">
        <v>8563</v>
      </c>
      <c r="M241" s="29" t="s">
        <v>3711</v>
      </c>
      <c r="N241" s="29" t="s">
        <v>3716</v>
      </c>
      <c r="O241" s="25" t="s">
        <v>8564</v>
      </c>
      <c r="P241" s="29" t="s">
        <v>3711</v>
      </c>
      <c r="Q241" s="25" t="s">
        <v>8565</v>
      </c>
      <c r="R241" s="29" t="s">
        <v>3711</v>
      </c>
      <c r="S241" s="29" t="s">
        <v>3713</v>
      </c>
      <c r="T241" s="25">
        <v>62</v>
      </c>
      <c r="U241" s="25"/>
      <c r="V241" s="29" t="s">
        <v>3711</v>
      </c>
      <c r="W241" s="25" t="s">
        <v>8566</v>
      </c>
      <c r="X241" s="29">
        <v>2022</v>
      </c>
      <c r="Y241" s="29">
        <v>2061</v>
      </c>
      <c r="Z241" s="29">
        <v>40</v>
      </c>
      <c r="AA241" s="29">
        <v>2275</v>
      </c>
      <c r="AB241" s="29" t="s">
        <v>3711</v>
      </c>
      <c r="AC241" s="25" t="s">
        <v>8567</v>
      </c>
      <c r="AD241" s="29">
        <v>2022</v>
      </c>
      <c r="AE241" s="29">
        <v>2061</v>
      </c>
      <c r="AF241" s="29">
        <v>40</v>
      </c>
      <c r="AG241" s="29">
        <v>1491</v>
      </c>
      <c r="AH241" s="29" t="s">
        <v>3711</v>
      </c>
      <c r="AI241" s="25" t="s">
        <v>8567</v>
      </c>
      <c r="AJ241" s="29">
        <v>2022</v>
      </c>
      <c r="AK241" s="29">
        <v>2061</v>
      </c>
      <c r="AL241" s="29">
        <v>40</v>
      </c>
      <c r="AM241" s="29">
        <v>805</v>
      </c>
      <c r="AN241" s="29" t="s">
        <v>3711</v>
      </c>
      <c r="AO241" s="25" t="s">
        <v>8568</v>
      </c>
      <c r="AP241" s="29" t="s">
        <v>3711</v>
      </c>
      <c r="AQ241" s="25" t="s">
        <v>8569</v>
      </c>
      <c r="AR241" s="29" t="s">
        <v>3711</v>
      </c>
      <c r="AS241" s="25" t="s">
        <v>8570</v>
      </c>
      <c r="AT241" s="29" t="s">
        <v>3711</v>
      </c>
      <c r="AU241" s="25" t="s">
        <v>8571</v>
      </c>
      <c r="AV241" s="29" t="s">
        <v>3711</v>
      </c>
      <c r="AW241" s="25" t="s">
        <v>8572</v>
      </c>
      <c r="AX241" s="29" t="s">
        <v>3711</v>
      </c>
      <c r="AY241" s="25" t="s">
        <v>8573</v>
      </c>
      <c r="AZ241" s="29" t="s">
        <v>3711</v>
      </c>
      <c r="BA241" s="25" t="s">
        <v>8574</v>
      </c>
      <c r="BB241" s="29" t="s">
        <v>3711</v>
      </c>
      <c r="BC241" s="25" t="s">
        <v>8575</v>
      </c>
      <c r="BD241" s="29" t="s">
        <v>3711</v>
      </c>
      <c r="BE241" s="25" t="s">
        <v>8576</v>
      </c>
      <c r="BF241" s="29" t="s">
        <v>3711</v>
      </c>
      <c r="BG241" s="25" t="s">
        <v>8577</v>
      </c>
      <c r="BH241" s="25" t="s">
        <v>3714</v>
      </c>
      <c r="BI241" s="25"/>
      <c r="BJ241" s="25" t="s">
        <v>3714</v>
      </c>
      <c r="BK241" s="25" t="s">
        <v>3714</v>
      </c>
      <c r="BL241" s="25" t="s">
        <v>3714</v>
      </c>
      <c r="BM241" s="25" t="s">
        <v>3714</v>
      </c>
      <c r="BN241" s="25" t="s">
        <v>3711</v>
      </c>
      <c r="BO241" s="25" t="s">
        <v>8578</v>
      </c>
      <c r="BP241" s="25" t="s">
        <v>3711</v>
      </c>
      <c r="BQ241" s="25" t="s">
        <v>8579</v>
      </c>
      <c r="BR241" s="25" t="s">
        <v>3711</v>
      </c>
      <c r="BS241" s="25" t="s">
        <v>8580</v>
      </c>
      <c r="BT241" s="25" t="s">
        <v>3711</v>
      </c>
      <c r="BU241" s="25" t="s">
        <v>3711</v>
      </c>
      <c r="BV241" s="29" t="s">
        <v>3711</v>
      </c>
      <c r="BW241" s="25" t="s">
        <v>8581</v>
      </c>
      <c r="BX241" s="25">
        <v>1</v>
      </c>
      <c r="BY241" s="25"/>
      <c r="BZ241" s="29" t="s">
        <v>3711</v>
      </c>
      <c r="CA241" s="25" t="s">
        <v>8582</v>
      </c>
      <c r="CB241" s="25" t="s">
        <v>8583</v>
      </c>
      <c r="CC241" s="49">
        <v>99678</v>
      </c>
      <c r="CD241" s="49">
        <v>100462</v>
      </c>
      <c r="CE241" s="49">
        <v>100317</v>
      </c>
      <c r="CF241" s="49">
        <v>100269</v>
      </c>
      <c r="CG241" s="52">
        <v>229411</v>
      </c>
      <c r="CH241" s="52">
        <v>229062</v>
      </c>
      <c r="CI241" s="52">
        <v>230445</v>
      </c>
      <c r="CJ241" s="52">
        <v>229716</v>
      </c>
      <c r="CK241" s="32">
        <v>2.2999999999999998</v>
      </c>
      <c r="CL241" s="32">
        <v>2.2799999999999998</v>
      </c>
      <c r="CM241" s="32">
        <v>2.2999999999999998</v>
      </c>
      <c r="CN241" s="32">
        <v>2.29</v>
      </c>
      <c r="CO241" s="33">
        <v>0.505</v>
      </c>
      <c r="CP241" s="33">
        <v>0.51100000000000001</v>
      </c>
      <c r="CQ241" s="33">
        <v>0.52100000000000002</v>
      </c>
      <c r="CR241" s="34">
        <v>0.51500000000000001</v>
      </c>
      <c r="CT241" s="60"/>
    </row>
    <row r="242" spans="1:98" s="59" customFormat="1" ht="200" customHeight="1" x14ac:dyDescent="0.2">
      <c r="A242" s="26" t="s">
        <v>114</v>
      </c>
      <c r="B242" s="27" t="s">
        <v>3477</v>
      </c>
      <c r="C242" s="28" t="str">
        <f>IF(A242="","自動表示",IF(B242="",VLOOKUP(A242,リスト!$C$2:$D$48,2,FALSE),VLOOKUP(A242&amp;B242,リスト!$C$49:$D$1789,2,FALSE)))</f>
        <v>472077</v>
      </c>
      <c r="D242" s="28" t="str">
        <f>IF(C242="自動表示","自動表示",VLOOKUP(C242,リスト!$D$2:$E$1789,2,FALSE))</f>
        <v>都市Ⅰ－１</v>
      </c>
      <c r="E242" s="29" t="s">
        <v>3701</v>
      </c>
      <c r="F242" s="25" t="s">
        <v>3727</v>
      </c>
      <c r="G242" s="30">
        <v>40</v>
      </c>
      <c r="H242" s="28" t="str">
        <f t="shared" si="3"/>
        <v>20年超</v>
      </c>
      <c r="I242" s="29" t="s">
        <v>3716</v>
      </c>
      <c r="J242" s="31">
        <v>5</v>
      </c>
      <c r="K242" s="29" t="s">
        <v>3714</v>
      </c>
      <c r="L242" s="25"/>
      <c r="M242" s="29" t="s">
        <v>3711</v>
      </c>
      <c r="N242" s="29" t="s">
        <v>3712</v>
      </c>
      <c r="O242" s="25" t="s">
        <v>8584</v>
      </c>
      <c r="P242" s="29" t="s">
        <v>3711</v>
      </c>
      <c r="Q242" s="25" t="s">
        <v>8585</v>
      </c>
      <c r="R242" s="29" t="s">
        <v>3711</v>
      </c>
      <c r="S242" s="29" t="s">
        <v>3713</v>
      </c>
      <c r="T242" s="25">
        <v>105</v>
      </c>
      <c r="U242" s="25"/>
      <c r="V242" s="29" t="s">
        <v>3711</v>
      </c>
      <c r="W242" s="25" t="s">
        <v>8586</v>
      </c>
      <c r="X242" s="29">
        <v>2023</v>
      </c>
      <c r="Y242" s="29">
        <v>2032</v>
      </c>
      <c r="Z242" s="29">
        <v>10</v>
      </c>
      <c r="AA242" s="29">
        <v>456</v>
      </c>
      <c r="AB242" s="29" t="s">
        <v>3711</v>
      </c>
      <c r="AC242" s="25" t="s">
        <v>8587</v>
      </c>
      <c r="AD242" s="29">
        <v>2023</v>
      </c>
      <c r="AE242" s="29">
        <v>2032</v>
      </c>
      <c r="AF242" s="29">
        <v>10</v>
      </c>
      <c r="AG242" s="29">
        <v>218</v>
      </c>
      <c r="AH242" s="29" t="s">
        <v>3711</v>
      </c>
      <c r="AI242" s="25" t="s">
        <v>8588</v>
      </c>
      <c r="AJ242" s="29">
        <v>2023</v>
      </c>
      <c r="AK242" s="29">
        <v>2032</v>
      </c>
      <c r="AL242" s="29">
        <v>10</v>
      </c>
      <c r="AM242" s="29">
        <v>-238</v>
      </c>
      <c r="AN242" s="29" t="s">
        <v>3711</v>
      </c>
      <c r="AO242" s="25" t="s">
        <v>8589</v>
      </c>
      <c r="AP242" s="29" t="s">
        <v>3714</v>
      </c>
      <c r="AQ242" s="25"/>
      <c r="AR242" s="29" t="s">
        <v>3711</v>
      </c>
      <c r="AS242" s="25" t="s">
        <v>3830</v>
      </c>
      <c r="AT242" s="29" t="s">
        <v>3711</v>
      </c>
      <c r="AU242" s="25" t="s">
        <v>8590</v>
      </c>
      <c r="AV242" s="29" t="s">
        <v>3711</v>
      </c>
      <c r="AW242" s="25" t="s">
        <v>8591</v>
      </c>
      <c r="AX242" s="29" t="s">
        <v>3711</v>
      </c>
      <c r="AY242" s="25" t="s">
        <v>8592</v>
      </c>
      <c r="AZ242" s="29" t="s">
        <v>3711</v>
      </c>
      <c r="BA242" s="25" t="s">
        <v>8593</v>
      </c>
      <c r="BB242" s="29" t="s">
        <v>3711</v>
      </c>
      <c r="BC242" s="25" t="s">
        <v>8594</v>
      </c>
      <c r="BD242" s="29" t="s">
        <v>3711</v>
      </c>
      <c r="BE242" s="25" t="s">
        <v>8595</v>
      </c>
      <c r="BF242" s="29" t="s">
        <v>3711</v>
      </c>
      <c r="BG242" s="25" t="s">
        <v>8596</v>
      </c>
      <c r="BH242" s="25" t="s">
        <v>3714</v>
      </c>
      <c r="BI242" s="25"/>
      <c r="BJ242" s="25" t="s">
        <v>3714</v>
      </c>
      <c r="BK242" s="25" t="s">
        <v>3714</v>
      </c>
      <c r="BL242" s="25" t="s">
        <v>3714</v>
      </c>
      <c r="BM242" s="25" t="s">
        <v>3714</v>
      </c>
      <c r="BN242" s="25" t="s">
        <v>3711</v>
      </c>
      <c r="BO242" s="25" t="s">
        <v>7688</v>
      </c>
      <c r="BP242" s="25" t="s">
        <v>3714</v>
      </c>
      <c r="BQ242" s="25"/>
      <c r="BR242" s="25" t="s">
        <v>3714</v>
      </c>
      <c r="BS242" s="25"/>
      <c r="BT242" s="25" t="s">
        <v>3711</v>
      </c>
      <c r="BU242" s="25" t="s">
        <v>3711</v>
      </c>
      <c r="BV242" s="29" t="s">
        <v>3714</v>
      </c>
      <c r="BW242" s="25"/>
      <c r="BX242" s="25"/>
      <c r="BY242" s="25"/>
      <c r="BZ242" s="29" t="s">
        <v>3711</v>
      </c>
      <c r="CA242" s="25" t="s">
        <v>8597</v>
      </c>
      <c r="CB242" s="25" t="s">
        <v>8598</v>
      </c>
      <c r="CC242" s="49">
        <v>49824</v>
      </c>
      <c r="CD242" s="49">
        <v>49848</v>
      </c>
      <c r="CE242" s="49">
        <v>49745</v>
      </c>
      <c r="CF242" s="49">
        <v>49530</v>
      </c>
      <c r="CG242" s="52">
        <v>211474.33000000005</v>
      </c>
      <c r="CH242" s="52">
        <v>211614.86000000004</v>
      </c>
      <c r="CI242" s="52">
        <v>233373.82000000004</v>
      </c>
      <c r="CJ242" s="52">
        <v>255258</v>
      </c>
      <c r="CK242" s="32">
        <v>4.2699999999999996</v>
      </c>
      <c r="CL242" s="32">
        <v>4.25</v>
      </c>
      <c r="CM242" s="32">
        <v>4.6900000000000004</v>
      </c>
      <c r="CN242" s="32">
        <v>5.15</v>
      </c>
      <c r="CO242" s="33">
        <v>0.624</v>
      </c>
      <c r="CP242" s="33">
        <v>0.64</v>
      </c>
      <c r="CQ242" s="33">
        <v>0.61899999999999999</v>
      </c>
      <c r="CR242" s="34">
        <v>0.65200000000000002</v>
      </c>
      <c r="CT242" s="60"/>
    </row>
    <row r="243" spans="1:98" s="59" customFormat="1" ht="200" customHeight="1" x14ac:dyDescent="0.2">
      <c r="A243" s="26" t="s">
        <v>114</v>
      </c>
      <c r="B243" s="27" t="s">
        <v>3479</v>
      </c>
      <c r="C243" s="28" t="str">
        <f>IF(A243="","自動表示",IF(B243="",VLOOKUP(A243,リスト!$C$2:$D$48,2,FALSE),VLOOKUP(A243&amp;B243,リスト!$C$49:$D$1789,2,FALSE)))</f>
        <v>472085</v>
      </c>
      <c r="D243" s="28" t="str">
        <f>IF(C243="自動表示","自動表示",VLOOKUP(C243,リスト!$D$2:$E$1789,2,FALSE))</f>
        <v>都市Ⅲ－３</v>
      </c>
      <c r="E243" s="29" t="s">
        <v>3560</v>
      </c>
      <c r="F243" s="25" t="s">
        <v>3709</v>
      </c>
      <c r="G243" s="30">
        <v>40</v>
      </c>
      <c r="H243" s="28" t="str">
        <f t="shared" si="3"/>
        <v>20年超</v>
      </c>
      <c r="I243" s="29" t="s">
        <v>17</v>
      </c>
      <c r="J243" s="31">
        <v>11.4</v>
      </c>
      <c r="K243" s="29" t="s">
        <v>18</v>
      </c>
      <c r="L243" s="25" t="s">
        <v>8599</v>
      </c>
      <c r="M243" s="29" t="s">
        <v>18</v>
      </c>
      <c r="N243" s="29" t="s">
        <v>3636</v>
      </c>
      <c r="O243" s="25" t="s">
        <v>8600</v>
      </c>
      <c r="P243" s="29" t="s">
        <v>18</v>
      </c>
      <c r="Q243" s="25" t="s">
        <v>8601</v>
      </c>
      <c r="R243" s="29" t="s">
        <v>18</v>
      </c>
      <c r="S243" s="29" t="s">
        <v>3667</v>
      </c>
      <c r="T243" s="25">
        <v>62</v>
      </c>
      <c r="U243" s="25"/>
      <c r="V243" s="29" t="s">
        <v>18</v>
      </c>
      <c r="W243" s="25" t="s">
        <v>9379</v>
      </c>
      <c r="X243" s="29">
        <v>2021</v>
      </c>
      <c r="Y243" s="29">
        <v>2060</v>
      </c>
      <c r="Z243" s="29">
        <v>40</v>
      </c>
      <c r="AA243" s="29">
        <v>1486</v>
      </c>
      <c r="AB243" s="29" t="s">
        <v>18</v>
      </c>
      <c r="AC243" s="25" t="s">
        <v>9389</v>
      </c>
      <c r="AD243" s="29">
        <v>2021</v>
      </c>
      <c r="AE243" s="29">
        <v>2060</v>
      </c>
      <c r="AF243" s="29">
        <v>40</v>
      </c>
      <c r="AG243" s="29">
        <v>1107</v>
      </c>
      <c r="AH243" s="29" t="s">
        <v>18</v>
      </c>
      <c r="AI243" s="25" t="s">
        <v>9388</v>
      </c>
      <c r="AJ243" s="29">
        <v>2021</v>
      </c>
      <c r="AK243" s="29">
        <v>2060</v>
      </c>
      <c r="AL243" s="29">
        <v>40</v>
      </c>
      <c r="AM243" s="29">
        <v>379</v>
      </c>
      <c r="AN243" s="29" t="s">
        <v>18</v>
      </c>
      <c r="AO243" s="25" t="s">
        <v>8602</v>
      </c>
      <c r="AP243" s="29" t="s">
        <v>18</v>
      </c>
      <c r="AQ243" s="25" t="s">
        <v>8603</v>
      </c>
      <c r="AR243" s="29" t="s">
        <v>18</v>
      </c>
      <c r="AS243" s="25" t="s">
        <v>8604</v>
      </c>
      <c r="AT243" s="29" t="s">
        <v>18</v>
      </c>
      <c r="AU243" s="25" t="s">
        <v>8605</v>
      </c>
      <c r="AV243" s="29" t="s">
        <v>18</v>
      </c>
      <c r="AW243" s="25" t="s">
        <v>8606</v>
      </c>
      <c r="AX243" s="29" t="s">
        <v>18</v>
      </c>
      <c r="AY243" s="25" t="s">
        <v>8607</v>
      </c>
      <c r="AZ243" s="29" t="s">
        <v>18</v>
      </c>
      <c r="BA243" s="25" t="s">
        <v>8608</v>
      </c>
      <c r="BB243" s="29" t="s">
        <v>18</v>
      </c>
      <c r="BC243" s="25" t="s">
        <v>8609</v>
      </c>
      <c r="BD243" s="29" t="s">
        <v>18</v>
      </c>
      <c r="BE243" s="25" t="s">
        <v>8610</v>
      </c>
      <c r="BF243" s="29" t="s">
        <v>18</v>
      </c>
      <c r="BG243" s="25" t="s">
        <v>8611</v>
      </c>
      <c r="BH243" s="25" t="s">
        <v>19</v>
      </c>
      <c r="BI243" s="25"/>
      <c r="BJ243" s="25" t="s">
        <v>19</v>
      </c>
      <c r="BK243" s="25" t="s">
        <v>19</v>
      </c>
      <c r="BL243" s="25" t="s">
        <v>19</v>
      </c>
      <c r="BM243" s="25" t="s">
        <v>19</v>
      </c>
      <c r="BN243" s="25" t="s">
        <v>18</v>
      </c>
      <c r="BO243" s="25" t="s">
        <v>8612</v>
      </c>
      <c r="BP243" s="25" t="s">
        <v>18</v>
      </c>
      <c r="BQ243" s="25" t="s">
        <v>8613</v>
      </c>
      <c r="BR243" s="25" t="s">
        <v>18</v>
      </c>
      <c r="BS243" s="25" t="s">
        <v>8614</v>
      </c>
      <c r="BT243" s="25" t="s">
        <v>18</v>
      </c>
      <c r="BU243" s="25" t="s">
        <v>18</v>
      </c>
      <c r="BV243" s="29" t="s">
        <v>18</v>
      </c>
      <c r="BW243" s="25" t="s">
        <v>8615</v>
      </c>
      <c r="BX243" s="25"/>
      <c r="BY243" s="25" t="s">
        <v>8616</v>
      </c>
      <c r="BZ243" s="29" t="s">
        <v>18</v>
      </c>
      <c r="CA243" s="25" t="s">
        <v>8617</v>
      </c>
      <c r="CB243" s="25" t="s">
        <v>8618</v>
      </c>
      <c r="CC243" s="49">
        <v>115340</v>
      </c>
      <c r="CD243" s="49">
        <v>115548</v>
      </c>
      <c r="CE243" s="49">
        <v>115744</v>
      </c>
      <c r="CF243" s="49">
        <v>115702</v>
      </c>
      <c r="CG243" s="52">
        <v>294564.75000000006</v>
      </c>
      <c r="CH243" s="52">
        <v>297341.51000000007</v>
      </c>
      <c r="CI243" s="52">
        <v>297463.95</v>
      </c>
      <c r="CJ243" s="52">
        <v>297930</v>
      </c>
      <c r="CK243" s="32">
        <v>2.5499999999999998</v>
      </c>
      <c r="CL243" s="32">
        <v>2.57</v>
      </c>
      <c r="CM243" s="32">
        <v>2.57</v>
      </c>
      <c r="CN243" s="32">
        <v>2.57</v>
      </c>
      <c r="CO243" s="33">
        <v>0.378</v>
      </c>
      <c r="CP243" s="33">
        <v>0.39900000000000002</v>
      </c>
      <c r="CQ243" s="33">
        <v>0.38500000000000001</v>
      </c>
      <c r="CR243" s="34">
        <v>0.44500000000000001</v>
      </c>
      <c r="CT243" s="60"/>
    </row>
    <row r="244" spans="1:98" s="59" customFormat="1" ht="200" customHeight="1" x14ac:dyDescent="0.2">
      <c r="A244" s="26" t="s">
        <v>114</v>
      </c>
      <c r="B244" s="27" t="s">
        <v>3481</v>
      </c>
      <c r="C244" s="28" t="str">
        <f>IF(A244="","自動表示",IF(B244="",VLOOKUP(A244,リスト!$C$2:$D$48,2,FALSE),VLOOKUP(A244&amp;B244,リスト!$C$49:$D$1789,2,FALSE)))</f>
        <v>472093</v>
      </c>
      <c r="D244" s="28" t="str">
        <f>IF(C244="自動表示","自動表示",VLOOKUP(C244,リスト!$D$2:$E$1789,2,FALSE))</f>
        <v>都市Ⅱ－３</v>
      </c>
      <c r="E244" s="29" t="s">
        <v>3701</v>
      </c>
      <c r="F244" s="25" t="s">
        <v>3752</v>
      </c>
      <c r="G244" s="30">
        <v>10</v>
      </c>
      <c r="H244" s="28" t="str">
        <f t="shared" si="3"/>
        <v>10年</v>
      </c>
      <c r="I244" s="29" t="s">
        <v>3710</v>
      </c>
      <c r="J244" s="31">
        <v>6.1</v>
      </c>
      <c r="K244" s="29" t="s">
        <v>3711</v>
      </c>
      <c r="L244" s="25" t="s">
        <v>8619</v>
      </c>
      <c r="M244" s="29" t="s">
        <v>3711</v>
      </c>
      <c r="N244" s="29" t="s">
        <v>3716</v>
      </c>
      <c r="O244" s="25" t="s">
        <v>8620</v>
      </c>
      <c r="P244" s="29" t="s">
        <v>3711</v>
      </c>
      <c r="Q244" s="25" t="s">
        <v>8621</v>
      </c>
      <c r="R244" s="29" t="s">
        <v>3711</v>
      </c>
      <c r="S244" s="29" t="s">
        <v>3713</v>
      </c>
      <c r="T244" s="25">
        <v>11.7</v>
      </c>
      <c r="U244" s="25"/>
      <c r="V244" s="29" t="s">
        <v>3711</v>
      </c>
      <c r="W244" s="25" t="s">
        <v>8622</v>
      </c>
      <c r="X244" s="29">
        <v>2021</v>
      </c>
      <c r="Y244" s="29">
        <v>2060</v>
      </c>
      <c r="Z244" s="29">
        <v>40</v>
      </c>
      <c r="AA244" s="29">
        <v>1870</v>
      </c>
      <c r="AB244" s="29" t="s">
        <v>3711</v>
      </c>
      <c r="AC244" s="25" t="s">
        <v>8623</v>
      </c>
      <c r="AD244" s="29">
        <v>2021</v>
      </c>
      <c r="AE244" s="29">
        <v>2060</v>
      </c>
      <c r="AF244" s="29">
        <v>40</v>
      </c>
      <c r="AG244" s="29">
        <v>1384</v>
      </c>
      <c r="AH244" s="29" t="s">
        <v>3711</v>
      </c>
      <c r="AI244" s="25" t="s">
        <v>8624</v>
      </c>
      <c r="AJ244" s="29">
        <v>2021</v>
      </c>
      <c r="AK244" s="29">
        <v>2060</v>
      </c>
      <c r="AL244" s="29">
        <v>40</v>
      </c>
      <c r="AM244" s="29">
        <v>486</v>
      </c>
      <c r="AN244" s="29" t="s">
        <v>3711</v>
      </c>
      <c r="AO244" s="25" t="s">
        <v>8625</v>
      </c>
      <c r="AP244" s="29" t="s">
        <v>3711</v>
      </c>
      <c r="AQ244" s="25" t="s">
        <v>8626</v>
      </c>
      <c r="AR244" s="29" t="s">
        <v>3711</v>
      </c>
      <c r="AS244" s="25" t="s">
        <v>8627</v>
      </c>
      <c r="AT244" s="29" t="s">
        <v>3711</v>
      </c>
      <c r="AU244" s="25" t="s">
        <v>8628</v>
      </c>
      <c r="AV244" s="29" t="s">
        <v>3711</v>
      </c>
      <c r="AW244" s="25" t="s">
        <v>8629</v>
      </c>
      <c r="AX244" s="29" t="s">
        <v>3711</v>
      </c>
      <c r="AY244" s="25" t="s">
        <v>8630</v>
      </c>
      <c r="AZ244" s="29" t="s">
        <v>3711</v>
      </c>
      <c r="BA244" s="25" t="s">
        <v>8631</v>
      </c>
      <c r="BB244" s="29" t="s">
        <v>3711</v>
      </c>
      <c r="BC244" s="25" t="s">
        <v>8632</v>
      </c>
      <c r="BD244" s="29" t="s">
        <v>3714</v>
      </c>
      <c r="BE244" s="25" t="s">
        <v>3714</v>
      </c>
      <c r="BF244" s="29" t="s">
        <v>3711</v>
      </c>
      <c r="BG244" s="25" t="s">
        <v>8633</v>
      </c>
      <c r="BH244" s="25" t="s">
        <v>3714</v>
      </c>
      <c r="BI244" s="25"/>
      <c r="BJ244" s="25" t="s">
        <v>3714</v>
      </c>
      <c r="BK244" s="25" t="s">
        <v>3714</v>
      </c>
      <c r="BL244" s="25" t="s">
        <v>3714</v>
      </c>
      <c r="BM244" s="25" t="s">
        <v>3714</v>
      </c>
      <c r="BN244" s="25" t="s">
        <v>3711</v>
      </c>
      <c r="BO244" s="25" t="s">
        <v>8634</v>
      </c>
      <c r="BP244" s="25" t="s">
        <v>3711</v>
      </c>
      <c r="BQ244" s="25" t="s">
        <v>8635</v>
      </c>
      <c r="BR244" s="25" t="s">
        <v>3711</v>
      </c>
      <c r="BS244" s="25" t="s">
        <v>8636</v>
      </c>
      <c r="BT244" s="25" t="s">
        <v>3714</v>
      </c>
      <c r="BU244" s="25" t="s">
        <v>3711</v>
      </c>
      <c r="BV244" s="29" t="s">
        <v>3714</v>
      </c>
      <c r="BW244" s="25"/>
      <c r="BX244" s="25"/>
      <c r="BY244" s="25" t="s">
        <v>3768</v>
      </c>
      <c r="BZ244" s="29" t="s">
        <v>3711</v>
      </c>
      <c r="CA244" s="25" t="s">
        <v>8637</v>
      </c>
      <c r="CB244" s="25" t="s">
        <v>8638</v>
      </c>
      <c r="CC244" s="49">
        <v>63389</v>
      </c>
      <c r="CD244" s="49">
        <v>63724</v>
      </c>
      <c r="CE244" s="49">
        <v>64036</v>
      </c>
      <c r="CF244" s="49">
        <v>63817</v>
      </c>
      <c r="CG244" s="52">
        <v>347059</v>
      </c>
      <c r="CH244" s="52">
        <v>351266</v>
      </c>
      <c r="CI244" s="52">
        <v>351266.28</v>
      </c>
      <c r="CJ244" s="52">
        <v>393489.91999999998</v>
      </c>
      <c r="CK244" s="32">
        <v>5.48</v>
      </c>
      <c r="CL244" s="32">
        <v>5.51</v>
      </c>
      <c r="CM244" s="32">
        <v>5.49</v>
      </c>
      <c r="CN244" s="32">
        <v>6.17</v>
      </c>
      <c r="CO244" s="33">
        <v>0.68100000000000005</v>
      </c>
      <c r="CP244" s="33">
        <v>0.69699999999999995</v>
      </c>
      <c r="CQ244" s="33">
        <v>0.50900000000000001</v>
      </c>
      <c r="CR244" s="34" t="s">
        <v>3717</v>
      </c>
      <c r="CT244" s="60"/>
    </row>
    <row r="245" spans="1:98" s="59" customFormat="1" ht="200" customHeight="1" x14ac:dyDescent="0.2">
      <c r="A245" s="26" t="s">
        <v>114</v>
      </c>
      <c r="B245" s="27" t="s">
        <v>3483</v>
      </c>
      <c r="C245" s="28" t="str">
        <f>IF(A245="","自動表示",IF(B245="",VLOOKUP(A245,リスト!$C$2:$D$48,2,FALSE),VLOOKUP(A245&amp;B245,リスト!$C$49:$D$1789,2,FALSE)))</f>
        <v>472107</v>
      </c>
      <c r="D245" s="28" t="str">
        <f>IF(C245="自動表示","自動表示",VLOOKUP(C245,リスト!$D$2:$E$1789,2,FALSE))</f>
        <v>都市Ⅱ－１</v>
      </c>
      <c r="E245" s="29" t="s">
        <v>3560</v>
      </c>
      <c r="F245" s="25" t="s">
        <v>3817</v>
      </c>
      <c r="G245" s="30">
        <v>40</v>
      </c>
      <c r="H245" s="28" t="str">
        <f t="shared" si="3"/>
        <v>20年超</v>
      </c>
      <c r="I245" s="29" t="s">
        <v>3637</v>
      </c>
      <c r="J245" s="31">
        <v>6.2</v>
      </c>
      <c r="K245" s="29" t="s">
        <v>19</v>
      </c>
      <c r="L245" s="25"/>
      <c r="M245" s="29" t="s">
        <v>18</v>
      </c>
      <c r="N245" s="29" t="s">
        <v>3636</v>
      </c>
      <c r="O245" s="25" t="s">
        <v>8639</v>
      </c>
      <c r="P245" s="29" t="s">
        <v>18</v>
      </c>
      <c r="Q245" s="25" t="s">
        <v>8640</v>
      </c>
      <c r="R245" s="29" t="s">
        <v>19</v>
      </c>
      <c r="S245" s="29"/>
      <c r="T245" s="25"/>
      <c r="U245" s="25"/>
      <c r="V245" s="29" t="s">
        <v>18</v>
      </c>
      <c r="W245" s="25" t="s">
        <v>8641</v>
      </c>
      <c r="X245" s="29">
        <v>2023</v>
      </c>
      <c r="Y245" s="29">
        <v>2055</v>
      </c>
      <c r="Z245" s="29">
        <v>33</v>
      </c>
      <c r="AA245" s="29">
        <v>920.2</v>
      </c>
      <c r="AB245" s="29" t="s">
        <v>18</v>
      </c>
      <c r="AC245" s="25" t="s">
        <v>8642</v>
      </c>
      <c r="AD245" s="29">
        <v>2023</v>
      </c>
      <c r="AE245" s="29">
        <v>2055</v>
      </c>
      <c r="AF245" s="29">
        <v>33</v>
      </c>
      <c r="AG245" s="29">
        <v>562</v>
      </c>
      <c r="AH245" s="29" t="s">
        <v>18</v>
      </c>
      <c r="AI245" s="25" t="s">
        <v>8643</v>
      </c>
      <c r="AJ245" s="29">
        <v>2023</v>
      </c>
      <c r="AK245" s="29">
        <v>2055</v>
      </c>
      <c r="AL245" s="29">
        <v>33</v>
      </c>
      <c r="AM245" s="29">
        <v>-358.2</v>
      </c>
      <c r="AN245" s="29" t="s">
        <v>18</v>
      </c>
      <c r="AO245" s="25" t="s">
        <v>8644</v>
      </c>
      <c r="AP245" s="29" t="s">
        <v>18</v>
      </c>
      <c r="AQ245" s="25" t="s">
        <v>8645</v>
      </c>
      <c r="AR245" s="29" t="s">
        <v>18</v>
      </c>
      <c r="AS245" s="25" t="s">
        <v>3830</v>
      </c>
      <c r="AT245" s="29" t="s">
        <v>18</v>
      </c>
      <c r="AU245" s="25" t="s">
        <v>8646</v>
      </c>
      <c r="AV245" s="29" t="s">
        <v>18</v>
      </c>
      <c r="AW245" s="25" t="s">
        <v>8647</v>
      </c>
      <c r="AX245" s="29" t="s">
        <v>18</v>
      </c>
      <c r="AY245" s="25" t="s">
        <v>8648</v>
      </c>
      <c r="AZ245" s="29" t="s">
        <v>18</v>
      </c>
      <c r="BA245" s="25" t="s">
        <v>8649</v>
      </c>
      <c r="BB245" s="29" t="s">
        <v>18</v>
      </c>
      <c r="BC245" s="25" t="s">
        <v>7897</v>
      </c>
      <c r="BD245" s="29" t="s">
        <v>18</v>
      </c>
      <c r="BE245" s="25" t="s">
        <v>8650</v>
      </c>
      <c r="BF245" s="29" t="s">
        <v>18</v>
      </c>
      <c r="BG245" s="25" t="s">
        <v>8596</v>
      </c>
      <c r="BH245" s="25" t="s">
        <v>19</v>
      </c>
      <c r="BI245" s="25"/>
      <c r="BJ245" s="25" t="s">
        <v>19</v>
      </c>
      <c r="BK245" s="25" t="s">
        <v>19</v>
      </c>
      <c r="BL245" s="25" t="s">
        <v>19</v>
      </c>
      <c r="BM245" s="25" t="s">
        <v>19</v>
      </c>
      <c r="BN245" s="25" t="s">
        <v>18</v>
      </c>
      <c r="BO245" s="25" t="s">
        <v>7688</v>
      </c>
      <c r="BP245" s="25" t="s">
        <v>19</v>
      </c>
      <c r="BQ245" s="25"/>
      <c r="BR245" s="25" t="s">
        <v>19</v>
      </c>
      <c r="BS245" s="25"/>
      <c r="BT245" s="25" t="s">
        <v>19</v>
      </c>
      <c r="BU245" s="25" t="s">
        <v>19</v>
      </c>
      <c r="BV245" s="29" t="s">
        <v>18</v>
      </c>
      <c r="BW245" s="25" t="s">
        <v>8651</v>
      </c>
      <c r="BX245" s="25">
        <v>10</v>
      </c>
      <c r="BY245" s="25" t="s">
        <v>8652</v>
      </c>
      <c r="BZ245" s="29" t="s">
        <v>18</v>
      </c>
      <c r="CA245" s="25" t="s">
        <v>8653</v>
      </c>
      <c r="CB245" s="25" t="s">
        <v>8654</v>
      </c>
      <c r="CC245" s="49">
        <v>61811</v>
      </c>
      <c r="CD245" s="49">
        <v>62191</v>
      </c>
      <c r="CE245" s="49">
        <v>62349</v>
      </c>
      <c r="CF245" s="49">
        <v>62375</v>
      </c>
      <c r="CG245" s="52">
        <v>196661</v>
      </c>
      <c r="CH245" s="52">
        <v>199056</v>
      </c>
      <c r="CI245" s="52">
        <v>219278</v>
      </c>
      <c r="CJ245" s="52">
        <v>220886</v>
      </c>
      <c r="CK245" s="32">
        <v>3.18</v>
      </c>
      <c r="CL245" s="32">
        <v>3.2</v>
      </c>
      <c r="CM245" s="32">
        <v>3.52</v>
      </c>
      <c r="CN245" s="32">
        <v>3.54</v>
      </c>
      <c r="CO245" s="33">
        <v>0.53400000000000003</v>
      </c>
      <c r="CP245" s="33">
        <v>0.54300000000000004</v>
      </c>
      <c r="CQ245" s="33" t="s">
        <v>3717</v>
      </c>
      <c r="CR245" s="34" t="s">
        <v>3717</v>
      </c>
      <c r="CT245" s="60"/>
    </row>
    <row r="246" spans="1:98" s="59" customFormat="1" ht="200" customHeight="1" x14ac:dyDescent="0.2">
      <c r="A246" s="26" t="s">
        <v>114</v>
      </c>
      <c r="B246" s="27" t="s">
        <v>3485</v>
      </c>
      <c r="C246" s="28" t="str">
        <f>IF(A246="","自動表示",IF(B246="",VLOOKUP(A246,リスト!$C$2:$D$48,2,FALSE),VLOOKUP(A246&amp;B246,リスト!$C$49:$D$1789,2,FALSE)))</f>
        <v>472115</v>
      </c>
      <c r="D246" s="28" t="str">
        <f>IF(C246="自動表示","自動表示",VLOOKUP(C246,リスト!$D$2:$E$1789,2,FALSE))</f>
        <v>都市Ⅲ－３</v>
      </c>
      <c r="E246" s="29" t="s">
        <v>3560</v>
      </c>
      <c r="F246" s="25" t="s">
        <v>3709</v>
      </c>
      <c r="G246" s="30">
        <v>10</v>
      </c>
      <c r="H246" s="28" t="str">
        <f t="shared" si="3"/>
        <v>10年</v>
      </c>
      <c r="I246" s="29" t="s">
        <v>3636</v>
      </c>
      <c r="J246" s="31">
        <v>14.2</v>
      </c>
      <c r="K246" s="29" t="s">
        <v>18</v>
      </c>
      <c r="L246" s="25" t="s">
        <v>8655</v>
      </c>
      <c r="M246" s="29" t="s">
        <v>18</v>
      </c>
      <c r="N246" s="29" t="s">
        <v>3635</v>
      </c>
      <c r="O246" s="25" t="s">
        <v>8656</v>
      </c>
      <c r="P246" s="29" t="s">
        <v>18</v>
      </c>
      <c r="Q246" s="25" t="s">
        <v>8657</v>
      </c>
      <c r="R246" s="29" t="s">
        <v>19</v>
      </c>
      <c r="S246" s="29"/>
      <c r="T246" s="25"/>
      <c r="U246" s="25"/>
      <c r="V246" s="29" t="s">
        <v>18</v>
      </c>
      <c r="W246" s="25" t="s">
        <v>8658</v>
      </c>
      <c r="X246" s="29">
        <v>2016</v>
      </c>
      <c r="Y246" s="29">
        <v>2055</v>
      </c>
      <c r="Z246" s="29">
        <v>40</v>
      </c>
      <c r="AA246" s="29">
        <v>3555.2</v>
      </c>
      <c r="AB246" s="29" t="s">
        <v>18</v>
      </c>
      <c r="AC246" s="25" t="s">
        <v>8659</v>
      </c>
      <c r="AD246" s="29">
        <v>2016</v>
      </c>
      <c r="AE246" s="29">
        <v>2055</v>
      </c>
      <c r="AF246" s="29">
        <v>40</v>
      </c>
      <c r="AG246" s="29">
        <v>2669.66</v>
      </c>
      <c r="AH246" s="29" t="s">
        <v>18</v>
      </c>
      <c r="AI246" s="25" t="s">
        <v>8660</v>
      </c>
      <c r="AJ246" s="29">
        <v>2016</v>
      </c>
      <c r="AK246" s="29">
        <v>2055</v>
      </c>
      <c r="AL246" s="29">
        <v>40</v>
      </c>
      <c r="AM246" s="29">
        <v>885.54</v>
      </c>
      <c r="AN246" s="29" t="s">
        <v>18</v>
      </c>
      <c r="AO246" s="25" t="s">
        <v>8661</v>
      </c>
      <c r="AP246" s="29" t="s">
        <v>18</v>
      </c>
      <c r="AQ246" s="25" t="s">
        <v>8662</v>
      </c>
      <c r="AR246" s="29" t="s">
        <v>18</v>
      </c>
      <c r="AS246" s="25" t="s">
        <v>8663</v>
      </c>
      <c r="AT246" s="29" t="s">
        <v>18</v>
      </c>
      <c r="AU246" s="25" t="s">
        <v>8664</v>
      </c>
      <c r="AV246" s="29" t="s">
        <v>18</v>
      </c>
      <c r="AW246" s="25" t="s">
        <v>8665</v>
      </c>
      <c r="AX246" s="29" t="s">
        <v>18</v>
      </c>
      <c r="AY246" s="25" t="s">
        <v>8666</v>
      </c>
      <c r="AZ246" s="29" t="s">
        <v>18</v>
      </c>
      <c r="BA246" s="25" t="s">
        <v>8667</v>
      </c>
      <c r="BB246" s="29" t="s">
        <v>18</v>
      </c>
      <c r="BC246" s="25" t="s">
        <v>8668</v>
      </c>
      <c r="BD246" s="29" t="s">
        <v>18</v>
      </c>
      <c r="BE246" s="25" t="s">
        <v>8669</v>
      </c>
      <c r="BF246" s="29" t="s">
        <v>18</v>
      </c>
      <c r="BG246" s="25" t="s">
        <v>8670</v>
      </c>
      <c r="BH246" s="25" t="s">
        <v>18</v>
      </c>
      <c r="BI246" s="25" t="s">
        <v>8671</v>
      </c>
      <c r="BJ246" s="25" t="s">
        <v>19</v>
      </c>
      <c r="BK246" s="25" t="s">
        <v>19</v>
      </c>
      <c r="BL246" s="25" t="s">
        <v>18</v>
      </c>
      <c r="BM246" s="25" t="s">
        <v>19</v>
      </c>
      <c r="BN246" s="25" t="s">
        <v>19</v>
      </c>
      <c r="BO246" s="25"/>
      <c r="BP246" s="25" t="s">
        <v>19</v>
      </c>
      <c r="BQ246" s="25"/>
      <c r="BR246" s="25" t="s">
        <v>19</v>
      </c>
      <c r="BS246" s="25"/>
      <c r="BT246" s="25" t="s">
        <v>19</v>
      </c>
      <c r="BU246" s="25" t="s">
        <v>18</v>
      </c>
      <c r="BV246" s="29" t="s">
        <v>18</v>
      </c>
      <c r="BW246" s="25" t="s">
        <v>8672</v>
      </c>
      <c r="BX246" s="25">
        <v>10</v>
      </c>
      <c r="BY246" s="25"/>
      <c r="BZ246" s="29" t="s">
        <v>18</v>
      </c>
      <c r="CA246" s="25" t="s">
        <v>8673</v>
      </c>
      <c r="CB246" s="25" t="s">
        <v>8674</v>
      </c>
      <c r="CC246" s="49">
        <v>142634</v>
      </c>
      <c r="CD246" s="49">
        <v>142973</v>
      </c>
      <c r="CE246" s="49">
        <v>143119</v>
      </c>
      <c r="CF246" s="49">
        <v>142679</v>
      </c>
      <c r="CG246" s="52">
        <v>458831.99</v>
      </c>
      <c r="CH246" s="52">
        <v>481740.06</v>
      </c>
      <c r="CI246" s="52">
        <v>478837.14</v>
      </c>
      <c r="CJ246" s="52">
        <v>483963.84</v>
      </c>
      <c r="CK246" s="32">
        <v>3.22</v>
      </c>
      <c r="CL246" s="32">
        <v>3.37</v>
      </c>
      <c r="CM246" s="32">
        <v>3.35</v>
      </c>
      <c r="CN246" s="32">
        <v>3.39</v>
      </c>
      <c r="CO246" s="33" t="s">
        <v>3717</v>
      </c>
      <c r="CP246" s="33">
        <v>0.45400000000000001</v>
      </c>
      <c r="CQ246" s="33">
        <v>0.46600000000000003</v>
      </c>
      <c r="CR246" s="34" t="s">
        <v>3717</v>
      </c>
      <c r="CT246" s="60"/>
    </row>
    <row r="247" spans="1:98" s="59" customFormat="1" ht="200" customHeight="1" x14ac:dyDescent="0.2">
      <c r="A247" s="26" t="s">
        <v>114</v>
      </c>
      <c r="B247" s="27" t="s">
        <v>3487</v>
      </c>
      <c r="C247" s="28" t="str">
        <f>IF(A247="","自動表示",IF(B247="",VLOOKUP(A247,リスト!$C$2:$D$48,2,FALSE),VLOOKUP(A247&amp;B247,リスト!$C$49:$D$1789,2,FALSE)))</f>
        <v>472123</v>
      </c>
      <c r="D247" s="28" t="str">
        <f>IF(C247="自動表示","自動表示",VLOOKUP(C247,リスト!$D$2:$E$1789,2,FALSE))</f>
        <v>都市Ⅱ－３</v>
      </c>
      <c r="E247" s="29" t="s">
        <v>3701</v>
      </c>
      <c r="F247" s="25" t="s">
        <v>3731</v>
      </c>
      <c r="G247" s="30">
        <v>10</v>
      </c>
      <c r="H247" s="28" t="str">
        <f t="shared" si="3"/>
        <v>10年</v>
      </c>
      <c r="I247" s="35" t="s">
        <v>3719</v>
      </c>
      <c r="J247" s="31">
        <v>6.5</v>
      </c>
      <c r="K247" s="29" t="s">
        <v>3714</v>
      </c>
      <c r="L247" s="25"/>
      <c r="M247" s="29" t="s">
        <v>3711</v>
      </c>
      <c r="N247" s="29" t="s">
        <v>3766</v>
      </c>
      <c r="O247" s="25" t="s">
        <v>8675</v>
      </c>
      <c r="P247" s="29" t="s">
        <v>3711</v>
      </c>
      <c r="Q247" s="25" t="s">
        <v>8676</v>
      </c>
      <c r="R247" s="29" t="s">
        <v>3711</v>
      </c>
      <c r="S247" s="29" t="s">
        <v>3713</v>
      </c>
      <c r="T247" s="25">
        <v>47.7</v>
      </c>
      <c r="U247" s="25"/>
      <c r="V247" s="29" t="s">
        <v>3711</v>
      </c>
      <c r="W247" s="25" t="s">
        <v>8677</v>
      </c>
      <c r="X247" s="29">
        <v>2020</v>
      </c>
      <c r="Y247" s="29">
        <v>2060</v>
      </c>
      <c r="Z247" s="29">
        <v>40</v>
      </c>
      <c r="AA247" s="29">
        <v>417</v>
      </c>
      <c r="AB247" s="29" t="s">
        <v>3711</v>
      </c>
      <c r="AC247" s="25" t="s">
        <v>8678</v>
      </c>
      <c r="AD247" s="29">
        <v>2020</v>
      </c>
      <c r="AE247" s="29">
        <v>2060</v>
      </c>
      <c r="AF247" s="29">
        <v>40</v>
      </c>
      <c r="AG247" s="29">
        <v>373.8</v>
      </c>
      <c r="AH247" s="29" t="s">
        <v>3711</v>
      </c>
      <c r="AI247" s="25" t="s">
        <v>8679</v>
      </c>
      <c r="AJ247" s="29">
        <v>2020</v>
      </c>
      <c r="AK247" s="29">
        <v>2060</v>
      </c>
      <c r="AL247" s="29">
        <v>40</v>
      </c>
      <c r="AM247" s="29">
        <v>43.7</v>
      </c>
      <c r="AN247" s="29" t="s">
        <v>3711</v>
      </c>
      <c r="AO247" s="25" t="s">
        <v>8680</v>
      </c>
      <c r="AP247" s="29" t="s">
        <v>3711</v>
      </c>
      <c r="AQ247" s="25" t="s">
        <v>8681</v>
      </c>
      <c r="AR247" s="29" t="s">
        <v>3711</v>
      </c>
      <c r="AS247" s="25" t="s">
        <v>8682</v>
      </c>
      <c r="AT247" s="29" t="s">
        <v>3711</v>
      </c>
      <c r="AU247" s="25" t="s">
        <v>8683</v>
      </c>
      <c r="AV247" s="29" t="s">
        <v>3711</v>
      </c>
      <c r="AW247" s="25" t="s">
        <v>8684</v>
      </c>
      <c r="AX247" s="29" t="s">
        <v>3711</v>
      </c>
      <c r="AY247" s="25" t="s">
        <v>8685</v>
      </c>
      <c r="AZ247" s="29" t="s">
        <v>3711</v>
      </c>
      <c r="BA247" s="25" t="s">
        <v>8686</v>
      </c>
      <c r="BB247" s="29" t="s">
        <v>3711</v>
      </c>
      <c r="BC247" s="25" t="s">
        <v>8687</v>
      </c>
      <c r="BD247" s="29" t="s">
        <v>3714</v>
      </c>
      <c r="BE247" s="25"/>
      <c r="BF247" s="29" t="s">
        <v>3711</v>
      </c>
      <c r="BG247" s="25" t="s">
        <v>8688</v>
      </c>
      <c r="BH247" s="25" t="s">
        <v>3711</v>
      </c>
      <c r="BI247" s="25" t="s">
        <v>8689</v>
      </c>
      <c r="BJ247" s="25" t="s">
        <v>3711</v>
      </c>
      <c r="BK247" s="25" t="s">
        <v>3714</v>
      </c>
      <c r="BL247" s="25" t="s">
        <v>3714</v>
      </c>
      <c r="BM247" s="25" t="s">
        <v>3714</v>
      </c>
      <c r="BN247" s="25" t="s">
        <v>3711</v>
      </c>
      <c r="BO247" s="25" t="s">
        <v>8690</v>
      </c>
      <c r="BP247" s="25" t="s">
        <v>3711</v>
      </c>
      <c r="BQ247" s="25" t="s">
        <v>8691</v>
      </c>
      <c r="BR247" s="25" t="s">
        <v>3711</v>
      </c>
      <c r="BS247" s="25" t="s">
        <v>8692</v>
      </c>
      <c r="BT247" s="25" t="s">
        <v>3711</v>
      </c>
      <c r="BU247" s="25" t="s">
        <v>3711</v>
      </c>
      <c r="BV247" s="29" t="s">
        <v>3711</v>
      </c>
      <c r="BW247" s="25" t="s">
        <v>8693</v>
      </c>
      <c r="BX247" s="25">
        <v>10</v>
      </c>
      <c r="BY247" s="25"/>
      <c r="BZ247" s="29" t="s">
        <v>3711</v>
      </c>
      <c r="CA247" s="25" t="s">
        <v>8694</v>
      </c>
      <c r="CB247" s="25" t="s">
        <v>3741</v>
      </c>
      <c r="CC247" s="49">
        <v>64953</v>
      </c>
      <c r="CD247" s="49">
        <v>65766</v>
      </c>
      <c r="CE247" s="49">
        <v>65940</v>
      </c>
      <c r="CF247" s="49">
        <v>65954</v>
      </c>
      <c r="CG247" s="52">
        <v>189372</v>
      </c>
      <c r="CH247" s="52">
        <v>186605</v>
      </c>
      <c r="CI247" s="52">
        <v>193714</v>
      </c>
      <c r="CJ247" s="52">
        <v>226994.59</v>
      </c>
      <c r="CK247" s="32">
        <v>2.92</v>
      </c>
      <c r="CL247" s="32">
        <v>2.84</v>
      </c>
      <c r="CM247" s="32">
        <v>2.94</v>
      </c>
      <c r="CN247" s="32">
        <v>3.44</v>
      </c>
      <c r="CO247" s="33">
        <v>0.39400000000000002</v>
      </c>
      <c r="CP247" s="33">
        <v>0.40799999999999997</v>
      </c>
      <c r="CQ247" s="33">
        <v>0.42399999999999999</v>
      </c>
      <c r="CR247" s="34">
        <v>0.443</v>
      </c>
      <c r="CT247" s="60"/>
    </row>
    <row r="248" spans="1:98" s="59" customFormat="1" ht="200" customHeight="1" x14ac:dyDescent="0.2">
      <c r="A248" s="26" t="s">
        <v>114</v>
      </c>
      <c r="B248" s="27" t="s">
        <v>3489</v>
      </c>
      <c r="C248" s="28" t="str">
        <f>IF(A248="","自動表示",IF(B248="",VLOOKUP(A248,リスト!$C$2:$D$48,2,FALSE),VLOOKUP(A248&amp;B248,リスト!$C$49:$D$1789,2,FALSE)))</f>
        <v>472131</v>
      </c>
      <c r="D248" s="28" t="str">
        <f>IF(C248="自動表示","自動表示",VLOOKUP(C248,リスト!$D$2:$E$1789,2,FALSE))</f>
        <v>都市Ⅲ－３</v>
      </c>
      <c r="E248" s="29" t="s">
        <v>3560</v>
      </c>
      <c r="F248" s="25" t="s">
        <v>3762</v>
      </c>
      <c r="G248" s="30">
        <v>37</v>
      </c>
      <c r="H248" s="28" t="str">
        <f t="shared" si="3"/>
        <v>20年超</v>
      </c>
      <c r="I248" s="29" t="s">
        <v>13</v>
      </c>
      <c r="J248" s="31">
        <v>12</v>
      </c>
      <c r="K248" s="29" t="s">
        <v>18</v>
      </c>
      <c r="L248" s="25" t="s">
        <v>8695</v>
      </c>
      <c r="M248" s="29" t="s">
        <v>18</v>
      </c>
      <c r="N248" s="29" t="s">
        <v>13</v>
      </c>
      <c r="O248" s="25" t="s">
        <v>8696</v>
      </c>
      <c r="P248" s="29" t="s">
        <v>18</v>
      </c>
      <c r="Q248" s="25" t="s">
        <v>8697</v>
      </c>
      <c r="R248" s="29" t="s">
        <v>18</v>
      </c>
      <c r="S248" s="29" t="s">
        <v>3668</v>
      </c>
      <c r="T248" s="25">
        <v>31.7</v>
      </c>
      <c r="U248" s="25"/>
      <c r="V248" s="29" t="s">
        <v>18</v>
      </c>
      <c r="W248" s="25" t="s">
        <v>8698</v>
      </c>
      <c r="X248" s="29">
        <v>2022</v>
      </c>
      <c r="Y248" s="29">
        <v>2061</v>
      </c>
      <c r="Z248" s="29">
        <v>40</v>
      </c>
      <c r="AA248" s="29">
        <v>2615</v>
      </c>
      <c r="AB248" s="29" t="s">
        <v>18</v>
      </c>
      <c r="AC248" s="25" t="s">
        <v>8699</v>
      </c>
      <c r="AD248" s="29">
        <v>2022</v>
      </c>
      <c r="AE248" s="29">
        <v>2061</v>
      </c>
      <c r="AF248" s="29">
        <v>40</v>
      </c>
      <c r="AG248" s="29">
        <v>2423</v>
      </c>
      <c r="AH248" s="29" t="s">
        <v>18</v>
      </c>
      <c r="AI248" s="25" t="s">
        <v>8700</v>
      </c>
      <c r="AJ248" s="29">
        <v>2022</v>
      </c>
      <c r="AK248" s="29">
        <v>2061</v>
      </c>
      <c r="AL248" s="29">
        <v>40</v>
      </c>
      <c r="AM248" s="29">
        <v>192</v>
      </c>
      <c r="AN248" s="29" t="s">
        <v>18</v>
      </c>
      <c r="AO248" s="25" t="s">
        <v>8701</v>
      </c>
      <c r="AP248" s="29" t="s">
        <v>18</v>
      </c>
      <c r="AQ248" s="25" t="s">
        <v>8702</v>
      </c>
      <c r="AR248" s="29" t="s">
        <v>18</v>
      </c>
      <c r="AS248" s="25" t="s">
        <v>8703</v>
      </c>
      <c r="AT248" s="29" t="s">
        <v>18</v>
      </c>
      <c r="AU248" s="25" t="s">
        <v>8704</v>
      </c>
      <c r="AV248" s="29" t="s">
        <v>18</v>
      </c>
      <c r="AW248" s="25" t="s">
        <v>8705</v>
      </c>
      <c r="AX248" s="29" t="s">
        <v>18</v>
      </c>
      <c r="AY248" s="25" t="s">
        <v>8706</v>
      </c>
      <c r="AZ248" s="29" t="s">
        <v>18</v>
      </c>
      <c r="BA248" s="25" t="s">
        <v>8707</v>
      </c>
      <c r="BB248" s="29" t="s">
        <v>18</v>
      </c>
      <c r="BC248" s="25" t="s">
        <v>8708</v>
      </c>
      <c r="BD248" s="29" t="s">
        <v>18</v>
      </c>
      <c r="BE248" s="25" t="s">
        <v>8709</v>
      </c>
      <c r="BF248" s="29" t="s">
        <v>18</v>
      </c>
      <c r="BG248" s="25" t="s">
        <v>8710</v>
      </c>
      <c r="BH248" s="25" t="s">
        <v>18</v>
      </c>
      <c r="BI248" s="25" t="s">
        <v>8711</v>
      </c>
      <c r="BJ248" s="25" t="s">
        <v>19</v>
      </c>
      <c r="BK248" s="25" t="s">
        <v>19</v>
      </c>
      <c r="BL248" s="25" t="s">
        <v>18</v>
      </c>
      <c r="BM248" s="25" t="s">
        <v>19</v>
      </c>
      <c r="BN248" s="25" t="s">
        <v>18</v>
      </c>
      <c r="BO248" s="25" t="s">
        <v>8712</v>
      </c>
      <c r="BP248" s="25" t="s">
        <v>18</v>
      </c>
      <c r="BQ248" s="25" t="s">
        <v>8713</v>
      </c>
      <c r="BR248" s="25" t="s">
        <v>19</v>
      </c>
      <c r="BS248" s="25"/>
      <c r="BT248" s="25" t="s">
        <v>19</v>
      </c>
      <c r="BU248" s="25" t="s">
        <v>18</v>
      </c>
      <c r="BV248" s="29" t="s">
        <v>18</v>
      </c>
      <c r="BW248" s="25" t="s">
        <v>8714</v>
      </c>
      <c r="BX248" s="25">
        <v>5</v>
      </c>
      <c r="BY248" s="25" t="s">
        <v>3717</v>
      </c>
      <c r="BZ248" s="29" t="s">
        <v>18</v>
      </c>
      <c r="CA248" s="25" t="s">
        <v>8715</v>
      </c>
      <c r="CB248" s="25" t="s">
        <v>8716</v>
      </c>
      <c r="CC248" s="49">
        <v>124457</v>
      </c>
      <c r="CD248" s="49">
        <v>125338</v>
      </c>
      <c r="CE248" s="49">
        <v>125701</v>
      </c>
      <c r="CF248" s="49">
        <v>125973</v>
      </c>
      <c r="CG248" s="52">
        <v>461851</v>
      </c>
      <c r="CH248" s="52">
        <v>438992</v>
      </c>
      <c r="CI248" s="52">
        <v>433784</v>
      </c>
      <c r="CJ248" s="52">
        <v>436573</v>
      </c>
      <c r="CK248" s="32">
        <v>3.71</v>
      </c>
      <c r="CL248" s="32">
        <v>3.5</v>
      </c>
      <c r="CM248" s="32">
        <v>3.45</v>
      </c>
      <c r="CN248" s="32">
        <v>3.47</v>
      </c>
      <c r="CO248" s="33">
        <v>0.49199999999999999</v>
      </c>
      <c r="CP248" s="33">
        <v>0.50700000000000001</v>
      </c>
      <c r="CQ248" s="33">
        <v>0.51900000000000002</v>
      </c>
      <c r="CR248" s="34" t="s">
        <v>3717</v>
      </c>
      <c r="CT248" s="60"/>
    </row>
    <row r="249" spans="1:98" s="59" customFormat="1" ht="200" customHeight="1" x14ac:dyDescent="0.2">
      <c r="A249" s="26" t="s">
        <v>114</v>
      </c>
      <c r="B249" s="27" t="s">
        <v>3491</v>
      </c>
      <c r="C249" s="28" t="str">
        <f>IF(A249="","自動表示",IF(B249="",VLOOKUP(A249,リスト!$C$2:$D$48,2,FALSE),VLOOKUP(A249&amp;B249,リスト!$C$49:$D$1789,2,FALSE)))</f>
        <v>472140</v>
      </c>
      <c r="D249" s="28" t="str">
        <f>IF(C249="自動表示","自動表示",VLOOKUP(C249,リスト!$D$2:$E$1789,2,FALSE))</f>
        <v>都市Ⅱ－１</v>
      </c>
      <c r="E249" s="29" t="s">
        <v>3701</v>
      </c>
      <c r="F249" s="25" t="s">
        <v>3727</v>
      </c>
      <c r="G249" s="30">
        <v>10</v>
      </c>
      <c r="H249" s="28" t="str">
        <f t="shared" si="3"/>
        <v>10年</v>
      </c>
      <c r="I249" s="29" t="s">
        <v>3737</v>
      </c>
      <c r="J249" s="31">
        <v>5.6</v>
      </c>
      <c r="K249" s="29" t="s">
        <v>3711</v>
      </c>
      <c r="L249" s="25" t="s">
        <v>8717</v>
      </c>
      <c r="M249" s="29" t="s">
        <v>3711</v>
      </c>
      <c r="N249" s="29" t="s">
        <v>3716</v>
      </c>
      <c r="O249" s="25" t="s">
        <v>8718</v>
      </c>
      <c r="P249" s="29" t="s">
        <v>3711</v>
      </c>
      <c r="Q249" s="25" t="s">
        <v>8719</v>
      </c>
      <c r="R249" s="29" t="s">
        <v>3711</v>
      </c>
      <c r="S249" s="29" t="s">
        <v>3713</v>
      </c>
      <c r="T249" s="25">
        <v>32</v>
      </c>
      <c r="U249" s="25"/>
      <c r="V249" s="29" t="s">
        <v>3711</v>
      </c>
      <c r="W249" s="25" t="s">
        <v>8720</v>
      </c>
      <c r="X249" s="29">
        <v>2022</v>
      </c>
      <c r="Y249" s="29">
        <v>2051</v>
      </c>
      <c r="Z249" s="29">
        <v>29</v>
      </c>
      <c r="AA249" s="29">
        <v>998</v>
      </c>
      <c r="AB249" s="29" t="s">
        <v>3711</v>
      </c>
      <c r="AC249" s="25" t="s">
        <v>8721</v>
      </c>
      <c r="AD249" s="29">
        <v>2022</v>
      </c>
      <c r="AE249" s="29">
        <v>2051</v>
      </c>
      <c r="AF249" s="29">
        <v>29</v>
      </c>
      <c r="AG249" s="29">
        <v>824</v>
      </c>
      <c r="AH249" s="29" t="s">
        <v>3711</v>
      </c>
      <c r="AI249" s="25" t="s">
        <v>8722</v>
      </c>
      <c r="AJ249" s="29">
        <v>2022</v>
      </c>
      <c r="AK249" s="29">
        <v>2051</v>
      </c>
      <c r="AL249" s="29">
        <v>29</v>
      </c>
      <c r="AM249" s="29">
        <v>174</v>
      </c>
      <c r="AN249" s="29" t="s">
        <v>3711</v>
      </c>
      <c r="AO249" s="25" t="s">
        <v>8723</v>
      </c>
      <c r="AP249" s="29" t="s">
        <v>3711</v>
      </c>
      <c r="AQ249" s="25" t="s">
        <v>8724</v>
      </c>
      <c r="AR249" s="29" t="s">
        <v>3711</v>
      </c>
      <c r="AS249" s="25" t="s">
        <v>8725</v>
      </c>
      <c r="AT249" s="29" t="s">
        <v>3711</v>
      </c>
      <c r="AU249" s="25" t="s">
        <v>8726</v>
      </c>
      <c r="AV249" s="29" t="s">
        <v>3711</v>
      </c>
      <c r="AW249" s="25" t="s">
        <v>8727</v>
      </c>
      <c r="AX249" s="29" t="s">
        <v>3711</v>
      </c>
      <c r="AY249" s="25" t="s">
        <v>8728</v>
      </c>
      <c r="AZ249" s="29" t="s">
        <v>3711</v>
      </c>
      <c r="BA249" s="25" t="s">
        <v>8729</v>
      </c>
      <c r="BB249" s="29" t="s">
        <v>3711</v>
      </c>
      <c r="BC249" s="25" t="s">
        <v>8730</v>
      </c>
      <c r="BD249" s="29" t="s">
        <v>3711</v>
      </c>
      <c r="BE249" s="25" t="s">
        <v>8731</v>
      </c>
      <c r="BF249" s="29" t="s">
        <v>3711</v>
      </c>
      <c r="BG249" s="25" t="s">
        <v>8732</v>
      </c>
      <c r="BH249" s="25" t="s">
        <v>3711</v>
      </c>
      <c r="BI249" s="25" t="s">
        <v>8733</v>
      </c>
      <c r="BJ249" s="25" t="s">
        <v>3714</v>
      </c>
      <c r="BK249" s="25" t="s">
        <v>3711</v>
      </c>
      <c r="BL249" s="25" t="s">
        <v>3714</v>
      </c>
      <c r="BM249" s="25" t="s">
        <v>3714</v>
      </c>
      <c r="BN249" s="25" t="s">
        <v>3714</v>
      </c>
      <c r="BO249" s="25"/>
      <c r="BP249" s="25" t="s">
        <v>3714</v>
      </c>
      <c r="BQ249" s="25"/>
      <c r="BR249" s="25" t="s">
        <v>3714</v>
      </c>
      <c r="BS249" s="25"/>
      <c r="BT249" s="25" t="s">
        <v>3714</v>
      </c>
      <c r="BU249" s="25" t="s">
        <v>3714</v>
      </c>
      <c r="BV249" s="29" t="s">
        <v>3711</v>
      </c>
      <c r="BW249" s="25" t="s">
        <v>8734</v>
      </c>
      <c r="BX249" s="25"/>
      <c r="BY249" s="25" t="s">
        <v>8735</v>
      </c>
      <c r="BZ249" s="29" t="s">
        <v>3714</v>
      </c>
      <c r="CA249" s="25"/>
      <c r="CB249" s="25" t="s">
        <v>8736</v>
      </c>
      <c r="CC249" s="49">
        <v>55434</v>
      </c>
      <c r="CD249" s="49">
        <v>55577</v>
      </c>
      <c r="CE249" s="49">
        <v>55466</v>
      </c>
      <c r="CF249" s="49">
        <v>55562</v>
      </c>
      <c r="CG249" s="52">
        <v>471959</v>
      </c>
      <c r="CH249" s="52">
        <v>525255</v>
      </c>
      <c r="CI249" s="52">
        <v>530849</v>
      </c>
      <c r="CJ249" s="52">
        <v>526107</v>
      </c>
      <c r="CK249" s="32">
        <v>8.51</v>
      </c>
      <c r="CL249" s="32">
        <v>9.4499999999999993</v>
      </c>
      <c r="CM249" s="32">
        <v>9.57</v>
      </c>
      <c r="CN249" s="32">
        <v>9.4700000000000006</v>
      </c>
      <c r="CO249" s="33">
        <v>0.55800000000000005</v>
      </c>
      <c r="CP249" s="33">
        <v>0.54900000000000004</v>
      </c>
      <c r="CQ249" s="33">
        <v>0.56699999999999995</v>
      </c>
      <c r="CR249" s="34">
        <v>0.58699999999999997</v>
      </c>
      <c r="CT249" s="60"/>
    </row>
    <row r="250" spans="1:98" s="59" customFormat="1" ht="200" customHeight="1" x14ac:dyDescent="0.2">
      <c r="A250" s="26" t="s">
        <v>114</v>
      </c>
      <c r="B250" s="27" t="s">
        <v>3493</v>
      </c>
      <c r="C250" s="28" t="str">
        <f>IF(A250="","自動表示",IF(B250="",VLOOKUP(A250,リスト!$C$2:$D$48,2,FALSE),VLOOKUP(A250&amp;B250,リスト!$C$49:$D$1789,2,FALSE)))</f>
        <v>472158</v>
      </c>
      <c r="D250" s="28" t="str">
        <f>IF(C250="自動表示","自動表示",VLOOKUP(C250,リスト!$D$2:$E$1789,2,FALSE))</f>
        <v>都市Ⅰ－３</v>
      </c>
      <c r="E250" s="29" t="s">
        <v>3701</v>
      </c>
      <c r="F250" s="25" t="s">
        <v>3727</v>
      </c>
      <c r="G250" s="30">
        <v>40</v>
      </c>
      <c r="H250" s="28" t="str">
        <f t="shared" si="3"/>
        <v>20年超</v>
      </c>
      <c r="I250" s="29" t="s">
        <v>3737</v>
      </c>
      <c r="J250" s="31">
        <v>4.5999999999999996</v>
      </c>
      <c r="K250" s="29" t="s">
        <v>3711</v>
      </c>
      <c r="L250" s="25" t="s">
        <v>8737</v>
      </c>
      <c r="M250" s="29" t="s">
        <v>3711</v>
      </c>
      <c r="N250" s="29" t="s">
        <v>3737</v>
      </c>
      <c r="O250" s="25" t="s">
        <v>8738</v>
      </c>
      <c r="P250" s="29" t="s">
        <v>3711</v>
      </c>
      <c r="Q250" s="25" t="s">
        <v>8739</v>
      </c>
      <c r="R250" s="29" t="s">
        <v>3711</v>
      </c>
      <c r="S250" s="29" t="s">
        <v>3713</v>
      </c>
      <c r="T250" s="25">
        <v>87.9</v>
      </c>
      <c r="U250" s="25"/>
      <c r="V250" s="29" t="s">
        <v>3711</v>
      </c>
      <c r="W250" s="25" t="s">
        <v>8740</v>
      </c>
      <c r="X250" s="29">
        <v>2024</v>
      </c>
      <c r="Y250" s="29">
        <v>2055</v>
      </c>
      <c r="Z250" s="29">
        <v>31</v>
      </c>
      <c r="AA250" s="29">
        <v>440.8</v>
      </c>
      <c r="AB250" s="29" t="s">
        <v>3711</v>
      </c>
      <c r="AC250" s="25" t="s">
        <v>8741</v>
      </c>
      <c r="AD250" s="29">
        <v>2024</v>
      </c>
      <c r="AE250" s="29">
        <v>2055</v>
      </c>
      <c r="AF250" s="29">
        <v>31</v>
      </c>
      <c r="AG250" s="29">
        <v>339.9</v>
      </c>
      <c r="AH250" s="29" t="s">
        <v>3711</v>
      </c>
      <c r="AI250" s="25" t="s">
        <v>8742</v>
      </c>
      <c r="AJ250" s="29">
        <v>2024</v>
      </c>
      <c r="AK250" s="29">
        <v>2055</v>
      </c>
      <c r="AL250" s="29">
        <v>31</v>
      </c>
      <c r="AM250" s="29">
        <v>100.9</v>
      </c>
      <c r="AN250" s="29" t="s">
        <v>3711</v>
      </c>
      <c r="AO250" s="25" t="s">
        <v>8743</v>
      </c>
      <c r="AP250" s="29" t="s">
        <v>3711</v>
      </c>
      <c r="AQ250" s="25" t="s">
        <v>8744</v>
      </c>
      <c r="AR250" s="29" t="s">
        <v>3711</v>
      </c>
      <c r="AS250" s="25" t="s">
        <v>8745</v>
      </c>
      <c r="AT250" s="29" t="s">
        <v>3711</v>
      </c>
      <c r="AU250" s="25" t="s">
        <v>8746</v>
      </c>
      <c r="AV250" s="29" t="s">
        <v>3711</v>
      </c>
      <c r="AW250" s="25" t="s">
        <v>8747</v>
      </c>
      <c r="AX250" s="29" t="s">
        <v>3711</v>
      </c>
      <c r="AY250" s="25" t="s">
        <v>8748</v>
      </c>
      <c r="AZ250" s="29" t="s">
        <v>3711</v>
      </c>
      <c r="BA250" s="25" t="s">
        <v>8749</v>
      </c>
      <c r="BB250" s="29" t="s">
        <v>3711</v>
      </c>
      <c r="BC250" s="25" t="s">
        <v>8750</v>
      </c>
      <c r="BD250" s="29" t="s">
        <v>3711</v>
      </c>
      <c r="BE250" s="25" t="s">
        <v>8751</v>
      </c>
      <c r="BF250" s="29" t="s">
        <v>3711</v>
      </c>
      <c r="BG250" s="25" t="s">
        <v>8752</v>
      </c>
      <c r="BH250" s="25" t="s">
        <v>3714</v>
      </c>
      <c r="BI250" s="25"/>
      <c r="BJ250" s="25" t="s">
        <v>3714</v>
      </c>
      <c r="BK250" s="25" t="s">
        <v>3714</v>
      </c>
      <c r="BL250" s="25" t="s">
        <v>3714</v>
      </c>
      <c r="BM250" s="25" t="s">
        <v>3714</v>
      </c>
      <c r="BN250" s="25" t="s">
        <v>3711</v>
      </c>
      <c r="BO250" s="25" t="s">
        <v>8753</v>
      </c>
      <c r="BP250" s="25" t="s">
        <v>3711</v>
      </c>
      <c r="BQ250" s="25" t="s">
        <v>8754</v>
      </c>
      <c r="BR250" s="25" t="s">
        <v>3714</v>
      </c>
      <c r="BS250" s="25"/>
      <c r="BT250" s="25" t="s">
        <v>3714</v>
      </c>
      <c r="BU250" s="25" t="s">
        <v>3714</v>
      </c>
      <c r="BV250" s="29" t="s">
        <v>3711</v>
      </c>
      <c r="BW250" s="25" t="s">
        <v>8755</v>
      </c>
      <c r="BX250" s="25"/>
      <c r="BY250" s="25"/>
      <c r="BZ250" s="29" t="s">
        <v>3711</v>
      </c>
      <c r="CA250" s="25" t="s">
        <v>8756</v>
      </c>
      <c r="CB250" s="25" t="s">
        <v>8757</v>
      </c>
      <c r="CC250" s="49">
        <v>44245</v>
      </c>
      <c r="CD250" s="49">
        <v>44924</v>
      </c>
      <c r="CE250" s="49">
        <v>45577</v>
      </c>
      <c r="CF250" s="49">
        <v>45928</v>
      </c>
      <c r="CG250" s="52">
        <v>177143</v>
      </c>
      <c r="CH250" s="52">
        <v>169558</v>
      </c>
      <c r="CI250" s="52">
        <v>173618</v>
      </c>
      <c r="CJ250" s="52">
        <v>177251</v>
      </c>
      <c r="CK250" s="32">
        <v>4</v>
      </c>
      <c r="CL250" s="32">
        <v>3.77</v>
      </c>
      <c r="CM250" s="32">
        <v>3.81</v>
      </c>
      <c r="CN250" s="32">
        <v>3.86</v>
      </c>
      <c r="CO250" s="33">
        <v>0.49199999999999999</v>
      </c>
      <c r="CP250" s="33">
        <v>0.50700000000000001</v>
      </c>
      <c r="CQ250" s="33">
        <v>0.51800000000000002</v>
      </c>
      <c r="CR250" s="34">
        <v>0.53500000000000003</v>
      </c>
      <c r="CT250" s="60"/>
    </row>
    <row r="251" spans="1:98" s="59" customFormat="1" ht="200" customHeight="1" x14ac:dyDescent="0.2">
      <c r="A251" s="26" t="s">
        <v>114</v>
      </c>
      <c r="B251" s="27" t="s">
        <v>3495</v>
      </c>
      <c r="C251" s="28" t="str">
        <f>IF(A251="","自動表示",IF(B251="",VLOOKUP(A251,リスト!$C$2:$D$48,2,FALSE),VLOOKUP(A251&amp;B251,リスト!$C$49:$D$1789,2,FALSE)))</f>
        <v>473014</v>
      </c>
      <c r="D251" s="28" t="str">
        <f>IF(C251="自動表示","自動表示",VLOOKUP(C251,リスト!$D$2:$E$1789,2,FALSE))</f>
        <v>町村Ⅰ－２</v>
      </c>
      <c r="E251" s="29" t="s">
        <v>3701</v>
      </c>
      <c r="F251" s="25" t="s">
        <v>3720</v>
      </c>
      <c r="G251" s="30">
        <v>36</v>
      </c>
      <c r="H251" s="28" t="str">
        <f t="shared" si="3"/>
        <v>20年超</v>
      </c>
      <c r="I251" s="29" t="s">
        <v>3710</v>
      </c>
      <c r="J251" s="31">
        <v>0.5</v>
      </c>
      <c r="K251" s="29" t="s">
        <v>3711</v>
      </c>
      <c r="L251" s="25" t="s">
        <v>8758</v>
      </c>
      <c r="M251" s="29" t="s">
        <v>3711</v>
      </c>
      <c r="N251" s="29" t="s">
        <v>3710</v>
      </c>
      <c r="O251" s="25" t="s">
        <v>8759</v>
      </c>
      <c r="P251" s="29" t="s">
        <v>3714</v>
      </c>
      <c r="Q251" s="25" t="s">
        <v>3779</v>
      </c>
      <c r="R251" s="29" t="s">
        <v>3714</v>
      </c>
      <c r="S251" s="29"/>
      <c r="T251" s="25"/>
      <c r="U251" s="25" t="s">
        <v>3714</v>
      </c>
      <c r="V251" s="29" t="s">
        <v>3711</v>
      </c>
      <c r="W251" s="25" t="s">
        <v>9386</v>
      </c>
      <c r="X251" s="29">
        <v>2023</v>
      </c>
      <c r="Y251" s="29">
        <v>2032</v>
      </c>
      <c r="Z251" s="29">
        <v>10</v>
      </c>
      <c r="AA251" s="29">
        <v>87.4</v>
      </c>
      <c r="AB251" s="29" t="s">
        <v>3711</v>
      </c>
      <c r="AC251" s="25" t="s">
        <v>8760</v>
      </c>
      <c r="AD251" s="29">
        <v>2021</v>
      </c>
      <c r="AE251" s="29">
        <v>2056</v>
      </c>
      <c r="AF251" s="29">
        <v>36</v>
      </c>
      <c r="AG251" s="29">
        <v>49.3</v>
      </c>
      <c r="AH251" s="29" t="s">
        <v>3711</v>
      </c>
      <c r="AI251" s="25" t="s">
        <v>9387</v>
      </c>
      <c r="AJ251" s="29">
        <v>2023</v>
      </c>
      <c r="AK251" s="29">
        <v>2032</v>
      </c>
      <c r="AL251" s="29">
        <v>10</v>
      </c>
      <c r="AM251" s="29">
        <v>43.2</v>
      </c>
      <c r="AN251" s="29" t="s">
        <v>3711</v>
      </c>
      <c r="AO251" s="25" t="s">
        <v>8761</v>
      </c>
      <c r="AP251" s="29" t="s">
        <v>3711</v>
      </c>
      <c r="AQ251" s="25" t="s">
        <v>8762</v>
      </c>
      <c r="AR251" s="29" t="s">
        <v>3711</v>
      </c>
      <c r="AS251" s="25" t="s">
        <v>8763</v>
      </c>
      <c r="AT251" s="29" t="s">
        <v>3711</v>
      </c>
      <c r="AU251" s="25" t="s">
        <v>8764</v>
      </c>
      <c r="AV251" s="29" t="s">
        <v>3711</v>
      </c>
      <c r="AW251" s="25" t="s">
        <v>8765</v>
      </c>
      <c r="AX251" s="29" t="s">
        <v>3711</v>
      </c>
      <c r="AY251" s="25" t="s">
        <v>8766</v>
      </c>
      <c r="AZ251" s="29" t="s">
        <v>3711</v>
      </c>
      <c r="BA251" s="25" t="s">
        <v>8767</v>
      </c>
      <c r="BB251" s="29" t="s">
        <v>3711</v>
      </c>
      <c r="BC251" s="25" t="s">
        <v>8768</v>
      </c>
      <c r="BD251" s="29" t="s">
        <v>3711</v>
      </c>
      <c r="BE251" s="25" t="s">
        <v>8769</v>
      </c>
      <c r="BF251" s="29" t="s">
        <v>3711</v>
      </c>
      <c r="BG251" s="25" t="s">
        <v>8770</v>
      </c>
      <c r="BH251" s="25" t="s">
        <v>3714</v>
      </c>
      <c r="BI251" s="25"/>
      <c r="BJ251" s="25" t="s">
        <v>3714</v>
      </c>
      <c r="BK251" s="25" t="s">
        <v>3714</v>
      </c>
      <c r="BL251" s="25" t="s">
        <v>3714</v>
      </c>
      <c r="BM251" s="25" t="s">
        <v>3714</v>
      </c>
      <c r="BN251" s="25" t="s">
        <v>3711</v>
      </c>
      <c r="BO251" s="25" t="s">
        <v>8771</v>
      </c>
      <c r="BP251" s="25" t="s">
        <v>3714</v>
      </c>
      <c r="BQ251" s="25"/>
      <c r="BR251" s="25" t="s">
        <v>3714</v>
      </c>
      <c r="BS251" s="25"/>
      <c r="BT251" s="25" t="s">
        <v>3711</v>
      </c>
      <c r="BU251" s="25" t="s">
        <v>3711</v>
      </c>
      <c r="BV251" s="29" t="s">
        <v>3711</v>
      </c>
      <c r="BW251" s="25" t="s">
        <v>8772</v>
      </c>
      <c r="BX251" s="25"/>
      <c r="BY251" s="25" t="s">
        <v>3776</v>
      </c>
      <c r="BZ251" s="29" t="s">
        <v>3711</v>
      </c>
      <c r="CA251" s="25" t="s">
        <v>8773</v>
      </c>
      <c r="CB251" s="25" t="s">
        <v>8774</v>
      </c>
      <c r="CC251" s="49">
        <v>4673</v>
      </c>
      <c r="CD251" s="49">
        <v>4615</v>
      </c>
      <c r="CE251" s="49">
        <v>4596</v>
      </c>
      <c r="CF251" s="49">
        <v>4504</v>
      </c>
      <c r="CG251" s="52">
        <v>73727</v>
      </c>
      <c r="CH251" s="52">
        <v>69253</v>
      </c>
      <c r="CI251" s="52">
        <v>69456</v>
      </c>
      <c r="CJ251" s="52">
        <v>70718</v>
      </c>
      <c r="CK251" s="32">
        <v>15.78</v>
      </c>
      <c r="CL251" s="32">
        <v>15.01</v>
      </c>
      <c r="CM251" s="32">
        <v>15.11</v>
      </c>
      <c r="CN251" s="32">
        <v>15.7</v>
      </c>
      <c r="CO251" s="33">
        <v>0.41</v>
      </c>
      <c r="CP251" s="33">
        <v>0.38</v>
      </c>
      <c r="CQ251" s="33">
        <v>0.37</v>
      </c>
      <c r="CR251" s="34">
        <v>0.39</v>
      </c>
      <c r="CT251" s="60"/>
    </row>
    <row r="252" spans="1:98" s="59" customFormat="1" ht="200" customHeight="1" x14ac:dyDescent="0.2">
      <c r="A252" s="26" t="s">
        <v>114</v>
      </c>
      <c r="B252" s="27" t="s">
        <v>3497</v>
      </c>
      <c r="C252" s="28" t="str">
        <f>IF(A252="","自動表示",IF(B252="",VLOOKUP(A252,リスト!$C$2:$D$48,2,FALSE),VLOOKUP(A252&amp;B252,リスト!$C$49:$D$1789,2,FALSE)))</f>
        <v>473022</v>
      </c>
      <c r="D252" s="28" t="str">
        <f>IF(C252="自動表示","自動表示",VLOOKUP(C252,リスト!$D$2:$E$1789,2,FALSE))</f>
        <v>町村Ⅰ－０</v>
      </c>
      <c r="E252" s="29" t="s">
        <v>3701</v>
      </c>
      <c r="F252" s="25" t="s">
        <v>8775</v>
      </c>
      <c r="G252" s="30">
        <v>40</v>
      </c>
      <c r="H252" s="28" t="str">
        <f t="shared" si="3"/>
        <v>20年超</v>
      </c>
      <c r="I252" s="29" t="s">
        <v>3735</v>
      </c>
      <c r="J252" s="31">
        <v>0.3</v>
      </c>
      <c r="K252" s="29" t="s">
        <v>3711</v>
      </c>
      <c r="L252" s="25" t="s">
        <v>8776</v>
      </c>
      <c r="M252" s="29" t="s">
        <v>3711</v>
      </c>
      <c r="N252" s="29" t="s">
        <v>3737</v>
      </c>
      <c r="O252" s="25" t="s">
        <v>8777</v>
      </c>
      <c r="P252" s="29" t="s">
        <v>3711</v>
      </c>
      <c r="Q252" s="25" t="s">
        <v>8778</v>
      </c>
      <c r="R252" s="29" t="s">
        <v>3714</v>
      </c>
      <c r="S252" s="29"/>
      <c r="T252" s="25"/>
      <c r="U252" s="25"/>
      <c r="V252" s="29" t="s">
        <v>3711</v>
      </c>
      <c r="W252" s="25" t="s">
        <v>8779</v>
      </c>
      <c r="X252" s="29">
        <v>2023</v>
      </c>
      <c r="Y252" s="29">
        <v>2056</v>
      </c>
      <c r="Z252" s="29">
        <v>34</v>
      </c>
      <c r="AA252" s="29" t="s">
        <v>8780</v>
      </c>
      <c r="AB252" s="29" t="s">
        <v>3711</v>
      </c>
      <c r="AC252" s="25" t="s">
        <v>8781</v>
      </c>
      <c r="AD252" s="29">
        <v>2023</v>
      </c>
      <c r="AE252" s="29">
        <v>2056</v>
      </c>
      <c r="AF252" s="29">
        <v>34</v>
      </c>
      <c r="AG252" s="29" t="s">
        <v>8782</v>
      </c>
      <c r="AH252" s="29" t="s">
        <v>3711</v>
      </c>
      <c r="AI252" s="25" t="s">
        <v>8783</v>
      </c>
      <c r="AJ252" s="29">
        <v>2023</v>
      </c>
      <c r="AK252" s="29">
        <v>2032</v>
      </c>
      <c r="AL252" s="29">
        <v>10</v>
      </c>
      <c r="AM252" s="29" t="s">
        <v>8784</v>
      </c>
      <c r="AN252" s="29" t="s">
        <v>3711</v>
      </c>
      <c r="AO252" s="25" t="s">
        <v>8785</v>
      </c>
      <c r="AP252" s="29" t="s">
        <v>3711</v>
      </c>
      <c r="AQ252" s="25" t="s">
        <v>8786</v>
      </c>
      <c r="AR252" s="29" t="s">
        <v>3711</v>
      </c>
      <c r="AS252" s="25" t="s">
        <v>8787</v>
      </c>
      <c r="AT252" s="29" t="s">
        <v>3711</v>
      </c>
      <c r="AU252" s="25" t="s">
        <v>8788</v>
      </c>
      <c r="AV252" s="29" t="s">
        <v>3711</v>
      </c>
      <c r="AW252" s="25" t="s">
        <v>8789</v>
      </c>
      <c r="AX252" s="29" t="s">
        <v>3711</v>
      </c>
      <c r="AY252" s="25" t="s">
        <v>8790</v>
      </c>
      <c r="AZ252" s="29" t="s">
        <v>3711</v>
      </c>
      <c r="BA252" s="25" t="s">
        <v>8791</v>
      </c>
      <c r="BB252" s="29" t="s">
        <v>3711</v>
      </c>
      <c r="BC252" s="25" t="s">
        <v>8792</v>
      </c>
      <c r="BD252" s="29" t="s">
        <v>3711</v>
      </c>
      <c r="BE252" s="25" t="s">
        <v>8793</v>
      </c>
      <c r="BF252" s="29" t="s">
        <v>3711</v>
      </c>
      <c r="BG252" s="25" t="s">
        <v>8794</v>
      </c>
      <c r="BH252" s="25" t="s">
        <v>3714</v>
      </c>
      <c r="BI252" s="25"/>
      <c r="BJ252" s="25" t="s">
        <v>3714</v>
      </c>
      <c r="BK252" s="25" t="s">
        <v>3714</v>
      </c>
      <c r="BL252" s="25" t="s">
        <v>3714</v>
      </c>
      <c r="BM252" s="25" t="s">
        <v>3714</v>
      </c>
      <c r="BN252" s="25" t="s">
        <v>3711</v>
      </c>
      <c r="BO252" s="25" t="s">
        <v>8795</v>
      </c>
      <c r="BP252" s="25" t="s">
        <v>3714</v>
      </c>
      <c r="BQ252" s="25"/>
      <c r="BR252" s="25" t="s">
        <v>3714</v>
      </c>
      <c r="BS252" s="25"/>
      <c r="BT252" s="25" t="s">
        <v>3714</v>
      </c>
      <c r="BU252" s="25" t="s">
        <v>3711</v>
      </c>
      <c r="BV252" s="29" t="s">
        <v>3714</v>
      </c>
      <c r="BW252" s="25"/>
      <c r="BX252" s="25"/>
      <c r="BY252" s="25"/>
      <c r="BZ252" s="29" t="s">
        <v>3714</v>
      </c>
      <c r="CA252" s="25"/>
      <c r="CB252" s="25"/>
      <c r="CC252" s="49">
        <v>3067</v>
      </c>
      <c r="CD252" s="49">
        <v>3074</v>
      </c>
      <c r="CE252" s="49">
        <v>3049</v>
      </c>
      <c r="CF252" s="49">
        <v>3044</v>
      </c>
      <c r="CG252" s="52">
        <v>52318</v>
      </c>
      <c r="CH252" s="52">
        <v>42905</v>
      </c>
      <c r="CI252" s="52">
        <v>41271.69</v>
      </c>
      <c r="CJ252" s="52">
        <v>45046.16</v>
      </c>
      <c r="CK252" s="32">
        <v>17.059999999999999</v>
      </c>
      <c r="CL252" s="32">
        <v>13.96</v>
      </c>
      <c r="CM252" s="32">
        <v>13.54</v>
      </c>
      <c r="CN252" s="32">
        <v>14.8</v>
      </c>
      <c r="CO252" s="33">
        <v>0.37</v>
      </c>
      <c r="CP252" s="33">
        <v>0.42</v>
      </c>
      <c r="CQ252" s="33">
        <v>0.433</v>
      </c>
      <c r="CR252" s="34">
        <v>0.35</v>
      </c>
      <c r="CT252" s="60"/>
    </row>
    <row r="253" spans="1:98" s="59" customFormat="1" ht="200" customHeight="1" x14ac:dyDescent="0.2">
      <c r="A253" s="26" t="s">
        <v>114</v>
      </c>
      <c r="B253" s="27" t="s">
        <v>3499</v>
      </c>
      <c r="C253" s="28" t="str">
        <f>IF(A253="","自動表示",IF(B253="",VLOOKUP(A253,リスト!$C$2:$D$48,2,FALSE),VLOOKUP(A253&amp;B253,リスト!$C$49:$D$1789,2,FALSE)))</f>
        <v>473031</v>
      </c>
      <c r="D253" s="28" t="str">
        <f>IF(C253="自動表示","自動表示",VLOOKUP(C253,リスト!$D$2:$E$1789,2,FALSE))</f>
        <v>町村Ⅰ－０</v>
      </c>
      <c r="E253" s="29" t="s">
        <v>3701</v>
      </c>
      <c r="F253" s="25" t="s">
        <v>3720</v>
      </c>
      <c r="G253" s="30">
        <v>10</v>
      </c>
      <c r="H253" s="28" t="str">
        <f t="shared" si="3"/>
        <v>10年</v>
      </c>
      <c r="I253" s="29" t="s">
        <v>3735</v>
      </c>
      <c r="J253" s="31">
        <v>0.2</v>
      </c>
      <c r="K253" s="29" t="s">
        <v>3711</v>
      </c>
      <c r="L253" s="25" t="s">
        <v>8796</v>
      </c>
      <c r="M253" s="29" t="s">
        <v>3711</v>
      </c>
      <c r="N253" s="29" t="s">
        <v>3716</v>
      </c>
      <c r="O253" s="25" t="s">
        <v>8797</v>
      </c>
      <c r="P253" s="29" t="s">
        <v>3711</v>
      </c>
      <c r="Q253" s="25" t="s">
        <v>8798</v>
      </c>
      <c r="R253" s="29" t="s">
        <v>3711</v>
      </c>
      <c r="S253" s="29" t="s">
        <v>3760</v>
      </c>
      <c r="T253" s="25">
        <v>0.2</v>
      </c>
      <c r="U253" s="25" t="s">
        <v>8799</v>
      </c>
      <c r="V253" s="29" t="s">
        <v>3711</v>
      </c>
      <c r="W253" s="25" t="s">
        <v>8800</v>
      </c>
      <c r="X253" s="29">
        <v>2023</v>
      </c>
      <c r="Y253" s="29">
        <v>2033</v>
      </c>
      <c r="Z253" s="29">
        <v>10</v>
      </c>
      <c r="AA253" s="29">
        <v>133</v>
      </c>
      <c r="AB253" s="29" t="s">
        <v>3711</v>
      </c>
      <c r="AC253" s="25" t="s">
        <v>8801</v>
      </c>
      <c r="AD253" s="29">
        <v>2023</v>
      </c>
      <c r="AE253" s="29">
        <v>2033</v>
      </c>
      <c r="AF253" s="29">
        <v>10</v>
      </c>
      <c r="AG253" s="29">
        <v>92</v>
      </c>
      <c r="AH253" s="29" t="s">
        <v>3711</v>
      </c>
      <c r="AI253" s="25" t="s">
        <v>8802</v>
      </c>
      <c r="AJ253" s="29">
        <v>2023</v>
      </c>
      <c r="AK253" s="29">
        <v>2033</v>
      </c>
      <c r="AL253" s="29">
        <v>10</v>
      </c>
      <c r="AM253" s="29">
        <v>92</v>
      </c>
      <c r="AN253" s="29" t="s">
        <v>3711</v>
      </c>
      <c r="AO253" s="25" t="s">
        <v>8803</v>
      </c>
      <c r="AP253" s="29" t="s">
        <v>3711</v>
      </c>
      <c r="AQ253" s="25" t="s">
        <v>6260</v>
      </c>
      <c r="AR253" s="29" t="s">
        <v>3711</v>
      </c>
      <c r="AS253" s="25" t="s">
        <v>8804</v>
      </c>
      <c r="AT253" s="29" t="s">
        <v>3711</v>
      </c>
      <c r="AU253" s="25" t="s">
        <v>8805</v>
      </c>
      <c r="AV253" s="29" t="s">
        <v>3711</v>
      </c>
      <c r="AW253" s="25" t="s">
        <v>8806</v>
      </c>
      <c r="AX253" s="29" t="s">
        <v>3711</v>
      </c>
      <c r="AY253" s="25" t="s">
        <v>8807</v>
      </c>
      <c r="AZ253" s="29" t="s">
        <v>3711</v>
      </c>
      <c r="BA253" s="25" t="s">
        <v>8805</v>
      </c>
      <c r="BB253" s="29" t="s">
        <v>3711</v>
      </c>
      <c r="BC253" s="25" t="s">
        <v>8808</v>
      </c>
      <c r="BD253" s="29" t="s">
        <v>3711</v>
      </c>
      <c r="BE253" s="25" t="s">
        <v>8809</v>
      </c>
      <c r="BF253" s="29" t="s">
        <v>3711</v>
      </c>
      <c r="BG253" s="25" t="s">
        <v>8810</v>
      </c>
      <c r="BH253" s="25" t="s">
        <v>3714</v>
      </c>
      <c r="BI253" s="25"/>
      <c r="BJ253" s="25" t="s">
        <v>3714</v>
      </c>
      <c r="BK253" s="25" t="s">
        <v>3714</v>
      </c>
      <c r="BL253" s="25" t="s">
        <v>3714</v>
      </c>
      <c r="BM253" s="25" t="s">
        <v>3714</v>
      </c>
      <c r="BN253" s="25" t="s">
        <v>3711</v>
      </c>
      <c r="BO253" s="25" t="s">
        <v>8795</v>
      </c>
      <c r="BP253" s="25" t="s">
        <v>3714</v>
      </c>
      <c r="BQ253" s="25"/>
      <c r="BR253" s="25" t="s">
        <v>3714</v>
      </c>
      <c r="BS253" s="25"/>
      <c r="BT253" s="25" t="s">
        <v>3711</v>
      </c>
      <c r="BU253" s="25" t="s">
        <v>3711</v>
      </c>
      <c r="BV253" s="29" t="s">
        <v>3711</v>
      </c>
      <c r="BW253" s="25" t="s">
        <v>8811</v>
      </c>
      <c r="BX253" s="25">
        <v>10</v>
      </c>
      <c r="BY253" s="25">
        <v>10</v>
      </c>
      <c r="BZ253" s="29" t="s">
        <v>3711</v>
      </c>
      <c r="CA253" s="25" t="s">
        <v>8812</v>
      </c>
      <c r="CB253" s="25" t="s">
        <v>8813</v>
      </c>
      <c r="CC253" s="49">
        <v>1764</v>
      </c>
      <c r="CD253" s="49">
        <v>1731</v>
      </c>
      <c r="CE253" s="49">
        <v>1721</v>
      </c>
      <c r="CF253" s="49">
        <v>1752</v>
      </c>
      <c r="CG253" s="52">
        <v>43114.239999999998</v>
      </c>
      <c r="CH253" s="52">
        <v>44817.89</v>
      </c>
      <c r="CI253" s="52">
        <v>44666.930000000029</v>
      </c>
      <c r="CJ253" s="52">
        <v>49717</v>
      </c>
      <c r="CK253" s="32">
        <v>24.44</v>
      </c>
      <c r="CL253" s="32">
        <v>25.89</v>
      </c>
      <c r="CM253" s="32">
        <v>25.95</v>
      </c>
      <c r="CN253" s="32">
        <v>28.38</v>
      </c>
      <c r="CO253" s="33">
        <v>0.37</v>
      </c>
      <c r="CP253" s="33">
        <v>0.37</v>
      </c>
      <c r="CQ253" s="33">
        <v>0.4</v>
      </c>
      <c r="CR253" s="34">
        <v>0.54</v>
      </c>
      <c r="CT253" s="60"/>
    </row>
    <row r="254" spans="1:98" s="59" customFormat="1" ht="200" customHeight="1" x14ac:dyDescent="0.2">
      <c r="A254" s="26" t="s">
        <v>8814</v>
      </c>
      <c r="B254" s="27" t="s">
        <v>8815</v>
      </c>
      <c r="C254" s="28" t="str">
        <f>IF(A254="","自動表示",IF(B254="",VLOOKUP(A254,リスト!$C$2:$D$48,2,FALSE),VLOOKUP(A254&amp;B254,リスト!$C$49:$D$1789,2,FALSE)))</f>
        <v>473065</v>
      </c>
      <c r="D254" s="28" t="str">
        <f>IF(C254="自動表示","自動表示",VLOOKUP(C254,リスト!$D$2:$E$1789,2,FALSE))</f>
        <v>町村Ⅱ－０</v>
      </c>
      <c r="E254" s="29" t="s">
        <v>3560</v>
      </c>
      <c r="F254" s="25" t="s">
        <v>3771</v>
      </c>
      <c r="G254" s="30">
        <v>30</v>
      </c>
      <c r="H254" s="28" t="str">
        <f t="shared" si="3"/>
        <v>20年超</v>
      </c>
      <c r="I254" s="35" t="s">
        <v>3719</v>
      </c>
      <c r="J254" s="31">
        <v>0.9</v>
      </c>
      <c r="K254" s="29" t="s">
        <v>18</v>
      </c>
      <c r="L254" s="25" t="s">
        <v>8816</v>
      </c>
      <c r="M254" s="29" t="s">
        <v>18</v>
      </c>
      <c r="N254" s="29" t="s">
        <v>3635</v>
      </c>
      <c r="O254" s="25" t="s">
        <v>8817</v>
      </c>
      <c r="P254" s="29" t="s">
        <v>18</v>
      </c>
      <c r="Q254" s="25" t="s">
        <v>8818</v>
      </c>
      <c r="R254" s="29" t="s">
        <v>18</v>
      </c>
      <c r="S254" s="29" t="s">
        <v>3668</v>
      </c>
      <c r="T254" s="25">
        <v>29</v>
      </c>
      <c r="U254" s="25"/>
      <c r="V254" s="29" t="s">
        <v>18</v>
      </c>
      <c r="W254" s="25" t="s">
        <v>8819</v>
      </c>
      <c r="X254" s="29">
        <v>2021</v>
      </c>
      <c r="Y254" s="29">
        <v>2045</v>
      </c>
      <c r="Z254" s="29">
        <v>25</v>
      </c>
      <c r="AA254" s="29">
        <v>190</v>
      </c>
      <c r="AB254" s="29" t="s">
        <v>18</v>
      </c>
      <c r="AC254" s="25" t="s">
        <v>8820</v>
      </c>
      <c r="AD254" s="29">
        <v>2021</v>
      </c>
      <c r="AE254" s="29">
        <v>2030</v>
      </c>
      <c r="AF254" s="29">
        <v>10</v>
      </c>
      <c r="AG254" s="29">
        <v>102</v>
      </c>
      <c r="AH254" s="29" t="s">
        <v>18</v>
      </c>
      <c r="AI254" s="25" t="s">
        <v>8821</v>
      </c>
      <c r="AJ254" s="29">
        <v>2021</v>
      </c>
      <c r="AK254" s="29">
        <v>2030</v>
      </c>
      <c r="AL254" s="29">
        <v>10</v>
      </c>
      <c r="AM254" s="29" t="s">
        <v>8821</v>
      </c>
      <c r="AN254" s="29" t="s">
        <v>18</v>
      </c>
      <c r="AO254" s="25" t="s">
        <v>8822</v>
      </c>
      <c r="AP254" s="29" t="s">
        <v>19</v>
      </c>
      <c r="AQ254" s="25"/>
      <c r="AR254" s="29" t="s">
        <v>18</v>
      </c>
      <c r="AS254" s="25" t="s">
        <v>8823</v>
      </c>
      <c r="AT254" s="29" t="s">
        <v>18</v>
      </c>
      <c r="AU254" s="25" t="s">
        <v>8824</v>
      </c>
      <c r="AV254" s="29" t="s">
        <v>18</v>
      </c>
      <c r="AW254" s="25" t="s">
        <v>8825</v>
      </c>
      <c r="AX254" s="29" t="s">
        <v>18</v>
      </c>
      <c r="AY254" s="25" t="s">
        <v>8823</v>
      </c>
      <c r="AZ254" s="29" t="s">
        <v>18</v>
      </c>
      <c r="BA254" s="25" t="s">
        <v>8826</v>
      </c>
      <c r="BB254" s="29" t="s">
        <v>18</v>
      </c>
      <c r="BC254" s="25" t="s">
        <v>8827</v>
      </c>
      <c r="BD254" s="29" t="s">
        <v>19</v>
      </c>
      <c r="BE254" s="25"/>
      <c r="BF254" s="29" t="s">
        <v>18</v>
      </c>
      <c r="BG254" s="25" t="s">
        <v>8828</v>
      </c>
      <c r="BH254" s="25" t="s">
        <v>19</v>
      </c>
      <c r="BI254" s="25"/>
      <c r="BJ254" s="25" t="s">
        <v>19</v>
      </c>
      <c r="BK254" s="25" t="s">
        <v>3714</v>
      </c>
      <c r="BL254" s="25" t="s">
        <v>19</v>
      </c>
      <c r="BM254" s="25" t="s">
        <v>19</v>
      </c>
      <c r="BN254" s="25" t="s">
        <v>18</v>
      </c>
      <c r="BO254" s="25" t="s">
        <v>8829</v>
      </c>
      <c r="BP254" s="25" t="s">
        <v>19</v>
      </c>
      <c r="BQ254" s="25"/>
      <c r="BR254" s="25" t="s">
        <v>19</v>
      </c>
      <c r="BS254" s="25"/>
      <c r="BT254" s="25" t="s">
        <v>19</v>
      </c>
      <c r="BU254" s="25" t="s">
        <v>19</v>
      </c>
      <c r="BV254" s="29" t="s">
        <v>18</v>
      </c>
      <c r="BW254" s="25" t="s">
        <v>8829</v>
      </c>
      <c r="BX254" s="25" t="s">
        <v>8830</v>
      </c>
      <c r="BY254" s="25" t="s">
        <v>8830</v>
      </c>
      <c r="BZ254" s="29" t="s">
        <v>18</v>
      </c>
      <c r="CA254" s="25" t="s">
        <v>8831</v>
      </c>
      <c r="CB254" s="25" t="s">
        <v>8832</v>
      </c>
      <c r="CC254" s="49">
        <v>9356</v>
      </c>
      <c r="CD254" s="49">
        <v>9322</v>
      </c>
      <c r="CE254" s="49">
        <v>9370</v>
      </c>
      <c r="CF254" s="49">
        <v>9364</v>
      </c>
      <c r="CG254" s="52">
        <v>67009.58</v>
      </c>
      <c r="CH254" s="52">
        <v>64304.22</v>
      </c>
      <c r="CI254" s="52">
        <v>64664.5</v>
      </c>
      <c r="CJ254" s="52">
        <v>69725.62</v>
      </c>
      <c r="CK254" s="32">
        <v>7.16</v>
      </c>
      <c r="CL254" s="32">
        <v>6.9</v>
      </c>
      <c r="CM254" s="32">
        <v>6.9</v>
      </c>
      <c r="CN254" s="32">
        <v>7.45</v>
      </c>
      <c r="CO254" s="33">
        <v>0.49</v>
      </c>
      <c r="CP254" s="33">
        <v>0.51</v>
      </c>
      <c r="CQ254" s="33">
        <v>0.53</v>
      </c>
      <c r="CR254" s="34">
        <v>0.47</v>
      </c>
      <c r="CT254" s="60"/>
    </row>
    <row r="255" spans="1:98" s="59" customFormat="1" ht="200" customHeight="1" x14ac:dyDescent="0.2">
      <c r="A255" s="26" t="s">
        <v>114</v>
      </c>
      <c r="B255" s="27" t="s">
        <v>3503</v>
      </c>
      <c r="C255" s="28" t="str">
        <f>IF(A255="","自動表示",IF(B255="",VLOOKUP(A255,リスト!$C$2:$D$48,2,FALSE),VLOOKUP(A255&amp;B255,リスト!$C$49:$D$1789,2,FALSE)))</f>
        <v>473081</v>
      </c>
      <c r="D255" s="28" t="str">
        <f>IF(C255="自動表示","自動表示",VLOOKUP(C255,リスト!$D$2:$E$1789,2,FALSE))</f>
        <v>町村Ⅲ－２</v>
      </c>
      <c r="E255" s="29" t="s">
        <v>3701</v>
      </c>
      <c r="F255" s="25" t="s">
        <v>3720</v>
      </c>
      <c r="G255" s="30">
        <v>20</v>
      </c>
      <c r="H255" s="28" t="str">
        <f t="shared" si="3"/>
        <v>11年～20年</v>
      </c>
      <c r="I255" s="29" t="s">
        <v>3736</v>
      </c>
      <c r="J255" s="31">
        <v>1.2</v>
      </c>
      <c r="K255" s="29" t="s">
        <v>3711</v>
      </c>
      <c r="L255" s="25" t="s">
        <v>8833</v>
      </c>
      <c r="M255" s="29" t="s">
        <v>3711</v>
      </c>
      <c r="N255" s="29" t="s">
        <v>3716</v>
      </c>
      <c r="O255" s="25" t="s">
        <v>8834</v>
      </c>
      <c r="P255" s="29" t="s">
        <v>3711</v>
      </c>
      <c r="Q255" s="25" t="s">
        <v>8835</v>
      </c>
      <c r="R255" s="29" t="s">
        <v>3714</v>
      </c>
      <c r="S255" s="29"/>
      <c r="T255" s="25"/>
      <c r="U255" s="25" t="s">
        <v>8836</v>
      </c>
      <c r="V255" s="29" t="s">
        <v>3711</v>
      </c>
      <c r="W255" s="25" t="s">
        <v>8837</v>
      </c>
      <c r="X255" s="29">
        <v>2022</v>
      </c>
      <c r="Y255" s="29">
        <v>2051</v>
      </c>
      <c r="Z255" s="29">
        <v>30</v>
      </c>
      <c r="AA255" s="29">
        <v>266</v>
      </c>
      <c r="AB255" s="29" t="s">
        <v>3711</v>
      </c>
      <c r="AC255" s="25" t="s">
        <v>8838</v>
      </c>
      <c r="AD255" s="29">
        <v>2022</v>
      </c>
      <c r="AE255" s="29">
        <v>2051</v>
      </c>
      <c r="AF255" s="29">
        <v>30</v>
      </c>
      <c r="AG255" s="29">
        <v>178</v>
      </c>
      <c r="AH255" s="29" t="s">
        <v>3711</v>
      </c>
      <c r="AI255" s="25" t="s">
        <v>8839</v>
      </c>
      <c r="AJ255" s="29">
        <v>2022</v>
      </c>
      <c r="AK255" s="29">
        <v>2051</v>
      </c>
      <c r="AL255" s="29">
        <v>30</v>
      </c>
      <c r="AM255" s="29">
        <v>88</v>
      </c>
      <c r="AN255" s="29" t="s">
        <v>3711</v>
      </c>
      <c r="AO255" s="25" t="s">
        <v>8840</v>
      </c>
      <c r="AP255" s="29" t="s">
        <v>3711</v>
      </c>
      <c r="AQ255" s="25" t="s">
        <v>8841</v>
      </c>
      <c r="AR255" s="29" t="s">
        <v>3711</v>
      </c>
      <c r="AS255" s="25" t="s">
        <v>8842</v>
      </c>
      <c r="AT255" s="29" t="s">
        <v>3711</v>
      </c>
      <c r="AU255" s="25" t="s">
        <v>8843</v>
      </c>
      <c r="AV255" s="29" t="s">
        <v>3711</v>
      </c>
      <c r="AW255" s="25" t="s">
        <v>8844</v>
      </c>
      <c r="AX255" s="29" t="s">
        <v>3711</v>
      </c>
      <c r="AY255" s="25" t="s">
        <v>8845</v>
      </c>
      <c r="AZ255" s="29" t="s">
        <v>3711</v>
      </c>
      <c r="BA255" s="25" t="s">
        <v>8846</v>
      </c>
      <c r="BB255" s="29" t="s">
        <v>3711</v>
      </c>
      <c r="BC255" s="25" t="s">
        <v>8847</v>
      </c>
      <c r="BD255" s="29" t="s">
        <v>3711</v>
      </c>
      <c r="BE255" s="25" t="s">
        <v>8848</v>
      </c>
      <c r="BF255" s="29" t="s">
        <v>3711</v>
      </c>
      <c r="BG255" s="25" t="s">
        <v>8849</v>
      </c>
      <c r="BH255" s="25" t="s">
        <v>3711</v>
      </c>
      <c r="BI255" s="25" t="s">
        <v>8850</v>
      </c>
      <c r="BJ255" s="25" t="s">
        <v>3714</v>
      </c>
      <c r="BK255" s="25" t="s">
        <v>3711</v>
      </c>
      <c r="BL255" s="25" t="s">
        <v>3711</v>
      </c>
      <c r="BM255" s="25" t="s">
        <v>3714</v>
      </c>
      <c r="BN255" s="25" t="s">
        <v>3711</v>
      </c>
      <c r="BO255" s="25" t="s">
        <v>8851</v>
      </c>
      <c r="BP255" s="25" t="s">
        <v>3714</v>
      </c>
      <c r="BQ255" s="25"/>
      <c r="BR255" s="25" t="s">
        <v>3714</v>
      </c>
      <c r="BS255" s="25"/>
      <c r="BT255" s="25" t="s">
        <v>3714</v>
      </c>
      <c r="BU255" s="25" t="s">
        <v>3711</v>
      </c>
      <c r="BV255" s="29" t="s">
        <v>3711</v>
      </c>
      <c r="BW255" s="25" t="s">
        <v>8852</v>
      </c>
      <c r="BX255" s="25">
        <v>10</v>
      </c>
      <c r="BY255" s="25" t="s">
        <v>3717</v>
      </c>
      <c r="BZ255" s="29" t="s">
        <v>3711</v>
      </c>
      <c r="CA255" s="25" t="s">
        <v>8853</v>
      </c>
      <c r="CB255" s="25" t="s">
        <v>8854</v>
      </c>
      <c r="CC255" s="49">
        <v>13191</v>
      </c>
      <c r="CD255" s="49">
        <v>13153</v>
      </c>
      <c r="CE255" s="49">
        <v>13107</v>
      </c>
      <c r="CF255" s="49">
        <v>13002</v>
      </c>
      <c r="CG255" s="52">
        <v>106091</v>
      </c>
      <c r="CH255" s="52">
        <v>106150</v>
      </c>
      <c r="CI255" s="52">
        <v>107816</v>
      </c>
      <c r="CJ255" s="52">
        <v>117460</v>
      </c>
      <c r="CK255" s="32">
        <v>8.0399999999999991</v>
      </c>
      <c r="CL255" s="32">
        <v>8.07</v>
      </c>
      <c r="CM255" s="32">
        <v>8.23</v>
      </c>
      <c r="CN255" s="32">
        <v>9.0299999999999994</v>
      </c>
      <c r="CO255" s="33">
        <v>0.53600000000000003</v>
      </c>
      <c r="CP255" s="33">
        <v>0.54100000000000004</v>
      </c>
      <c r="CQ255" s="33">
        <v>0.52800000000000002</v>
      </c>
      <c r="CR255" s="34" t="s">
        <v>3717</v>
      </c>
      <c r="CT255" s="60"/>
    </row>
    <row r="256" spans="1:98" s="59" customFormat="1" ht="200" customHeight="1" x14ac:dyDescent="0.2">
      <c r="A256" s="26" t="s">
        <v>114</v>
      </c>
      <c r="B256" s="27" t="s">
        <v>3505</v>
      </c>
      <c r="C256" s="28" t="str">
        <f>IF(A256="","自動表示",IF(B256="",VLOOKUP(A256,リスト!$C$2:$D$48,2,FALSE),VLOOKUP(A256&amp;B256,リスト!$C$49:$D$1789,2,FALSE)))</f>
        <v>473111</v>
      </c>
      <c r="D256" s="28" t="str">
        <f>IF(C256="自動表示","自動表示",VLOOKUP(C256,リスト!$D$2:$E$1789,2,FALSE))</f>
        <v>町村Ⅲ－２</v>
      </c>
      <c r="E256" s="29" t="s">
        <v>3701</v>
      </c>
      <c r="F256" s="25" t="s">
        <v>3752</v>
      </c>
      <c r="G256" s="30">
        <v>10</v>
      </c>
      <c r="H256" s="28" t="str">
        <f t="shared" si="3"/>
        <v>10年</v>
      </c>
      <c r="I256" s="29" t="s">
        <v>3769</v>
      </c>
      <c r="J256" s="31">
        <v>1.1000000000000001</v>
      </c>
      <c r="K256" s="29" t="s">
        <v>3711</v>
      </c>
      <c r="L256" s="25" t="s">
        <v>8855</v>
      </c>
      <c r="M256" s="29" t="s">
        <v>3711</v>
      </c>
      <c r="N256" s="29" t="s">
        <v>3712</v>
      </c>
      <c r="O256" s="25" t="s">
        <v>8856</v>
      </c>
      <c r="P256" s="29" t="s">
        <v>3711</v>
      </c>
      <c r="Q256" s="25" t="s">
        <v>8857</v>
      </c>
      <c r="R256" s="29" t="s">
        <v>3711</v>
      </c>
      <c r="S256" s="29" t="s">
        <v>3760</v>
      </c>
      <c r="T256" s="25" t="s">
        <v>8858</v>
      </c>
      <c r="U256" s="25"/>
      <c r="V256" s="29" t="s">
        <v>3711</v>
      </c>
      <c r="W256" s="25" t="s">
        <v>8859</v>
      </c>
      <c r="X256" s="29">
        <v>2021</v>
      </c>
      <c r="Y256" s="29">
        <v>2060</v>
      </c>
      <c r="Z256" s="29">
        <v>40</v>
      </c>
      <c r="AA256" s="29">
        <v>722</v>
      </c>
      <c r="AB256" s="29" t="s">
        <v>3711</v>
      </c>
      <c r="AC256" s="25" t="s">
        <v>8860</v>
      </c>
      <c r="AD256" s="29">
        <v>2021</v>
      </c>
      <c r="AE256" s="29">
        <v>2060</v>
      </c>
      <c r="AF256" s="29">
        <v>40</v>
      </c>
      <c r="AG256" s="29">
        <v>506</v>
      </c>
      <c r="AH256" s="29" t="s">
        <v>3711</v>
      </c>
      <c r="AI256" s="25" t="s">
        <v>8861</v>
      </c>
      <c r="AJ256" s="29">
        <v>2021</v>
      </c>
      <c r="AK256" s="29">
        <v>2060</v>
      </c>
      <c r="AL256" s="29">
        <v>40</v>
      </c>
      <c r="AM256" s="29">
        <v>506</v>
      </c>
      <c r="AN256" s="29" t="s">
        <v>3711</v>
      </c>
      <c r="AO256" s="25" t="s">
        <v>8862</v>
      </c>
      <c r="AP256" s="29" t="s">
        <v>3711</v>
      </c>
      <c r="AQ256" s="25" t="s">
        <v>8863</v>
      </c>
      <c r="AR256" s="29" t="s">
        <v>3711</v>
      </c>
      <c r="AS256" s="25" t="s">
        <v>8864</v>
      </c>
      <c r="AT256" s="29" t="s">
        <v>3711</v>
      </c>
      <c r="AU256" s="25" t="s">
        <v>8865</v>
      </c>
      <c r="AV256" s="29" t="s">
        <v>3711</v>
      </c>
      <c r="AW256" s="25" t="s">
        <v>8866</v>
      </c>
      <c r="AX256" s="29" t="s">
        <v>3711</v>
      </c>
      <c r="AY256" s="25" t="s">
        <v>8867</v>
      </c>
      <c r="AZ256" s="29" t="s">
        <v>3711</v>
      </c>
      <c r="BA256" s="25" t="s">
        <v>8868</v>
      </c>
      <c r="BB256" s="29" t="s">
        <v>3711</v>
      </c>
      <c r="BC256" s="25" t="s">
        <v>8869</v>
      </c>
      <c r="BD256" s="29" t="s">
        <v>3714</v>
      </c>
      <c r="BE256" s="25" t="s">
        <v>8870</v>
      </c>
      <c r="BF256" s="29" t="s">
        <v>3711</v>
      </c>
      <c r="BG256" s="25" t="s">
        <v>8871</v>
      </c>
      <c r="BH256" s="25" t="s">
        <v>3714</v>
      </c>
      <c r="BI256" s="25"/>
      <c r="BJ256" s="25" t="s">
        <v>3714</v>
      </c>
      <c r="BK256" s="25" t="s">
        <v>3714</v>
      </c>
      <c r="BL256" s="25" t="s">
        <v>3714</v>
      </c>
      <c r="BM256" s="25" t="s">
        <v>3714</v>
      </c>
      <c r="BN256" s="25" t="s">
        <v>3711</v>
      </c>
      <c r="BO256" s="25" t="s">
        <v>8872</v>
      </c>
      <c r="BP256" s="25" t="s">
        <v>3711</v>
      </c>
      <c r="BQ256" s="25" t="s">
        <v>8873</v>
      </c>
      <c r="BR256" s="25" t="s">
        <v>3714</v>
      </c>
      <c r="BS256" s="25"/>
      <c r="BT256" s="25" t="s">
        <v>3714</v>
      </c>
      <c r="BU256" s="25" t="s">
        <v>3711</v>
      </c>
      <c r="BV256" s="29" t="s">
        <v>3711</v>
      </c>
      <c r="BW256" s="25" t="s">
        <v>8874</v>
      </c>
      <c r="BX256" s="25">
        <v>10</v>
      </c>
      <c r="BY256" s="25"/>
      <c r="BZ256" s="29" t="s">
        <v>3711</v>
      </c>
      <c r="CA256" s="25" t="s">
        <v>8875</v>
      </c>
      <c r="CB256" s="25" t="s">
        <v>8876</v>
      </c>
      <c r="CC256" s="49">
        <v>11064</v>
      </c>
      <c r="CD256" s="49">
        <v>11050</v>
      </c>
      <c r="CE256" s="49">
        <v>11074</v>
      </c>
      <c r="CF256" s="49">
        <v>11298</v>
      </c>
      <c r="CG256" s="52">
        <v>110347</v>
      </c>
      <c r="CH256" s="52">
        <v>113734</v>
      </c>
      <c r="CI256" s="52">
        <v>114446</v>
      </c>
      <c r="CJ256" s="52">
        <v>113115.89</v>
      </c>
      <c r="CK256" s="32">
        <v>9.9700000000000006</v>
      </c>
      <c r="CL256" s="32">
        <v>10.29</v>
      </c>
      <c r="CM256" s="32">
        <v>10.33</v>
      </c>
      <c r="CN256" s="32">
        <v>10.01</v>
      </c>
      <c r="CO256" s="33">
        <v>0.377</v>
      </c>
      <c r="CP256" s="33">
        <v>0.35299999999999998</v>
      </c>
      <c r="CQ256" s="33">
        <v>0.374</v>
      </c>
      <c r="CR256" s="34">
        <v>0.317</v>
      </c>
      <c r="CT256" s="60"/>
    </row>
    <row r="257" spans="1:98" s="59" customFormat="1" ht="200" customHeight="1" x14ac:dyDescent="0.2">
      <c r="A257" s="26" t="s">
        <v>114</v>
      </c>
      <c r="B257" s="27" t="s">
        <v>3507</v>
      </c>
      <c r="C257" s="28" t="str">
        <f>IF(A257="","自動表示",IF(B257="",VLOOKUP(A257,リスト!$C$2:$D$48,2,FALSE),VLOOKUP(A257&amp;B257,リスト!$C$49:$D$1789,2,FALSE)))</f>
        <v>473138</v>
      </c>
      <c r="D257" s="28" t="str">
        <f>IF(C257="自動表示","自動表示",VLOOKUP(C257,リスト!$D$2:$E$1789,2,FALSE))</f>
        <v>町村Ⅱ－２</v>
      </c>
      <c r="E257" s="29" t="s">
        <v>3560</v>
      </c>
      <c r="F257" s="25" t="s">
        <v>8877</v>
      </c>
      <c r="G257" s="30">
        <v>10</v>
      </c>
      <c r="H257" s="28" t="str">
        <f t="shared" si="3"/>
        <v>10年</v>
      </c>
      <c r="I257" s="35" t="s">
        <v>3719</v>
      </c>
      <c r="J257" s="31">
        <v>0.6</v>
      </c>
      <c r="K257" s="29" t="s">
        <v>18</v>
      </c>
      <c r="L257" s="25" t="s">
        <v>8878</v>
      </c>
      <c r="M257" s="29" t="s">
        <v>18</v>
      </c>
      <c r="N257" s="29" t="s">
        <v>3635</v>
      </c>
      <c r="O257" s="25" t="s">
        <v>8879</v>
      </c>
      <c r="P257" s="29" t="s">
        <v>18</v>
      </c>
      <c r="Q257" s="25" t="s">
        <v>8880</v>
      </c>
      <c r="R257" s="29" t="s">
        <v>18</v>
      </c>
      <c r="S257" s="29" t="s">
        <v>3668</v>
      </c>
      <c r="T257" s="25">
        <v>18.21</v>
      </c>
      <c r="U257" s="25"/>
      <c r="V257" s="29" t="s">
        <v>18</v>
      </c>
      <c r="W257" s="25" t="s">
        <v>8881</v>
      </c>
      <c r="X257" s="29">
        <v>2022</v>
      </c>
      <c r="Y257" s="29">
        <v>2031</v>
      </c>
      <c r="Z257" s="29">
        <v>10</v>
      </c>
      <c r="AA257" s="29">
        <v>174.7</v>
      </c>
      <c r="AB257" s="29" t="s">
        <v>18</v>
      </c>
      <c r="AC257" s="25" t="s">
        <v>8882</v>
      </c>
      <c r="AD257" s="29">
        <v>2022</v>
      </c>
      <c r="AE257" s="29">
        <v>2031</v>
      </c>
      <c r="AF257" s="29">
        <v>10</v>
      </c>
      <c r="AG257" s="29">
        <v>154.27000000000001</v>
      </c>
      <c r="AH257" s="29" t="s">
        <v>18</v>
      </c>
      <c r="AI257" s="25" t="s">
        <v>8883</v>
      </c>
      <c r="AJ257" s="29">
        <v>2022</v>
      </c>
      <c r="AK257" s="29">
        <v>2031</v>
      </c>
      <c r="AL257" s="29">
        <v>10</v>
      </c>
      <c r="AM257" s="29">
        <v>20.43</v>
      </c>
      <c r="AN257" s="29" t="s">
        <v>18</v>
      </c>
      <c r="AO257" s="25" t="s">
        <v>8884</v>
      </c>
      <c r="AP257" s="29" t="s">
        <v>18</v>
      </c>
      <c r="AQ257" s="25" t="s">
        <v>8885</v>
      </c>
      <c r="AR257" s="29" t="s">
        <v>18</v>
      </c>
      <c r="AS257" s="25" t="s">
        <v>8886</v>
      </c>
      <c r="AT257" s="29" t="s">
        <v>18</v>
      </c>
      <c r="AU257" s="25" t="s">
        <v>8887</v>
      </c>
      <c r="AV257" s="29" t="s">
        <v>18</v>
      </c>
      <c r="AW257" s="25" t="s">
        <v>8888</v>
      </c>
      <c r="AX257" s="29" t="s">
        <v>18</v>
      </c>
      <c r="AY257" s="25" t="s">
        <v>8889</v>
      </c>
      <c r="AZ257" s="29" t="s">
        <v>18</v>
      </c>
      <c r="BA257" s="25" t="s">
        <v>8883</v>
      </c>
      <c r="BB257" s="29" t="s">
        <v>18</v>
      </c>
      <c r="BC257" s="25" t="s">
        <v>8890</v>
      </c>
      <c r="BD257" s="29" t="s">
        <v>19</v>
      </c>
      <c r="BE257" s="25"/>
      <c r="BF257" s="29" t="s">
        <v>18</v>
      </c>
      <c r="BG257" s="25" t="s">
        <v>8891</v>
      </c>
      <c r="BH257" s="25" t="s">
        <v>19</v>
      </c>
      <c r="BI257" s="25"/>
      <c r="BJ257" s="25" t="s">
        <v>19</v>
      </c>
      <c r="BK257" s="25" t="s">
        <v>19</v>
      </c>
      <c r="BL257" s="25" t="s">
        <v>19</v>
      </c>
      <c r="BM257" s="25" t="s">
        <v>19</v>
      </c>
      <c r="BN257" s="25" t="s">
        <v>18</v>
      </c>
      <c r="BO257" s="25" t="s">
        <v>8892</v>
      </c>
      <c r="BP257" s="25" t="s">
        <v>18</v>
      </c>
      <c r="BQ257" s="25" t="s">
        <v>8893</v>
      </c>
      <c r="BR257" s="25" t="s">
        <v>19</v>
      </c>
      <c r="BS257" s="25"/>
      <c r="BT257" s="25" t="s">
        <v>18</v>
      </c>
      <c r="BU257" s="25" t="s">
        <v>18</v>
      </c>
      <c r="BV257" s="29" t="s">
        <v>18</v>
      </c>
      <c r="BW257" s="25" t="s">
        <v>8893</v>
      </c>
      <c r="BX257" s="25">
        <v>10</v>
      </c>
      <c r="BY257" s="25"/>
      <c r="BZ257" s="29" t="s">
        <v>18</v>
      </c>
      <c r="CA257" s="25" t="s">
        <v>8894</v>
      </c>
      <c r="CB257" s="25"/>
      <c r="CC257" s="49">
        <v>6071</v>
      </c>
      <c r="CD257" s="49">
        <v>6106</v>
      </c>
      <c r="CE257" s="49">
        <v>6253</v>
      </c>
      <c r="CF257" s="49">
        <v>6256</v>
      </c>
      <c r="CG257" s="52">
        <v>107102</v>
      </c>
      <c r="CH257" s="52">
        <v>109594</v>
      </c>
      <c r="CI257" s="52">
        <v>108063</v>
      </c>
      <c r="CJ257" s="52">
        <v>108063.39</v>
      </c>
      <c r="CK257" s="32">
        <v>17.64</v>
      </c>
      <c r="CL257" s="32">
        <v>17.95</v>
      </c>
      <c r="CM257" s="32">
        <v>17.28</v>
      </c>
      <c r="CN257" s="32">
        <v>17.27</v>
      </c>
      <c r="CO257" s="33">
        <v>0.437</v>
      </c>
      <c r="CP257" s="33">
        <v>0.42699999999999999</v>
      </c>
      <c r="CQ257" s="33">
        <v>0.41</v>
      </c>
      <c r="CR257" s="34">
        <v>0.43</v>
      </c>
      <c r="CT257" s="60"/>
    </row>
    <row r="258" spans="1:98" s="59" customFormat="1" ht="200" customHeight="1" x14ac:dyDescent="0.2">
      <c r="A258" s="26" t="s">
        <v>114</v>
      </c>
      <c r="B258" s="27" t="s">
        <v>3509</v>
      </c>
      <c r="C258" s="28" t="str">
        <f>IF(A258="","自動表示",IF(B258="",VLOOKUP(A258,リスト!$C$2:$D$48,2,FALSE),VLOOKUP(A258&amp;B258,リスト!$C$49:$D$1789,2,FALSE)))</f>
        <v>473146</v>
      </c>
      <c r="D258" s="28" t="str">
        <f>IF(C258="自動表示","自動表示",VLOOKUP(C258,リスト!$D$2:$E$1789,2,FALSE))</f>
        <v>町村Ⅲ－２</v>
      </c>
      <c r="E258" s="29" t="s">
        <v>3701</v>
      </c>
      <c r="F258" s="25" t="s">
        <v>3752</v>
      </c>
      <c r="G258" s="30">
        <v>10</v>
      </c>
      <c r="H258" s="28" t="str">
        <f t="shared" si="3"/>
        <v>10年</v>
      </c>
      <c r="I258" s="29" t="s">
        <v>3766</v>
      </c>
      <c r="J258" s="31">
        <v>11.3</v>
      </c>
      <c r="K258" s="29" t="s">
        <v>3711</v>
      </c>
      <c r="L258" s="25" t="s">
        <v>8895</v>
      </c>
      <c r="M258" s="29" t="s">
        <v>3711</v>
      </c>
      <c r="N258" s="29" t="s">
        <v>3712</v>
      </c>
      <c r="O258" s="25" t="s">
        <v>8896</v>
      </c>
      <c r="P258" s="29" t="s">
        <v>3711</v>
      </c>
      <c r="Q258" s="25" t="s">
        <v>8897</v>
      </c>
      <c r="R258" s="29" t="s">
        <v>3711</v>
      </c>
      <c r="S258" s="29" t="s">
        <v>3713</v>
      </c>
      <c r="T258" s="25">
        <v>3.1</v>
      </c>
      <c r="U258" s="25"/>
      <c r="V258" s="29" t="s">
        <v>3711</v>
      </c>
      <c r="W258" s="25" t="s">
        <v>8898</v>
      </c>
      <c r="X258" s="29">
        <v>2022</v>
      </c>
      <c r="Y258" s="29">
        <v>2061</v>
      </c>
      <c r="Z258" s="29">
        <v>40</v>
      </c>
      <c r="AA258" s="29">
        <v>21.5</v>
      </c>
      <c r="AB258" s="29" t="s">
        <v>3711</v>
      </c>
      <c r="AC258" s="25" t="s">
        <v>8899</v>
      </c>
      <c r="AD258" s="29">
        <v>2022</v>
      </c>
      <c r="AE258" s="29">
        <v>2071</v>
      </c>
      <c r="AF258" s="29">
        <v>50</v>
      </c>
      <c r="AG258" s="29">
        <v>9</v>
      </c>
      <c r="AH258" s="29" t="s">
        <v>3711</v>
      </c>
      <c r="AI258" s="25" t="s">
        <v>8899</v>
      </c>
      <c r="AJ258" s="29">
        <v>2022</v>
      </c>
      <c r="AK258" s="29">
        <v>2071</v>
      </c>
      <c r="AL258" s="29">
        <v>50</v>
      </c>
      <c r="AM258" s="29">
        <v>9</v>
      </c>
      <c r="AN258" s="29" t="s">
        <v>3711</v>
      </c>
      <c r="AO258" s="25" t="s">
        <v>8900</v>
      </c>
      <c r="AP258" s="29" t="s">
        <v>3711</v>
      </c>
      <c r="AQ258" s="25" t="s">
        <v>8901</v>
      </c>
      <c r="AR258" s="29" t="s">
        <v>3711</v>
      </c>
      <c r="AS258" s="25" t="s">
        <v>8902</v>
      </c>
      <c r="AT258" s="29" t="s">
        <v>3711</v>
      </c>
      <c r="AU258" s="25" t="s">
        <v>8903</v>
      </c>
      <c r="AV258" s="29" t="s">
        <v>3711</v>
      </c>
      <c r="AW258" s="25" t="s">
        <v>8888</v>
      </c>
      <c r="AX258" s="29" t="s">
        <v>3711</v>
      </c>
      <c r="AY258" s="25" t="s">
        <v>8904</v>
      </c>
      <c r="AZ258" s="29" t="s">
        <v>3711</v>
      </c>
      <c r="BA258" s="25" t="s">
        <v>8905</v>
      </c>
      <c r="BB258" s="29" t="s">
        <v>3711</v>
      </c>
      <c r="BC258" s="25" t="s">
        <v>8906</v>
      </c>
      <c r="BD258" s="29" t="s">
        <v>3714</v>
      </c>
      <c r="BE258" s="25"/>
      <c r="BF258" s="29" t="s">
        <v>3711</v>
      </c>
      <c r="BG258" s="25" t="s">
        <v>8907</v>
      </c>
      <c r="BH258" s="25" t="s">
        <v>3714</v>
      </c>
      <c r="BI258" s="25"/>
      <c r="BJ258" s="25" t="s">
        <v>3714</v>
      </c>
      <c r="BK258" s="25" t="s">
        <v>3714</v>
      </c>
      <c r="BL258" s="25" t="s">
        <v>3714</v>
      </c>
      <c r="BM258" s="25" t="s">
        <v>3714</v>
      </c>
      <c r="BN258" s="25" t="s">
        <v>3711</v>
      </c>
      <c r="BO258" s="25" t="s">
        <v>8892</v>
      </c>
      <c r="BP258" s="25" t="s">
        <v>3714</v>
      </c>
      <c r="BQ258" s="25"/>
      <c r="BR258" s="25" t="s">
        <v>3714</v>
      </c>
      <c r="BS258" s="25"/>
      <c r="BT258" s="25" t="s">
        <v>3714</v>
      </c>
      <c r="BU258" s="25" t="s">
        <v>3714</v>
      </c>
      <c r="BV258" s="29" t="s">
        <v>3711</v>
      </c>
      <c r="BW258" s="25" t="s">
        <v>8908</v>
      </c>
      <c r="BX258" s="25">
        <v>10</v>
      </c>
      <c r="BY258" s="25"/>
      <c r="BZ258" s="29" t="s">
        <v>3711</v>
      </c>
      <c r="CA258" s="25" t="s">
        <v>8909</v>
      </c>
      <c r="CB258" s="25" t="s">
        <v>3729</v>
      </c>
      <c r="CC258" s="49">
        <v>11434</v>
      </c>
      <c r="CD258" s="49">
        <v>11448</v>
      </c>
      <c r="CE258" s="49">
        <v>11487</v>
      </c>
      <c r="CF258" s="49">
        <v>11451</v>
      </c>
      <c r="CG258" s="52">
        <v>112533</v>
      </c>
      <c r="CH258" s="52">
        <v>112505</v>
      </c>
      <c r="CI258" s="52">
        <v>110890</v>
      </c>
      <c r="CJ258" s="52">
        <v>116046.55</v>
      </c>
      <c r="CK258" s="32">
        <v>9.84</v>
      </c>
      <c r="CL258" s="32">
        <v>9.83</v>
      </c>
      <c r="CM258" s="32">
        <v>9.65</v>
      </c>
      <c r="CN258" s="32">
        <v>10.130000000000001</v>
      </c>
      <c r="CO258" s="33">
        <v>0.47399999999999998</v>
      </c>
      <c r="CP258" s="33">
        <v>0.46500000000000002</v>
      </c>
      <c r="CQ258" s="33">
        <v>0.499</v>
      </c>
      <c r="CR258" s="34" t="s">
        <v>3717</v>
      </c>
      <c r="CT258" s="60"/>
    </row>
    <row r="259" spans="1:98" s="59" customFormat="1" ht="200" customHeight="1" x14ac:dyDescent="0.2">
      <c r="A259" s="26" t="s">
        <v>114</v>
      </c>
      <c r="B259" s="27" t="s">
        <v>3511</v>
      </c>
      <c r="C259" s="28" t="str">
        <f>IF(A259="","自動表示",IF(B259="",VLOOKUP(A259,リスト!$C$2:$D$48,2,FALSE),VLOOKUP(A259&amp;B259,リスト!$C$49:$D$1789,2,FALSE)))</f>
        <v>473154</v>
      </c>
      <c r="D259" s="28" t="str">
        <f>IF(C259="自動表示","自動表示",VLOOKUP(C259,リスト!$D$2:$E$1789,2,FALSE))</f>
        <v>町村Ⅰ－０</v>
      </c>
      <c r="E259" s="29" t="s">
        <v>3701</v>
      </c>
      <c r="F259" s="25" t="s">
        <v>3772</v>
      </c>
      <c r="G259" s="30">
        <v>40</v>
      </c>
      <c r="H259" s="28" t="str">
        <f t="shared" si="3"/>
        <v>20年超</v>
      </c>
      <c r="I259" s="29" t="s">
        <v>3710</v>
      </c>
      <c r="J259" s="31">
        <v>0.4</v>
      </c>
      <c r="K259" s="29" t="s">
        <v>3711</v>
      </c>
      <c r="L259" s="25" t="s">
        <v>8910</v>
      </c>
      <c r="M259" s="29" t="s">
        <v>3711</v>
      </c>
      <c r="N259" s="29" t="s">
        <v>3710</v>
      </c>
      <c r="O259" s="25" t="s">
        <v>8911</v>
      </c>
      <c r="P259" s="29" t="s">
        <v>3711</v>
      </c>
      <c r="Q259" s="25" t="s">
        <v>8912</v>
      </c>
      <c r="R259" s="29" t="s">
        <v>3711</v>
      </c>
      <c r="S259" s="29" t="s">
        <v>3760</v>
      </c>
      <c r="T259" s="25">
        <v>6.4</v>
      </c>
      <c r="U259" s="25"/>
      <c r="V259" s="29" t="s">
        <v>3711</v>
      </c>
      <c r="W259" s="25" t="s">
        <v>8913</v>
      </c>
      <c r="X259" s="29">
        <v>2021</v>
      </c>
      <c r="Y259" s="29">
        <v>2055</v>
      </c>
      <c r="Z259" s="29">
        <v>34</v>
      </c>
      <c r="AA259" s="29">
        <v>356</v>
      </c>
      <c r="AB259" s="29" t="s">
        <v>3711</v>
      </c>
      <c r="AC259" s="25" t="s">
        <v>8914</v>
      </c>
      <c r="AD259" s="29">
        <v>2016</v>
      </c>
      <c r="AE259" s="29">
        <v>2055</v>
      </c>
      <c r="AF259" s="29">
        <v>39</v>
      </c>
      <c r="AG259" s="29">
        <v>6.4</v>
      </c>
      <c r="AH259" s="29" t="s">
        <v>3711</v>
      </c>
      <c r="AI259" s="25" t="s">
        <v>8915</v>
      </c>
      <c r="AJ259" s="29">
        <v>2021</v>
      </c>
      <c r="AK259" s="29">
        <v>2030</v>
      </c>
      <c r="AL259" s="29">
        <v>9</v>
      </c>
      <c r="AM259" s="29">
        <v>-61</v>
      </c>
      <c r="AN259" s="29" t="s">
        <v>3711</v>
      </c>
      <c r="AO259" s="25" t="s">
        <v>8916</v>
      </c>
      <c r="AP259" s="29" t="s">
        <v>3714</v>
      </c>
      <c r="AQ259" s="25"/>
      <c r="AR259" s="29" t="s">
        <v>3711</v>
      </c>
      <c r="AS259" s="25" t="s">
        <v>8917</v>
      </c>
      <c r="AT259" s="29" t="s">
        <v>3711</v>
      </c>
      <c r="AU259" s="25" t="s">
        <v>8918</v>
      </c>
      <c r="AV259" s="29" t="s">
        <v>3711</v>
      </c>
      <c r="AW259" s="25" t="s">
        <v>8919</v>
      </c>
      <c r="AX259" s="29" t="s">
        <v>3711</v>
      </c>
      <c r="AY259" s="25" t="s">
        <v>8920</v>
      </c>
      <c r="AZ259" s="29" t="s">
        <v>3711</v>
      </c>
      <c r="BA259" s="25" t="s">
        <v>8921</v>
      </c>
      <c r="BB259" s="29" t="s">
        <v>3711</v>
      </c>
      <c r="BC259" s="25" t="s">
        <v>8922</v>
      </c>
      <c r="BD259" s="29" t="s">
        <v>3711</v>
      </c>
      <c r="BE259" s="25" t="s">
        <v>8923</v>
      </c>
      <c r="BF259" s="29" t="s">
        <v>3711</v>
      </c>
      <c r="BG259" s="25" t="s">
        <v>8810</v>
      </c>
      <c r="BH259" s="25" t="s">
        <v>3714</v>
      </c>
      <c r="BI259" s="25"/>
      <c r="BJ259" s="25" t="s">
        <v>3714</v>
      </c>
      <c r="BK259" s="25" t="s">
        <v>3714</v>
      </c>
      <c r="BL259" s="25" t="s">
        <v>3714</v>
      </c>
      <c r="BM259" s="25" t="s">
        <v>3714</v>
      </c>
      <c r="BN259" s="25" t="s">
        <v>3714</v>
      </c>
      <c r="BO259" s="25"/>
      <c r="BP259" s="25" t="s">
        <v>3714</v>
      </c>
      <c r="BQ259" s="25"/>
      <c r="BR259" s="25" t="s">
        <v>3714</v>
      </c>
      <c r="BS259" s="25"/>
      <c r="BT259" s="25" t="s">
        <v>3714</v>
      </c>
      <c r="BU259" s="25" t="s">
        <v>3711</v>
      </c>
      <c r="BV259" s="29" t="s">
        <v>3711</v>
      </c>
      <c r="BW259" s="25" t="s">
        <v>4516</v>
      </c>
      <c r="BX259" s="25"/>
      <c r="BY259" s="25" t="s">
        <v>7491</v>
      </c>
      <c r="BZ259" s="29" t="s">
        <v>3711</v>
      </c>
      <c r="CA259" s="25" t="s">
        <v>6942</v>
      </c>
      <c r="CB259" s="25" t="s">
        <v>7492</v>
      </c>
      <c r="CC259" s="49">
        <v>4593</v>
      </c>
      <c r="CD259" s="49">
        <v>4524</v>
      </c>
      <c r="CE259" s="49">
        <v>4475</v>
      </c>
      <c r="CF259" s="49">
        <v>4434</v>
      </c>
      <c r="CG259" s="52">
        <v>84216.92</v>
      </c>
      <c r="CH259" s="52">
        <v>85399.48</v>
      </c>
      <c r="CI259" s="52">
        <v>93431.2</v>
      </c>
      <c r="CJ259" s="52">
        <v>94046.26</v>
      </c>
      <c r="CK259" s="32">
        <v>18.34</v>
      </c>
      <c r="CL259" s="32">
        <v>18.88</v>
      </c>
      <c r="CM259" s="32">
        <v>20.88</v>
      </c>
      <c r="CN259" s="32">
        <v>21.21</v>
      </c>
      <c r="CO259" s="33">
        <v>0.308</v>
      </c>
      <c r="CP259" s="33">
        <v>0.32</v>
      </c>
      <c r="CQ259" s="33">
        <v>0.32100000000000001</v>
      </c>
      <c r="CR259" s="34">
        <v>0.35299999999999998</v>
      </c>
      <c r="CT259" s="60"/>
    </row>
    <row r="260" spans="1:98" s="59" customFormat="1" ht="200" customHeight="1" x14ac:dyDescent="0.2">
      <c r="A260" s="26" t="s">
        <v>114</v>
      </c>
      <c r="B260" s="27" t="s">
        <v>3513</v>
      </c>
      <c r="C260" s="28" t="str">
        <f>IF(A260="","自動表示",IF(B260="",VLOOKUP(A260,リスト!$C$2:$D$48,2,FALSE),VLOOKUP(A260&amp;B260,リスト!$C$49:$D$1789,2,FALSE)))</f>
        <v>473243</v>
      </c>
      <c r="D260" s="28" t="str">
        <f>IF(C260="自動表示","自動表示",VLOOKUP(C260,リスト!$D$2:$E$1789,2,FALSE))</f>
        <v>町村Ⅴ－２</v>
      </c>
      <c r="E260" s="29" t="s">
        <v>3701</v>
      </c>
      <c r="F260" s="25" t="s">
        <v>3789</v>
      </c>
      <c r="G260" s="30">
        <v>20</v>
      </c>
      <c r="H260" s="28" t="str">
        <f t="shared" si="3"/>
        <v>11年～20年</v>
      </c>
      <c r="I260" s="29" t="s">
        <v>3716</v>
      </c>
      <c r="J260" s="31">
        <v>4.0999999999999996</v>
      </c>
      <c r="K260" s="29" t="s">
        <v>3711</v>
      </c>
      <c r="L260" s="25" t="s">
        <v>8924</v>
      </c>
      <c r="M260" s="29" t="s">
        <v>3711</v>
      </c>
      <c r="N260" s="29" t="s">
        <v>3716</v>
      </c>
      <c r="O260" s="25" t="s">
        <v>8925</v>
      </c>
      <c r="P260" s="29" t="s">
        <v>3711</v>
      </c>
      <c r="Q260" s="25" t="s">
        <v>8926</v>
      </c>
      <c r="R260" s="29" t="s">
        <v>3711</v>
      </c>
      <c r="S260" s="29" t="s">
        <v>3713</v>
      </c>
      <c r="T260" s="25">
        <v>8.3000000000000007</v>
      </c>
      <c r="U260" s="25"/>
      <c r="V260" s="29" t="s">
        <v>3711</v>
      </c>
      <c r="W260" s="25" t="s">
        <v>8927</v>
      </c>
      <c r="X260" s="29">
        <v>2021</v>
      </c>
      <c r="Y260" s="29">
        <v>2060</v>
      </c>
      <c r="Z260" s="29">
        <v>40</v>
      </c>
      <c r="AA260" s="29" t="s">
        <v>8928</v>
      </c>
      <c r="AB260" s="29" t="s">
        <v>3711</v>
      </c>
      <c r="AC260" s="25" t="s">
        <v>8929</v>
      </c>
      <c r="AD260" s="29">
        <v>2021</v>
      </c>
      <c r="AE260" s="29">
        <v>2060</v>
      </c>
      <c r="AF260" s="29">
        <v>40</v>
      </c>
      <c r="AG260" s="29" t="s">
        <v>8930</v>
      </c>
      <c r="AH260" s="29" t="s">
        <v>3711</v>
      </c>
      <c r="AI260" s="25" t="s">
        <v>8931</v>
      </c>
      <c r="AJ260" s="29">
        <v>2021</v>
      </c>
      <c r="AK260" s="29">
        <v>2060</v>
      </c>
      <c r="AL260" s="29">
        <v>40</v>
      </c>
      <c r="AM260" s="29" t="s">
        <v>8932</v>
      </c>
      <c r="AN260" s="29" t="s">
        <v>3711</v>
      </c>
      <c r="AO260" s="25" t="s">
        <v>8933</v>
      </c>
      <c r="AP260" s="29" t="s">
        <v>3711</v>
      </c>
      <c r="AQ260" s="25" t="s">
        <v>8934</v>
      </c>
      <c r="AR260" s="29" t="s">
        <v>3711</v>
      </c>
      <c r="AS260" s="25" t="s">
        <v>8935</v>
      </c>
      <c r="AT260" s="29" t="s">
        <v>3711</v>
      </c>
      <c r="AU260" s="25" t="s">
        <v>8936</v>
      </c>
      <c r="AV260" s="29" t="s">
        <v>3711</v>
      </c>
      <c r="AW260" s="25" t="s">
        <v>8937</v>
      </c>
      <c r="AX260" s="29" t="s">
        <v>3711</v>
      </c>
      <c r="AY260" s="25" t="s">
        <v>8938</v>
      </c>
      <c r="AZ260" s="29" t="s">
        <v>3711</v>
      </c>
      <c r="BA260" s="25" t="s">
        <v>8939</v>
      </c>
      <c r="BB260" s="29" t="s">
        <v>3711</v>
      </c>
      <c r="BC260" s="25" t="s">
        <v>8940</v>
      </c>
      <c r="BD260" s="29" t="s">
        <v>3711</v>
      </c>
      <c r="BE260" s="25" t="s">
        <v>8941</v>
      </c>
      <c r="BF260" s="29" t="s">
        <v>3711</v>
      </c>
      <c r="BG260" s="25" t="s">
        <v>8942</v>
      </c>
      <c r="BH260" s="25" t="s">
        <v>3711</v>
      </c>
      <c r="BI260" s="25" t="s">
        <v>8943</v>
      </c>
      <c r="BJ260" s="25" t="s">
        <v>3714</v>
      </c>
      <c r="BK260" s="25" t="s">
        <v>3711</v>
      </c>
      <c r="BL260" s="25" t="s">
        <v>3714</v>
      </c>
      <c r="BM260" s="25" t="s">
        <v>3714</v>
      </c>
      <c r="BN260" s="25" t="s">
        <v>3711</v>
      </c>
      <c r="BO260" s="25" t="s">
        <v>8944</v>
      </c>
      <c r="BP260" s="25" t="s">
        <v>3711</v>
      </c>
      <c r="BQ260" s="25" t="s">
        <v>8945</v>
      </c>
      <c r="BR260" s="25" t="s">
        <v>3711</v>
      </c>
      <c r="BS260" s="25" t="s">
        <v>8946</v>
      </c>
      <c r="BT260" s="25" t="s">
        <v>3711</v>
      </c>
      <c r="BU260" s="25" t="s">
        <v>3711</v>
      </c>
      <c r="BV260" s="29" t="s">
        <v>3711</v>
      </c>
      <c r="BW260" s="25" t="s">
        <v>8947</v>
      </c>
      <c r="BX260" s="25">
        <v>20</v>
      </c>
      <c r="BY260" s="25"/>
      <c r="BZ260" s="29" t="s">
        <v>3711</v>
      </c>
      <c r="CA260" s="25" t="s">
        <v>8948</v>
      </c>
      <c r="CB260" s="25" t="s">
        <v>8949</v>
      </c>
      <c r="CC260" s="49">
        <v>41446</v>
      </c>
      <c r="CD260" s="49">
        <v>41481</v>
      </c>
      <c r="CE260" s="49">
        <v>41642</v>
      </c>
      <c r="CF260" s="49">
        <v>41793</v>
      </c>
      <c r="CG260" s="52">
        <v>132985</v>
      </c>
      <c r="CH260" s="52">
        <v>135688</v>
      </c>
      <c r="CI260" s="52">
        <v>133134</v>
      </c>
      <c r="CJ260" s="52">
        <v>110726.5</v>
      </c>
      <c r="CK260" s="32">
        <v>3.21</v>
      </c>
      <c r="CL260" s="32">
        <v>3.27</v>
      </c>
      <c r="CM260" s="32">
        <v>3.2</v>
      </c>
      <c r="CN260" s="32">
        <v>2.65</v>
      </c>
      <c r="CO260" s="33">
        <v>0.48199999999999998</v>
      </c>
      <c r="CP260" s="33">
        <v>0.5</v>
      </c>
      <c r="CQ260" s="33">
        <v>0.51200000000000001</v>
      </c>
      <c r="CR260" s="34">
        <v>0.51800000000000002</v>
      </c>
      <c r="CT260" s="60"/>
    </row>
    <row r="261" spans="1:98" s="59" customFormat="1" ht="200" customHeight="1" x14ac:dyDescent="0.2">
      <c r="A261" s="26" t="s">
        <v>8950</v>
      </c>
      <c r="B261" s="27" t="s">
        <v>8951</v>
      </c>
      <c r="C261" s="28" t="str">
        <f>IF(A261="","自動表示",IF(B261="",VLOOKUP(A261,リスト!$C$2:$D$48,2,FALSE),VLOOKUP(A261&amp;B261,リスト!$C$49:$D$1789,2,FALSE)))</f>
        <v>473251</v>
      </c>
      <c r="D261" s="28" t="str">
        <f>IF(C261="自動表示","自動表示",VLOOKUP(C261,リスト!$D$2:$E$1789,2,FALSE))</f>
        <v>町村Ⅲ－２</v>
      </c>
      <c r="E261" s="29" t="s">
        <v>3701</v>
      </c>
      <c r="F261" s="25" t="s">
        <v>3752</v>
      </c>
      <c r="G261" s="30">
        <v>10</v>
      </c>
      <c r="H261" s="28" t="str">
        <f t="shared" si="3"/>
        <v>10年</v>
      </c>
      <c r="I261" s="35" t="s">
        <v>3719</v>
      </c>
      <c r="J261" s="31">
        <v>1.29</v>
      </c>
      <c r="K261" s="29" t="s">
        <v>3711</v>
      </c>
      <c r="L261" s="25" t="s">
        <v>8952</v>
      </c>
      <c r="M261" s="29" t="s">
        <v>3711</v>
      </c>
      <c r="N261" s="29" t="s">
        <v>3712</v>
      </c>
      <c r="O261" s="25" t="s">
        <v>8953</v>
      </c>
      <c r="P261" s="29" t="s">
        <v>3711</v>
      </c>
      <c r="Q261" s="25" t="s">
        <v>8954</v>
      </c>
      <c r="R261" s="29" t="s">
        <v>3714</v>
      </c>
      <c r="S261" s="29"/>
      <c r="T261" s="25"/>
      <c r="U261" s="25"/>
      <c r="V261" s="29" t="s">
        <v>3714</v>
      </c>
      <c r="W261" s="25"/>
      <c r="X261" s="29"/>
      <c r="Y261" s="29"/>
      <c r="Z261" s="29">
        <v>0</v>
      </c>
      <c r="AA261" s="29"/>
      <c r="AB261" s="29" t="s">
        <v>3714</v>
      </c>
      <c r="AC261" s="25"/>
      <c r="AD261" s="29"/>
      <c r="AE261" s="29"/>
      <c r="AF261" s="29">
        <v>0</v>
      </c>
      <c r="AG261" s="29"/>
      <c r="AH261" s="29" t="s">
        <v>3714</v>
      </c>
      <c r="AI261" s="25"/>
      <c r="AJ261" s="29"/>
      <c r="AK261" s="29"/>
      <c r="AL261" s="29">
        <v>0</v>
      </c>
      <c r="AM261" s="29"/>
      <c r="AN261" s="29" t="s">
        <v>3711</v>
      </c>
      <c r="AO261" s="25" t="s">
        <v>8955</v>
      </c>
      <c r="AP261" s="29" t="s">
        <v>3711</v>
      </c>
      <c r="AQ261" s="25" t="s">
        <v>8956</v>
      </c>
      <c r="AR261" s="29" t="s">
        <v>3711</v>
      </c>
      <c r="AS261" s="25" t="s">
        <v>8957</v>
      </c>
      <c r="AT261" s="29" t="s">
        <v>3711</v>
      </c>
      <c r="AU261" s="25" t="s">
        <v>8958</v>
      </c>
      <c r="AV261" s="29" t="s">
        <v>3711</v>
      </c>
      <c r="AW261" s="25" t="s">
        <v>8959</v>
      </c>
      <c r="AX261" s="29" t="s">
        <v>3711</v>
      </c>
      <c r="AY261" s="25" t="s">
        <v>8960</v>
      </c>
      <c r="AZ261" s="29" t="s">
        <v>3711</v>
      </c>
      <c r="BA261" s="25" t="s">
        <v>8961</v>
      </c>
      <c r="BB261" s="29" t="s">
        <v>3711</v>
      </c>
      <c r="BC261" s="25" t="s">
        <v>8962</v>
      </c>
      <c r="BD261" s="29" t="s">
        <v>3714</v>
      </c>
      <c r="BE261" s="25"/>
      <c r="BF261" s="29" t="s">
        <v>3711</v>
      </c>
      <c r="BG261" s="25" t="s">
        <v>8963</v>
      </c>
      <c r="BH261" s="25" t="s">
        <v>3711</v>
      </c>
      <c r="BI261" s="25" t="s">
        <v>8964</v>
      </c>
      <c r="BJ261" s="25" t="s">
        <v>3711</v>
      </c>
      <c r="BK261" s="25" t="s">
        <v>3711</v>
      </c>
      <c r="BL261" s="25" t="s">
        <v>3714</v>
      </c>
      <c r="BM261" s="25" t="s">
        <v>3714</v>
      </c>
      <c r="BN261" s="25" t="s">
        <v>3714</v>
      </c>
      <c r="BO261" s="25"/>
      <c r="BP261" s="25" t="s">
        <v>3714</v>
      </c>
      <c r="BQ261" s="25"/>
      <c r="BR261" s="25" t="s">
        <v>3714</v>
      </c>
      <c r="BS261" s="25"/>
      <c r="BT261" s="25" t="s">
        <v>3714</v>
      </c>
      <c r="BU261" s="25" t="s">
        <v>3711</v>
      </c>
      <c r="BV261" s="29" t="s">
        <v>3711</v>
      </c>
      <c r="BW261" s="25" t="s">
        <v>8965</v>
      </c>
      <c r="BX261" s="25">
        <v>5</v>
      </c>
      <c r="BY261" s="25"/>
      <c r="BZ261" s="29" t="s">
        <v>3711</v>
      </c>
      <c r="CA261" s="25" t="s">
        <v>8966</v>
      </c>
      <c r="CB261" s="25" t="s">
        <v>3729</v>
      </c>
      <c r="CC261" s="49">
        <v>13524</v>
      </c>
      <c r="CD261" s="49">
        <v>13409</v>
      </c>
      <c r="CE261" s="49">
        <v>13271</v>
      </c>
      <c r="CF261" s="49">
        <v>13154</v>
      </c>
      <c r="CG261" s="52">
        <v>130004</v>
      </c>
      <c r="CH261" s="52">
        <v>132764</v>
      </c>
      <c r="CI261" s="52">
        <v>135008</v>
      </c>
      <c r="CJ261" s="52">
        <v>122215</v>
      </c>
      <c r="CK261" s="32">
        <v>9.61</v>
      </c>
      <c r="CL261" s="32">
        <v>9.9</v>
      </c>
      <c r="CM261" s="32">
        <v>10.17</v>
      </c>
      <c r="CN261" s="32">
        <v>9.2899999999999991</v>
      </c>
      <c r="CO261" s="33">
        <v>0.33429999999999999</v>
      </c>
      <c r="CP261" s="33">
        <v>0.35020000000000001</v>
      </c>
      <c r="CQ261" s="33">
        <v>0.34499999999999997</v>
      </c>
      <c r="CR261" s="34" t="s">
        <v>3717</v>
      </c>
      <c r="CT261" s="60"/>
    </row>
    <row r="262" spans="1:98" s="59" customFormat="1" ht="200" customHeight="1" x14ac:dyDescent="0.2">
      <c r="A262" s="26" t="s">
        <v>114</v>
      </c>
      <c r="B262" s="27" t="s">
        <v>3517</v>
      </c>
      <c r="C262" s="28" t="str">
        <f>IF(A262="","自動表示",IF(B262="",VLOOKUP(A262,リスト!$C$2:$D$48,2,FALSE),VLOOKUP(A262&amp;B262,リスト!$C$49:$D$1789,2,FALSE)))</f>
        <v>473260</v>
      </c>
      <c r="D262" s="28" t="str">
        <f>IF(C262="自動表示","自動表示",VLOOKUP(C262,リスト!$D$2:$E$1789,2,FALSE))</f>
        <v>町村Ⅴ－２</v>
      </c>
      <c r="E262" s="29" t="s">
        <v>3560</v>
      </c>
      <c r="F262" s="25" t="s">
        <v>3709</v>
      </c>
      <c r="G262" s="30">
        <v>20</v>
      </c>
      <c r="H262" s="28" t="str">
        <f t="shared" si="3"/>
        <v>11年～20年</v>
      </c>
      <c r="I262" s="35" t="s">
        <v>3719</v>
      </c>
      <c r="J262" s="31">
        <v>2.9</v>
      </c>
      <c r="K262" s="29" t="s">
        <v>18</v>
      </c>
      <c r="L262" s="25" t="s">
        <v>8967</v>
      </c>
      <c r="M262" s="29" t="s">
        <v>18</v>
      </c>
      <c r="N262" s="29" t="s">
        <v>3635</v>
      </c>
      <c r="O262" s="25" t="s">
        <v>8968</v>
      </c>
      <c r="P262" s="29" t="s">
        <v>18</v>
      </c>
      <c r="Q262" s="25" t="s">
        <v>8969</v>
      </c>
      <c r="R262" s="29" t="s">
        <v>18</v>
      </c>
      <c r="S262" s="29" t="s">
        <v>3667</v>
      </c>
      <c r="T262" s="25">
        <v>5.3</v>
      </c>
      <c r="U262" s="25"/>
      <c r="V262" s="29" t="s">
        <v>18</v>
      </c>
      <c r="W262" s="25" t="s">
        <v>8970</v>
      </c>
      <c r="X262" s="29">
        <v>2022</v>
      </c>
      <c r="Y262" s="29">
        <v>2056</v>
      </c>
      <c r="Z262" s="29">
        <v>35</v>
      </c>
      <c r="AA262" s="29">
        <v>1049</v>
      </c>
      <c r="AB262" s="29" t="s">
        <v>18</v>
      </c>
      <c r="AC262" s="25" t="s">
        <v>8971</v>
      </c>
      <c r="AD262" s="29">
        <v>2022</v>
      </c>
      <c r="AE262" s="29">
        <v>2056</v>
      </c>
      <c r="AF262" s="29">
        <v>35</v>
      </c>
      <c r="AG262" s="29">
        <v>548.29999999999995</v>
      </c>
      <c r="AH262" s="29" t="s">
        <v>18</v>
      </c>
      <c r="AI262" s="25" t="s">
        <v>8972</v>
      </c>
      <c r="AJ262" s="29">
        <v>2022</v>
      </c>
      <c r="AK262" s="29">
        <v>2056</v>
      </c>
      <c r="AL262" s="29">
        <v>35</v>
      </c>
      <c r="AM262" s="29">
        <v>500.9</v>
      </c>
      <c r="AN262" s="29" t="s">
        <v>18</v>
      </c>
      <c r="AO262" s="25" t="s">
        <v>8973</v>
      </c>
      <c r="AP262" s="29" t="s">
        <v>18</v>
      </c>
      <c r="AQ262" s="25" t="s">
        <v>8974</v>
      </c>
      <c r="AR262" s="29" t="s">
        <v>18</v>
      </c>
      <c r="AS262" s="25" t="s">
        <v>8975</v>
      </c>
      <c r="AT262" s="29" t="s">
        <v>18</v>
      </c>
      <c r="AU262" s="25" t="s">
        <v>8976</v>
      </c>
      <c r="AV262" s="29" t="s">
        <v>18</v>
      </c>
      <c r="AW262" s="25" t="s">
        <v>8977</v>
      </c>
      <c r="AX262" s="29" t="s">
        <v>18</v>
      </c>
      <c r="AY262" s="25" t="s">
        <v>8978</v>
      </c>
      <c r="AZ262" s="29" t="s">
        <v>18</v>
      </c>
      <c r="BA262" s="25" t="s">
        <v>8979</v>
      </c>
      <c r="BB262" s="29" t="s">
        <v>18</v>
      </c>
      <c r="BC262" s="25" t="s">
        <v>8980</v>
      </c>
      <c r="BD262" s="29" t="s">
        <v>18</v>
      </c>
      <c r="BE262" s="25" t="s">
        <v>8981</v>
      </c>
      <c r="BF262" s="29" t="s">
        <v>18</v>
      </c>
      <c r="BG262" s="25" t="s">
        <v>8982</v>
      </c>
      <c r="BH262" s="25" t="s">
        <v>18</v>
      </c>
      <c r="BI262" s="25" t="s">
        <v>8983</v>
      </c>
      <c r="BJ262" s="25" t="s">
        <v>19</v>
      </c>
      <c r="BK262" s="25" t="s">
        <v>19</v>
      </c>
      <c r="BL262" s="25" t="s">
        <v>18</v>
      </c>
      <c r="BM262" s="25" t="s">
        <v>19</v>
      </c>
      <c r="BN262" s="25" t="s">
        <v>18</v>
      </c>
      <c r="BO262" s="25" t="s">
        <v>8984</v>
      </c>
      <c r="BP262" s="25" t="s">
        <v>19</v>
      </c>
      <c r="BQ262" s="25"/>
      <c r="BR262" s="25" t="s">
        <v>19</v>
      </c>
      <c r="BS262" s="25"/>
      <c r="BT262" s="25" t="s">
        <v>19</v>
      </c>
      <c r="BU262" s="25" t="s">
        <v>18</v>
      </c>
      <c r="BV262" s="29" t="s">
        <v>18</v>
      </c>
      <c r="BW262" s="25" t="s">
        <v>8985</v>
      </c>
      <c r="BX262" s="25" t="s">
        <v>3717</v>
      </c>
      <c r="BY262" s="25" t="s">
        <v>3784</v>
      </c>
      <c r="BZ262" s="29" t="s">
        <v>18</v>
      </c>
      <c r="CA262" s="25" t="s">
        <v>8986</v>
      </c>
      <c r="CB262" s="25" t="s">
        <v>8830</v>
      </c>
      <c r="CC262" s="49">
        <v>28912</v>
      </c>
      <c r="CD262" s="49">
        <v>28850</v>
      </c>
      <c r="CE262" s="49">
        <v>29016</v>
      </c>
      <c r="CF262" s="49">
        <v>29016</v>
      </c>
      <c r="CG262" s="52">
        <v>102672</v>
      </c>
      <c r="CH262" s="52">
        <v>103251</v>
      </c>
      <c r="CI262" s="52">
        <v>103371</v>
      </c>
      <c r="CJ262" s="52">
        <v>103371</v>
      </c>
      <c r="CK262" s="32">
        <v>3.55</v>
      </c>
      <c r="CL262" s="32">
        <v>3.58</v>
      </c>
      <c r="CM262" s="32">
        <v>3.56</v>
      </c>
      <c r="CN262" s="32">
        <v>3.56</v>
      </c>
      <c r="CO262" s="33">
        <v>0.46800000000000003</v>
      </c>
      <c r="CP262" s="33">
        <v>0.48799999999999999</v>
      </c>
      <c r="CQ262" s="33">
        <v>0.50800000000000001</v>
      </c>
      <c r="CR262" s="34" t="s">
        <v>3717</v>
      </c>
      <c r="CT262" s="60"/>
    </row>
    <row r="263" spans="1:98" s="59" customFormat="1" ht="200" customHeight="1" x14ac:dyDescent="0.2">
      <c r="A263" s="26" t="s">
        <v>114</v>
      </c>
      <c r="B263" s="27" t="s">
        <v>3519</v>
      </c>
      <c r="C263" s="28" t="str">
        <f>IF(A263="","自動表示",IF(B263="",VLOOKUP(A263,リスト!$C$2:$D$48,2,FALSE),VLOOKUP(A263&amp;B263,リスト!$C$49:$D$1789,2,FALSE)))</f>
        <v>473278</v>
      </c>
      <c r="D263" s="28" t="str">
        <f>IF(C263="自動表示","自動表示",VLOOKUP(C263,リスト!$D$2:$E$1789,2,FALSE))</f>
        <v>町村Ⅳ－２</v>
      </c>
      <c r="E263" s="29" t="s">
        <v>3751</v>
      </c>
      <c r="F263" s="25" t="s">
        <v>3752</v>
      </c>
      <c r="G263" s="30">
        <v>50</v>
      </c>
      <c r="H263" s="28" t="str">
        <f t="shared" si="3"/>
        <v>20年超</v>
      </c>
      <c r="I263" s="29" t="s">
        <v>3736</v>
      </c>
      <c r="J263" s="31">
        <v>1.6</v>
      </c>
      <c r="K263" s="29" t="s">
        <v>3711</v>
      </c>
      <c r="L263" s="25" t="s">
        <v>8987</v>
      </c>
      <c r="M263" s="29" t="s">
        <v>3711</v>
      </c>
      <c r="N263" s="29" t="s">
        <v>3712</v>
      </c>
      <c r="O263" s="25" t="s">
        <v>8988</v>
      </c>
      <c r="P263" s="29" t="s">
        <v>3711</v>
      </c>
      <c r="Q263" s="25" t="s">
        <v>8989</v>
      </c>
      <c r="R263" s="29" t="s">
        <v>3711</v>
      </c>
      <c r="S263" s="29" t="s">
        <v>3713</v>
      </c>
      <c r="T263" s="25">
        <v>13.9</v>
      </c>
      <c r="U263" s="25"/>
      <c r="V263" s="29" t="s">
        <v>3711</v>
      </c>
      <c r="W263" s="25" t="s">
        <v>8990</v>
      </c>
      <c r="X263" s="29">
        <v>2021</v>
      </c>
      <c r="Y263" s="29">
        <v>2050</v>
      </c>
      <c r="Z263" s="29">
        <v>30</v>
      </c>
      <c r="AA263" s="29">
        <v>97</v>
      </c>
      <c r="AB263" s="29" t="s">
        <v>3711</v>
      </c>
      <c r="AC263" s="25" t="s">
        <v>8991</v>
      </c>
      <c r="AD263" s="29">
        <v>2021</v>
      </c>
      <c r="AE263" s="29">
        <v>2050</v>
      </c>
      <c r="AF263" s="29">
        <v>30</v>
      </c>
      <c r="AG263" s="29">
        <v>68</v>
      </c>
      <c r="AH263" s="29" t="s">
        <v>3711</v>
      </c>
      <c r="AI263" s="25" t="s">
        <v>8992</v>
      </c>
      <c r="AJ263" s="29">
        <v>2021</v>
      </c>
      <c r="AK263" s="29">
        <v>2050</v>
      </c>
      <c r="AL263" s="29">
        <v>30</v>
      </c>
      <c r="AM263" s="29">
        <v>28</v>
      </c>
      <c r="AN263" s="29" t="s">
        <v>3711</v>
      </c>
      <c r="AO263" s="25" t="s">
        <v>8993</v>
      </c>
      <c r="AP263" s="29" t="s">
        <v>3711</v>
      </c>
      <c r="AQ263" s="25" t="s">
        <v>8994</v>
      </c>
      <c r="AR263" s="29" t="s">
        <v>3711</v>
      </c>
      <c r="AS263" s="25" t="s">
        <v>8995</v>
      </c>
      <c r="AT263" s="29" t="s">
        <v>3711</v>
      </c>
      <c r="AU263" s="25" t="s">
        <v>8996</v>
      </c>
      <c r="AV263" s="29" t="s">
        <v>3711</v>
      </c>
      <c r="AW263" s="25" t="s">
        <v>8997</v>
      </c>
      <c r="AX263" s="29" t="s">
        <v>3711</v>
      </c>
      <c r="AY263" s="25" t="s">
        <v>8998</v>
      </c>
      <c r="AZ263" s="29" t="s">
        <v>3711</v>
      </c>
      <c r="BA263" s="25" t="s">
        <v>8999</v>
      </c>
      <c r="BB263" s="29" t="s">
        <v>3711</v>
      </c>
      <c r="BC263" s="25" t="s">
        <v>9000</v>
      </c>
      <c r="BD263" s="29" t="s">
        <v>3714</v>
      </c>
      <c r="BE263" s="25"/>
      <c r="BF263" s="29" t="s">
        <v>3711</v>
      </c>
      <c r="BG263" s="25" t="s">
        <v>9001</v>
      </c>
      <c r="BH263" s="25" t="s">
        <v>3714</v>
      </c>
      <c r="BI263" s="25"/>
      <c r="BJ263" s="25" t="s">
        <v>3714</v>
      </c>
      <c r="BK263" s="25" t="s">
        <v>3714</v>
      </c>
      <c r="BL263" s="25" t="s">
        <v>3714</v>
      </c>
      <c r="BM263" s="25" t="s">
        <v>3714</v>
      </c>
      <c r="BN263" s="25" t="s">
        <v>3711</v>
      </c>
      <c r="BO263" s="25" t="s">
        <v>9002</v>
      </c>
      <c r="BP263" s="25" t="s">
        <v>3714</v>
      </c>
      <c r="BQ263" s="25"/>
      <c r="BR263" s="25" t="s">
        <v>3714</v>
      </c>
      <c r="BS263" s="25"/>
      <c r="BT263" s="25" t="s">
        <v>3714</v>
      </c>
      <c r="BU263" s="25" t="s">
        <v>3711</v>
      </c>
      <c r="BV263" s="29" t="s">
        <v>3711</v>
      </c>
      <c r="BW263" s="25" t="s">
        <v>9003</v>
      </c>
      <c r="BX263" s="25">
        <v>5</v>
      </c>
      <c r="BY263" s="25"/>
      <c r="BZ263" s="29" t="s">
        <v>3711</v>
      </c>
      <c r="CA263" s="25" t="s">
        <v>9004</v>
      </c>
      <c r="CB263" s="25" t="s">
        <v>9005</v>
      </c>
      <c r="CC263" s="49">
        <v>17510</v>
      </c>
      <c r="CD263" s="49">
        <v>17821</v>
      </c>
      <c r="CE263" s="49">
        <v>17892</v>
      </c>
      <c r="CF263" s="49">
        <v>17936</v>
      </c>
      <c r="CG263" s="52">
        <v>45496</v>
      </c>
      <c r="CH263" s="52">
        <v>47583</v>
      </c>
      <c r="CI263" s="52">
        <v>46914</v>
      </c>
      <c r="CJ263" s="52">
        <v>46916</v>
      </c>
      <c r="CK263" s="32">
        <v>2.6</v>
      </c>
      <c r="CL263" s="32">
        <v>2.67</v>
      </c>
      <c r="CM263" s="32">
        <v>2.62</v>
      </c>
      <c r="CN263" s="32">
        <v>2.62</v>
      </c>
      <c r="CO263" s="33">
        <v>0.47799999999999998</v>
      </c>
      <c r="CP263" s="33">
        <v>0.47399999999999998</v>
      </c>
      <c r="CQ263" s="33">
        <v>0.47899999999999998</v>
      </c>
      <c r="CR263" s="34">
        <v>0.499</v>
      </c>
      <c r="CT263" s="60"/>
    </row>
    <row r="264" spans="1:98" s="59" customFormat="1" ht="200" customHeight="1" x14ac:dyDescent="0.2">
      <c r="A264" s="26" t="s">
        <v>114</v>
      </c>
      <c r="B264" s="27" t="s">
        <v>3521</v>
      </c>
      <c r="C264" s="28" t="str">
        <f>IF(A264="","自動表示",IF(B264="",VLOOKUP(A264,リスト!$C$2:$D$48,2,FALSE),VLOOKUP(A264&amp;B264,リスト!$C$49:$D$1789,2,FALSE)))</f>
        <v>473286</v>
      </c>
      <c r="D264" s="28" t="str">
        <f>IF(C264="自動表示","自動表示",VLOOKUP(C264,リスト!$D$2:$E$1789,2,FALSE))</f>
        <v>町村Ⅴ－２</v>
      </c>
      <c r="E264" s="29" t="s">
        <v>3701</v>
      </c>
      <c r="F264" s="25" t="s">
        <v>3731</v>
      </c>
      <c r="G264" s="30">
        <v>10</v>
      </c>
      <c r="H264" s="28" t="str">
        <f t="shared" si="3"/>
        <v>10年</v>
      </c>
      <c r="I264" s="29" t="s">
        <v>3716</v>
      </c>
      <c r="J264" s="31">
        <v>2.2000000000000002</v>
      </c>
      <c r="K264" s="29" t="s">
        <v>3711</v>
      </c>
      <c r="L264" s="25" t="s">
        <v>9006</v>
      </c>
      <c r="M264" s="29" t="s">
        <v>3711</v>
      </c>
      <c r="N264" s="29" t="s">
        <v>3716</v>
      </c>
      <c r="O264" s="25" t="s">
        <v>9007</v>
      </c>
      <c r="P264" s="29" t="s">
        <v>3711</v>
      </c>
      <c r="Q264" s="25" t="s">
        <v>9008</v>
      </c>
      <c r="R264" s="29" t="s">
        <v>3711</v>
      </c>
      <c r="S264" s="29" t="s">
        <v>3713</v>
      </c>
      <c r="T264" s="25">
        <v>12.3</v>
      </c>
      <c r="U264" s="25"/>
      <c r="V264" s="29" t="s">
        <v>3711</v>
      </c>
      <c r="W264" s="25" t="s">
        <v>9009</v>
      </c>
      <c r="X264" s="29">
        <v>2023</v>
      </c>
      <c r="Y264" s="29">
        <v>2052</v>
      </c>
      <c r="Z264" s="29">
        <v>30</v>
      </c>
      <c r="AA264" s="29">
        <v>100</v>
      </c>
      <c r="AB264" s="29" t="s">
        <v>3711</v>
      </c>
      <c r="AC264" s="25" t="s">
        <v>9010</v>
      </c>
      <c r="AD264" s="29">
        <v>2023</v>
      </c>
      <c r="AE264" s="29">
        <v>2052</v>
      </c>
      <c r="AF264" s="29">
        <v>30</v>
      </c>
      <c r="AG264" s="29">
        <v>65</v>
      </c>
      <c r="AH264" s="29" t="s">
        <v>3711</v>
      </c>
      <c r="AI264" s="25" t="s">
        <v>9011</v>
      </c>
      <c r="AJ264" s="29">
        <v>2023</v>
      </c>
      <c r="AK264" s="29">
        <v>2052</v>
      </c>
      <c r="AL264" s="29">
        <v>30</v>
      </c>
      <c r="AM264" s="29">
        <v>35</v>
      </c>
      <c r="AN264" s="29" t="s">
        <v>3711</v>
      </c>
      <c r="AO264" s="25" t="s">
        <v>9012</v>
      </c>
      <c r="AP264" s="29" t="s">
        <v>3711</v>
      </c>
      <c r="AQ264" s="25" t="s">
        <v>9013</v>
      </c>
      <c r="AR264" s="29" t="s">
        <v>3711</v>
      </c>
      <c r="AS264" s="25" t="s">
        <v>9014</v>
      </c>
      <c r="AT264" s="29" t="s">
        <v>3711</v>
      </c>
      <c r="AU264" s="25" t="s">
        <v>9015</v>
      </c>
      <c r="AV264" s="29" t="s">
        <v>3711</v>
      </c>
      <c r="AW264" s="25" t="s">
        <v>9016</v>
      </c>
      <c r="AX264" s="29" t="s">
        <v>3711</v>
      </c>
      <c r="AY264" s="25" t="s">
        <v>9017</v>
      </c>
      <c r="AZ264" s="29" t="s">
        <v>3711</v>
      </c>
      <c r="BA264" s="25" t="s">
        <v>8846</v>
      </c>
      <c r="BB264" s="29" t="s">
        <v>3711</v>
      </c>
      <c r="BC264" s="25" t="s">
        <v>9018</v>
      </c>
      <c r="BD264" s="29" t="s">
        <v>3714</v>
      </c>
      <c r="BE264" s="25"/>
      <c r="BF264" s="29" t="s">
        <v>3711</v>
      </c>
      <c r="BG264" s="25" t="s">
        <v>9019</v>
      </c>
      <c r="BH264" s="25" t="s">
        <v>3711</v>
      </c>
      <c r="BI264" s="25" t="s">
        <v>9020</v>
      </c>
      <c r="BJ264" s="25" t="s">
        <v>3714</v>
      </c>
      <c r="BK264" s="25" t="s">
        <v>3714</v>
      </c>
      <c r="BL264" s="25" t="s">
        <v>3714</v>
      </c>
      <c r="BM264" s="25" t="s">
        <v>3714</v>
      </c>
      <c r="BN264" s="25" t="s">
        <v>3714</v>
      </c>
      <c r="BO264" s="25"/>
      <c r="BP264" s="25" t="s">
        <v>3711</v>
      </c>
      <c r="BQ264" s="25" t="s">
        <v>9021</v>
      </c>
      <c r="BR264" s="25" t="s">
        <v>3714</v>
      </c>
      <c r="BS264" s="25"/>
      <c r="BT264" s="25" t="s">
        <v>3714</v>
      </c>
      <c r="BU264" s="25" t="s">
        <v>3711</v>
      </c>
      <c r="BV264" s="29" t="s">
        <v>3711</v>
      </c>
      <c r="BW264" s="25" t="s">
        <v>9022</v>
      </c>
      <c r="BX264" s="25">
        <v>5</v>
      </c>
      <c r="BY264" s="25"/>
      <c r="BZ264" s="29" t="s">
        <v>3711</v>
      </c>
      <c r="CA264" s="25" t="s">
        <v>9023</v>
      </c>
      <c r="CB264" s="25"/>
      <c r="CC264" s="49">
        <v>21284</v>
      </c>
      <c r="CD264" s="49">
        <v>21762</v>
      </c>
      <c r="CE264" s="49">
        <v>22046</v>
      </c>
      <c r="CF264" s="49">
        <v>22351</v>
      </c>
      <c r="CG264" s="52">
        <v>48899</v>
      </c>
      <c r="CH264" s="52">
        <v>55613</v>
      </c>
      <c r="CI264" s="52">
        <v>53500</v>
      </c>
      <c r="CJ264" s="52">
        <v>53500</v>
      </c>
      <c r="CK264" s="32">
        <v>2.2999999999999998</v>
      </c>
      <c r="CL264" s="32">
        <v>2.56</v>
      </c>
      <c r="CM264" s="32">
        <v>2.4300000000000002</v>
      </c>
      <c r="CN264" s="32">
        <v>2.39</v>
      </c>
      <c r="CO264" s="33">
        <v>0.48399999999999999</v>
      </c>
      <c r="CP264" s="33">
        <v>0.52600000000000002</v>
      </c>
      <c r="CQ264" s="33">
        <v>0.53900000000000003</v>
      </c>
      <c r="CR264" s="34">
        <v>0.56299999999999994</v>
      </c>
      <c r="CT264" s="60"/>
    </row>
    <row r="265" spans="1:98" s="59" customFormat="1" ht="200" customHeight="1" x14ac:dyDescent="0.2">
      <c r="A265" s="26" t="s">
        <v>114</v>
      </c>
      <c r="B265" s="27" t="s">
        <v>3523</v>
      </c>
      <c r="C265" s="28" t="str">
        <f>IF(A265="","自動表示",IF(B265="",VLOOKUP(A265,リスト!$C$2:$D$48,2,FALSE),VLOOKUP(A265&amp;B265,リスト!$C$49:$D$1789,2,FALSE)))</f>
        <v>473294</v>
      </c>
      <c r="D265" s="28" t="str">
        <f>IF(C265="自動表示","自動表示",VLOOKUP(C265,リスト!$D$2:$E$1789,2,FALSE))</f>
        <v>町村Ⅴ－２</v>
      </c>
      <c r="E265" s="29" t="s">
        <v>3701</v>
      </c>
      <c r="F265" s="25" t="s">
        <v>3731</v>
      </c>
      <c r="G265" s="30">
        <v>10</v>
      </c>
      <c r="H265" s="28" t="str">
        <f t="shared" si="3"/>
        <v>10年</v>
      </c>
      <c r="I265" s="29" t="s">
        <v>3766</v>
      </c>
      <c r="J265" s="31">
        <v>3.5</v>
      </c>
      <c r="K265" s="29" t="s">
        <v>3711</v>
      </c>
      <c r="L265" s="25" t="s">
        <v>9024</v>
      </c>
      <c r="M265" s="29" t="s">
        <v>3711</v>
      </c>
      <c r="N265" s="29" t="s">
        <v>3712</v>
      </c>
      <c r="O265" s="25" t="s">
        <v>9025</v>
      </c>
      <c r="P265" s="29" t="s">
        <v>3711</v>
      </c>
      <c r="Q265" s="25" t="s">
        <v>9026</v>
      </c>
      <c r="R265" s="29" t="s">
        <v>3711</v>
      </c>
      <c r="S265" s="29" t="s">
        <v>3760</v>
      </c>
      <c r="T265" s="25">
        <v>115.4</v>
      </c>
      <c r="U265" s="25"/>
      <c r="V265" s="29" t="s">
        <v>3711</v>
      </c>
      <c r="W265" s="25" t="s">
        <v>9027</v>
      </c>
      <c r="X265" s="29">
        <v>2016</v>
      </c>
      <c r="Y265" s="29">
        <v>2064</v>
      </c>
      <c r="Z265" s="29">
        <v>48</v>
      </c>
      <c r="AA265" s="29">
        <v>396</v>
      </c>
      <c r="AB265" s="29" t="s">
        <v>3714</v>
      </c>
      <c r="AC265" s="25"/>
      <c r="AD265" s="29"/>
      <c r="AE265" s="29"/>
      <c r="AF265" s="29">
        <v>0</v>
      </c>
      <c r="AG265" s="29"/>
      <c r="AH265" s="29" t="s">
        <v>3714</v>
      </c>
      <c r="AI265" s="25"/>
      <c r="AJ265" s="29"/>
      <c r="AK265" s="29"/>
      <c r="AL265" s="29">
        <v>0</v>
      </c>
      <c r="AM265" s="29"/>
      <c r="AN265" s="29" t="s">
        <v>3714</v>
      </c>
      <c r="AO265" s="25" t="s">
        <v>9028</v>
      </c>
      <c r="AP265" s="29" t="s">
        <v>3711</v>
      </c>
      <c r="AQ265" s="25" t="s">
        <v>9029</v>
      </c>
      <c r="AR265" s="29" t="s">
        <v>3711</v>
      </c>
      <c r="AS265" s="25" t="s">
        <v>9030</v>
      </c>
      <c r="AT265" s="29" t="s">
        <v>3711</v>
      </c>
      <c r="AU265" s="25" t="s">
        <v>9030</v>
      </c>
      <c r="AV265" s="29" t="s">
        <v>3711</v>
      </c>
      <c r="AW265" s="25" t="s">
        <v>9031</v>
      </c>
      <c r="AX265" s="29" t="s">
        <v>3711</v>
      </c>
      <c r="AY265" s="25" t="s">
        <v>9032</v>
      </c>
      <c r="AZ265" s="29" t="s">
        <v>3711</v>
      </c>
      <c r="BA265" s="25" t="s">
        <v>9033</v>
      </c>
      <c r="BB265" s="29" t="s">
        <v>3711</v>
      </c>
      <c r="BC265" s="25" t="s">
        <v>9034</v>
      </c>
      <c r="BD265" s="29" t="s">
        <v>3714</v>
      </c>
      <c r="BE265" s="25"/>
      <c r="BF265" s="29" t="s">
        <v>3711</v>
      </c>
      <c r="BG265" s="25" t="s">
        <v>9035</v>
      </c>
      <c r="BH265" s="25" t="s">
        <v>3711</v>
      </c>
      <c r="BI265" s="25" t="s">
        <v>9036</v>
      </c>
      <c r="BJ265" s="25" t="s">
        <v>3714</v>
      </c>
      <c r="BK265" s="25" t="s">
        <v>3714</v>
      </c>
      <c r="BL265" s="25" t="s">
        <v>3714</v>
      </c>
      <c r="BM265" s="25" t="s">
        <v>3714</v>
      </c>
      <c r="BN265" s="25" t="s">
        <v>3714</v>
      </c>
      <c r="BO265" s="25"/>
      <c r="BP265" s="25" t="s">
        <v>3714</v>
      </c>
      <c r="BQ265" s="25"/>
      <c r="BR265" s="25" t="s">
        <v>3714</v>
      </c>
      <c r="BS265" s="25"/>
      <c r="BT265" s="25" t="s">
        <v>3714</v>
      </c>
      <c r="BU265" s="25" t="s">
        <v>3714</v>
      </c>
      <c r="BV265" s="29" t="s">
        <v>3711</v>
      </c>
      <c r="BW265" s="25" t="s">
        <v>9037</v>
      </c>
      <c r="BX265" s="25">
        <v>10</v>
      </c>
      <c r="BY265" s="25"/>
      <c r="BZ265" s="29" t="s">
        <v>3711</v>
      </c>
      <c r="CA265" s="25" t="s">
        <v>9038</v>
      </c>
      <c r="CB265" s="25" t="s">
        <v>9039</v>
      </c>
      <c r="CC265" s="49">
        <v>35451</v>
      </c>
      <c r="CD265" s="49">
        <v>35454</v>
      </c>
      <c r="CE265" s="49">
        <v>35582</v>
      </c>
      <c r="CF265" s="49">
        <v>35728</v>
      </c>
      <c r="CG265" s="52">
        <v>73468</v>
      </c>
      <c r="CH265" s="52">
        <v>75655</v>
      </c>
      <c r="CI265" s="52">
        <v>75655</v>
      </c>
      <c r="CJ265" s="52">
        <v>75655</v>
      </c>
      <c r="CK265" s="32">
        <v>2.0699999999999998</v>
      </c>
      <c r="CL265" s="32">
        <v>2.13</v>
      </c>
      <c r="CM265" s="32">
        <v>2.13</v>
      </c>
      <c r="CN265" s="32">
        <v>2.12</v>
      </c>
      <c r="CO265" s="33">
        <v>0.54079999999999995</v>
      </c>
      <c r="CP265" s="33">
        <v>0.54969999999999997</v>
      </c>
      <c r="CQ265" s="33">
        <v>0.56459999999999999</v>
      </c>
      <c r="CR265" s="34">
        <v>0.58509999999999995</v>
      </c>
      <c r="CT265" s="60"/>
    </row>
    <row r="266" spans="1:98" s="59" customFormat="1" ht="200" customHeight="1" x14ac:dyDescent="0.2">
      <c r="A266" s="26" t="s">
        <v>114</v>
      </c>
      <c r="B266" s="27" t="s">
        <v>3525</v>
      </c>
      <c r="C266" s="28" t="str">
        <f>IF(A266="","自動表示",IF(B266="",VLOOKUP(A266,リスト!$C$2:$D$48,2,FALSE),VLOOKUP(A266&amp;B266,リスト!$C$49:$D$1789,2,FALSE)))</f>
        <v>473481</v>
      </c>
      <c r="D266" s="28" t="str">
        <f>IF(C266="自動表示","自動表示",VLOOKUP(C266,リスト!$D$2:$E$1789,2,FALSE))</f>
        <v>町村Ⅳ－２</v>
      </c>
      <c r="E266" s="29" t="s">
        <v>3701</v>
      </c>
      <c r="F266" s="25" t="s">
        <v>3720</v>
      </c>
      <c r="G266" s="30">
        <v>40</v>
      </c>
      <c r="H266" s="28" t="str">
        <f t="shared" ref="H266:H280" si="4">IF(G266="","自動表示（左隣の「年数」のみ入力）",IF(G266="終期無","終期無",IF(G266=10,"10年",IF(G266&lt;=20,"11年～20年",IF(G266&lt;=80,"20年超","")))))</f>
        <v>20年超</v>
      </c>
      <c r="I266" s="35" t="s">
        <v>3719</v>
      </c>
      <c r="J266" s="31">
        <v>2</v>
      </c>
      <c r="K266" s="29" t="s">
        <v>3711</v>
      </c>
      <c r="L266" s="25" t="s">
        <v>9040</v>
      </c>
      <c r="M266" s="29" t="s">
        <v>3711</v>
      </c>
      <c r="N266" s="29" t="s">
        <v>3712</v>
      </c>
      <c r="O266" s="25" t="s">
        <v>9041</v>
      </c>
      <c r="P266" s="29" t="s">
        <v>3711</v>
      </c>
      <c r="Q266" s="25" t="s">
        <v>9042</v>
      </c>
      <c r="R266" s="29" t="s">
        <v>3711</v>
      </c>
      <c r="S266" s="29" t="s">
        <v>3713</v>
      </c>
      <c r="T266" s="25" t="s">
        <v>9043</v>
      </c>
      <c r="U266" s="25"/>
      <c r="V266" s="29" t="s">
        <v>3711</v>
      </c>
      <c r="W266" s="25" t="s">
        <v>9044</v>
      </c>
      <c r="X266" s="29">
        <v>2022</v>
      </c>
      <c r="Y266" s="29">
        <v>2061</v>
      </c>
      <c r="Z266" s="29">
        <v>40</v>
      </c>
      <c r="AA266" s="29" t="s">
        <v>9044</v>
      </c>
      <c r="AB266" s="29" t="s">
        <v>3711</v>
      </c>
      <c r="AC266" s="25" t="s">
        <v>9045</v>
      </c>
      <c r="AD266" s="29">
        <v>2023</v>
      </c>
      <c r="AE266" s="29">
        <v>2040</v>
      </c>
      <c r="AF266" s="29">
        <v>18</v>
      </c>
      <c r="AG266" s="29" t="s">
        <v>9045</v>
      </c>
      <c r="AH266" s="29" t="s">
        <v>3711</v>
      </c>
      <c r="AI266" s="25" t="s">
        <v>9046</v>
      </c>
      <c r="AJ266" s="29">
        <v>2023</v>
      </c>
      <c r="AK266" s="29">
        <v>2040</v>
      </c>
      <c r="AL266" s="29">
        <v>18</v>
      </c>
      <c r="AM266" s="29" t="s">
        <v>9046</v>
      </c>
      <c r="AN266" s="29" t="s">
        <v>3711</v>
      </c>
      <c r="AO266" s="25" t="s">
        <v>9047</v>
      </c>
      <c r="AP266" s="29" t="s">
        <v>3711</v>
      </c>
      <c r="AQ266" s="25" t="s">
        <v>9048</v>
      </c>
      <c r="AR266" s="29" t="s">
        <v>3711</v>
      </c>
      <c r="AS266" s="25" t="s">
        <v>9049</v>
      </c>
      <c r="AT266" s="29" t="s">
        <v>3711</v>
      </c>
      <c r="AU266" s="25" t="s">
        <v>9049</v>
      </c>
      <c r="AV266" s="29" t="s">
        <v>3711</v>
      </c>
      <c r="AW266" s="25" t="s">
        <v>9050</v>
      </c>
      <c r="AX266" s="29" t="s">
        <v>3711</v>
      </c>
      <c r="AY266" s="25" t="s">
        <v>9051</v>
      </c>
      <c r="AZ266" s="29" t="s">
        <v>3711</v>
      </c>
      <c r="BA266" s="25" t="s">
        <v>9052</v>
      </c>
      <c r="BB266" s="29" t="s">
        <v>3711</v>
      </c>
      <c r="BC266" s="25" t="s">
        <v>9053</v>
      </c>
      <c r="BD266" s="29" t="s">
        <v>3711</v>
      </c>
      <c r="BE266" s="25" t="s">
        <v>9054</v>
      </c>
      <c r="BF266" s="29" t="s">
        <v>3711</v>
      </c>
      <c r="BG266" s="25" t="s">
        <v>9055</v>
      </c>
      <c r="BH266" s="25" t="s">
        <v>3711</v>
      </c>
      <c r="BI266" s="25" t="s">
        <v>9056</v>
      </c>
      <c r="BJ266" s="25" t="s">
        <v>3711</v>
      </c>
      <c r="BK266" s="25" t="s">
        <v>3711</v>
      </c>
      <c r="BL266" s="25" t="s">
        <v>3711</v>
      </c>
      <c r="BM266" s="25" t="s">
        <v>3711</v>
      </c>
      <c r="BN266" s="25" t="s">
        <v>3711</v>
      </c>
      <c r="BO266" s="25" t="s">
        <v>9058</v>
      </c>
      <c r="BP266" s="25" t="s">
        <v>3711</v>
      </c>
      <c r="BQ266" s="25" t="s">
        <v>9059</v>
      </c>
      <c r="BR266" s="25" t="s">
        <v>3711</v>
      </c>
      <c r="BS266" s="25" t="s">
        <v>9060</v>
      </c>
      <c r="BT266" s="25" t="s">
        <v>3711</v>
      </c>
      <c r="BU266" s="25" t="s">
        <v>3711</v>
      </c>
      <c r="BV266" s="29" t="s">
        <v>3711</v>
      </c>
      <c r="BW266" s="25" t="s">
        <v>9057</v>
      </c>
      <c r="BX266" s="25" t="s">
        <v>3717</v>
      </c>
      <c r="BY266" s="25" t="s">
        <v>3717</v>
      </c>
      <c r="BZ266" s="29" t="s">
        <v>3711</v>
      </c>
      <c r="CA266" s="25" t="s">
        <v>9050</v>
      </c>
      <c r="CB266" s="25" t="s">
        <v>9061</v>
      </c>
      <c r="CC266" s="49">
        <v>19816</v>
      </c>
      <c r="CD266" s="49">
        <v>19939</v>
      </c>
      <c r="CE266" s="49">
        <v>20104</v>
      </c>
      <c r="CF266" s="49">
        <v>19911</v>
      </c>
      <c r="CG266" s="52"/>
      <c r="CH266" s="52">
        <v>56156.300999999999</v>
      </c>
      <c r="CI266" s="52">
        <v>56067.42</v>
      </c>
      <c r="CJ266" s="52">
        <v>56067.42</v>
      </c>
      <c r="CK266" s="32" t="s">
        <v>3739</v>
      </c>
      <c r="CL266" s="32">
        <v>2.82</v>
      </c>
      <c r="CM266" s="32">
        <v>2.79</v>
      </c>
      <c r="CN266" s="32">
        <v>2.82</v>
      </c>
      <c r="CO266" s="33">
        <v>0.36499999999999999</v>
      </c>
      <c r="CP266" s="33">
        <v>0.35099999999999998</v>
      </c>
      <c r="CQ266" s="33">
        <v>0.373</v>
      </c>
      <c r="CR266" s="34">
        <v>0.41799999999999998</v>
      </c>
      <c r="CT266" s="60"/>
    </row>
    <row r="267" spans="1:98" s="59" customFormat="1" ht="200" customHeight="1" x14ac:dyDescent="0.2">
      <c r="A267" s="26" t="s">
        <v>114</v>
      </c>
      <c r="B267" s="27" t="s">
        <v>3527</v>
      </c>
      <c r="C267" s="28" t="str">
        <f>IF(A267="","自動表示",IF(B267="",VLOOKUP(A267,リスト!$C$2:$D$48,2,FALSE),VLOOKUP(A267&amp;B267,リスト!$C$49:$D$1789,2,FALSE)))</f>
        <v>473502</v>
      </c>
      <c r="D267" s="28" t="str">
        <f>IF(C267="自動表示","自動表示",VLOOKUP(C267,リスト!$D$2:$E$1789,2,FALSE))</f>
        <v>町村Ⅴ－２</v>
      </c>
      <c r="E267" s="29" t="s">
        <v>3560</v>
      </c>
      <c r="F267" s="25" t="s">
        <v>9062</v>
      </c>
      <c r="G267" s="30">
        <v>30</v>
      </c>
      <c r="H267" s="28" t="str">
        <f t="shared" si="4"/>
        <v>20年超</v>
      </c>
      <c r="I267" s="35" t="s">
        <v>3719</v>
      </c>
      <c r="J267" s="31">
        <v>3.9</v>
      </c>
      <c r="K267" s="29" t="s">
        <v>18</v>
      </c>
      <c r="L267" s="25" t="s">
        <v>9063</v>
      </c>
      <c r="M267" s="29" t="s">
        <v>18</v>
      </c>
      <c r="N267" s="29" t="s">
        <v>3635</v>
      </c>
      <c r="O267" s="25" t="s">
        <v>9064</v>
      </c>
      <c r="P267" s="29" t="s">
        <v>18</v>
      </c>
      <c r="Q267" s="25" t="s">
        <v>9065</v>
      </c>
      <c r="R267" s="29" t="s">
        <v>18</v>
      </c>
      <c r="S267" s="29" t="s">
        <v>3667</v>
      </c>
      <c r="T267" s="25">
        <v>3.7</v>
      </c>
      <c r="U267" s="25"/>
      <c r="V267" s="29" t="s">
        <v>18</v>
      </c>
      <c r="W267" s="25" t="s">
        <v>9066</v>
      </c>
      <c r="X267" s="29">
        <v>2021</v>
      </c>
      <c r="Y267" s="29">
        <v>2050</v>
      </c>
      <c r="Z267" s="29">
        <v>30</v>
      </c>
      <c r="AA267" s="29">
        <v>177</v>
      </c>
      <c r="AB267" s="29" t="s">
        <v>18</v>
      </c>
      <c r="AC267" s="25" t="s">
        <v>9067</v>
      </c>
      <c r="AD267" s="29">
        <v>2021</v>
      </c>
      <c r="AE267" s="29">
        <v>2051</v>
      </c>
      <c r="AF267" s="29">
        <v>31</v>
      </c>
      <c r="AG267" s="29">
        <v>120</v>
      </c>
      <c r="AH267" s="29" t="s">
        <v>18</v>
      </c>
      <c r="AI267" s="25" t="s">
        <v>9068</v>
      </c>
      <c r="AJ267" s="29">
        <v>2021</v>
      </c>
      <c r="AK267" s="29">
        <v>2051</v>
      </c>
      <c r="AL267" s="29">
        <v>31</v>
      </c>
      <c r="AM267" s="29">
        <v>56.6</v>
      </c>
      <c r="AN267" s="29" t="s">
        <v>18</v>
      </c>
      <c r="AO267" s="25" t="s">
        <v>9069</v>
      </c>
      <c r="AP267" s="29" t="s">
        <v>19</v>
      </c>
      <c r="AQ267" s="25"/>
      <c r="AR267" s="29" t="s">
        <v>18</v>
      </c>
      <c r="AS267" s="25" t="s">
        <v>9070</v>
      </c>
      <c r="AT267" s="29" t="s">
        <v>18</v>
      </c>
      <c r="AU267" s="25" t="s">
        <v>9071</v>
      </c>
      <c r="AV267" s="29" t="s">
        <v>18</v>
      </c>
      <c r="AW267" s="25" t="s">
        <v>9072</v>
      </c>
      <c r="AX267" s="29" t="s">
        <v>18</v>
      </c>
      <c r="AY267" s="25" t="s">
        <v>9073</v>
      </c>
      <c r="AZ267" s="29" t="s">
        <v>18</v>
      </c>
      <c r="BA267" s="25" t="s">
        <v>9074</v>
      </c>
      <c r="BB267" s="29" t="s">
        <v>18</v>
      </c>
      <c r="BC267" s="25" t="s">
        <v>9075</v>
      </c>
      <c r="BD267" s="29" t="s">
        <v>18</v>
      </c>
      <c r="BE267" s="25" t="s">
        <v>9076</v>
      </c>
      <c r="BF267" s="29" t="s">
        <v>18</v>
      </c>
      <c r="BG267" s="25" t="s">
        <v>9077</v>
      </c>
      <c r="BH267" s="25" t="s">
        <v>18</v>
      </c>
      <c r="BI267" s="25" t="s">
        <v>9078</v>
      </c>
      <c r="BJ267" s="25" t="s">
        <v>19</v>
      </c>
      <c r="BK267" s="25" t="s">
        <v>19</v>
      </c>
      <c r="BL267" s="25" t="s">
        <v>18</v>
      </c>
      <c r="BM267" s="25" t="s">
        <v>18</v>
      </c>
      <c r="BN267" s="25" t="s">
        <v>18</v>
      </c>
      <c r="BO267" s="25" t="s">
        <v>9079</v>
      </c>
      <c r="BP267" s="25" t="s">
        <v>18</v>
      </c>
      <c r="BQ267" s="25" t="s">
        <v>9080</v>
      </c>
      <c r="BR267" s="25" t="s">
        <v>18</v>
      </c>
      <c r="BS267" s="25" t="s">
        <v>9081</v>
      </c>
      <c r="BT267" s="25" t="s">
        <v>19</v>
      </c>
      <c r="BU267" s="25" t="s">
        <v>18</v>
      </c>
      <c r="BV267" s="29" t="s">
        <v>18</v>
      </c>
      <c r="BW267" s="25" t="s">
        <v>9082</v>
      </c>
      <c r="BX267" s="25"/>
      <c r="BY267" s="25" t="s">
        <v>3818</v>
      </c>
      <c r="BZ267" s="29" t="s">
        <v>18</v>
      </c>
      <c r="CA267" s="25" t="s">
        <v>9083</v>
      </c>
      <c r="CB267" s="25" t="s">
        <v>9084</v>
      </c>
      <c r="CC267" s="49">
        <v>39909</v>
      </c>
      <c r="CD267" s="49">
        <v>40375</v>
      </c>
      <c r="CE267" s="49">
        <v>40584</v>
      </c>
      <c r="CF267" s="49">
        <v>40642</v>
      </c>
      <c r="CG267" s="52">
        <v>83902</v>
      </c>
      <c r="CH267" s="52">
        <v>82688</v>
      </c>
      <c r="CI267" s="52">
        <v>78232</v>
      </c>
      <c r="CJ267" s="52">
        <v>78232</v>
      </c>
      <c r="CK267" s="32">
        <v>2.1</v>
      </c>
      <c r="CL267" s="32">
        <v>2.0499999999999998</v>
      </c>
      <c r="CM267" s="32">
        <v>1.93</v>
      </c>
      <c r="CN267" s="32">
        <v>1.92</v>
      </c>
      <c r="CO267" s="33">
        <v>0.52700000000000002</v>
      </c>
      <c r="CP267" s="33">
        <v>0.54400000000000004</v>
      </c>
      <c r="CQ267" s="33">
        <v>0.56299999999999994</v>
      </c>
      <c r="CR267" s="34">
        <v>0.58099999999999996</v>
      </c>
      <c r="CT267" s="60"/>
    </row>
    <row r="268" spans="1:98" s="59" customFormat="1" ht="200" customHeight="1" x14ac:dyDescent="0.2">
      <c r="A268" s="26" t="s">
        <v>114</v>
      </c>
      <c r="B268" s="27" t="s">
        <v>3529</v>
      </c>
      <c r="C268" s="28" t="str">
        <f>IF(A268="","自動表示",IF(B268="",VLOOKUP(A268,リスト!$C$2:$D$48,2,FALSE),VLOOKUP(A268&amp;B268,リスト!$C$49:$D$1789,2,FALSE)))</f>
        <v>473537</v>
      </c>
      <c r="D268" s="28" t="str">
        <f>IF(C268="自動表示","自動表示",VLOOKUP(C268,リスト!$D$2:$E$1789,2,FALSE))</f>
        <v>町村Ⅰ－２</v>
      </c>
      <c r="E268" s="29" t="s">
        <v>3701</v>
      </c>
      <c r="F268" s="25" t="s">
        <v>3731</v>
      </c>
      <c r="G268" s="30">
        <v>30</v>
      </c>
      <c r="H268" s="28" t="str">
        <f t="shared" si="4"/>
        <v>20年超</v>
      </c>
      <c r="I268" s="29" t="s">
        <v>3758</v>
      </c>
      <c r="J268" s="31">
        <v>0.1</v>
      </c>
      <c r="K268" s="29" t="s">
        <v>3711</v>
      </c>
      <c r="L268" s="25" t="s">
        <v>9085</v>
      </c>
      <c r="M268" s="29" t="s">
        <v>3711</v>
      </c>
      <c r="N268" s="29" t="s">
        <v>3716</v>
      </c>
      <c r="O268" s="25" t="s">
        <v>9086</v>
      </c>
      <c r="P268" s="29" t="s">
        <v>3711</v>
      </c>
      <c r="Q268" s="25" t="s">
        <v>9087</v>
      </c>
      <c r="R268" s="29" t="s">
        <v>3711</v>
      </c>
      <c r="S268" s="29" t="s">
        <v>3713</v>
      </c>
      <c r="T268" s="25">
        <v>4.0999999999999996</v>
      </c>
      <c r="U268" s="25"/>
      <c r="V268" s="29" t="s">
        <v>3711</v>
      </c>
      <c r="W268" s="25" t="s">
        <v>9088</v>
      </c>
      <c r="X268" s="29">
        <v>2022</v>
      </c>
      <c r="Y268" s="29">
        <v>2051</v>
      </c>
      <c r="Z268" s="29">
        <v>30</v>
      </c>
      <c r="AA268" s="29">
        <v>55</v>
      </c>
      <c r="AB268" s="29" t="s">
        <v>3711</v>
      </c>
      <c r="AC268" s="25" t="s">
        <v>9089</v>
      </c>
      <c r="AD268" s="29">
        <v>2022</v>
      </c>
      <c r="AE268" s="29">
        <v>2051</v>
      </c>
      <c r="AF268" s="29">
        <v>30</v>
      </c>
      <c r="AG268" s="29">
        <v>33</v>
      </c>
      <c r="AH268" s="29" t="s">
        <v>3711</v>
      </c>
      <c r="AI268" s="25" t="s">
        <v>9090</v>
      </c>
      <c r="AJ268" s="29">
        <v>2022</v>
      </c>
      <c r="AK268" s="29">
        <v>2051</v>
      </c>
      <c r="AL268" s="29">
        <v>30</v>
      </c>
      <c r="AM268" s="29">
        <v>22</v>
      </c>
      <c r="AN268" s="29" t="s">
        <v>3711</v>
      </c>
      <c r="AO268" s="25" t="s">
        <v>9091</v>
      </c>
      <c r="AP268" s="29" t="s">
        <v>3711</v>
      </c>
      <c r="AQ268" s="25" t="s">
        <v>9092</v>
      </c>
      <c r="AR268" s="29" t="s">
        <v>3711</v>
      </c>
      <c r="AS268" s="25" t="s">
        <v>9093</v>
      </c>
      <c r="AT268" s="29" t="s">
        <v>3711</v>
      </c>
      <c r="AU268" s="25" t="s">
        <v>9094</v>
      </c>
      <c r="AV268" s="29" t="s">
        <v>3711</v>
      </c>
      <c r="AW268" s="25" t="s">
        <v>9095</v>
      </c>
      <c r="AX268" s="29" t="s">
        <v>3711</v>
      </c>
      <c r="AY268" s="25" t="s">
        <v>9096</v>
      </c>
      <c r="AZ268" s="29" t="s">
        <v>3711</v>
      </c>
      <c r="BA268" s="25" t="s">
        <v>9097</v>
      </c>
      <c r="BB268" s="29" t="s">
        <v>3711</v>
      </c>
      <c r="BC268" s="25" t="s">
        <v>9098</v>
      </c>
      <c r="BD268" s="29" t="s">
        <v>3714</v>
      </c>
      <c r="BE268" s="25"/>
      <c r="BF268" s="29" t="s">
        <v>3711</v>
      </c>
      <c r="BG268" s="25" t="s">
        <v>9099</v>
      </c>
      <c r="BH268" s="25" t="s">
        <v>3711</v>
      </c>
      <c r="BI268" s="25" t="s">
        <v>9100</v>
      </c>
      <c r="BJ268" s="25" t="s">
        <v>3711</v>
      </c>
      <c r="BK268" s="25" t="s">
        <v>3711</v>
      </c>
      <c r="BL268" s="25" t="s">
        <v>3711</v>
      </c>
      <c r="BM268" s="25" t="s">
        <v>3714</v>
      </c>
      <c r="BN268" s="25" t="s">
        <v>3711</v>
      </c>
      <c r="BO268" s="25" t="s">
        <v>9101</v>
      </c>
      <c r="BP268" s="25" t="s">
        <v>3711</v>
      </c>
      <c r="BQ268" s="25" t="s">
        <v>9102</v>
      </c>
      <c r="BR268" s="25" t="s">
        <v>3711</v>
      </c>
      <c r="BS268" s="25" t="s">
        <v>9103</v>
      </c>
      <c r="BT268" s="25" t="s">
        <v>3711</v>
      </c>
      <c r="BU268" s="25" t="s">
        <v>3711</v>
      </c>
      <c r="BV268" s="29" t="s">
        <v>3711</v>
      </c>
      <c r="BW268" s="25" t="s">
        <v>9104</v>
      </c>
      <c r="BX268" s="25">
        <v>5</v>
      </c>
      <c r="BY268" s="25"/>
      <c r="BZ268" s="29" t="s">
        <v>3711</v>
      </c>
      <c r="CA268" s="25" t="s">
        <v>9105</v>
      </c>
      <c r="CB268" s="25" t="s">
        <v>9106</v>
      </c>
      <c r="CC268" s="49">
        <v>725</v>
      </c>
      <c r="CD268" s="49">
        <v>711</v>
      </c>
      <c r="CE268" s="49">
        <v>694</v>
      </c>
      <c r="CF268" s="49">
        <v>695</v>
      </c>
      <c r="CG268" s="52">
        <v>26124</v>
      </c>
      <c r="CH268" s="52">
        <v>26012</v>
      </c>
      <c r="CI268" s="52">
        <v>26012</v>
      </c>
      <c r="CJ268" s="52">
        <v>26012</v>
      </c>
      <c r="CK268" s="32">
        <v>36.03</v>
      </c>
      <c r="CL268" s="32">
        <v>36.590000000000003</v>
      </c>
      <c r="CM268" s="32">
        <v>37.479999999999997</v>
      </c>
      <c r="CN268" s="32">
        <v>37.43</v>
      </c>
      <c r="CO268" s="33">
        <v>0.52500000000000002</v>
      </c>
      <c r="CP268" s="33">
        <v>0.54900000000000004</v>
      </c>
      <c r="CQ268" s="33">
        <v>0.56799999999999995</v>
      </c>
      <c r="CR268" s="34">
        <v>0.58599999999999997</v>
      </c>
      <c r="CT268" s="60"/>
    </row>
    <row r="269" spans="1:98" s="59" customFormat="1" ht="200" customHeight="1" x14ac:dyDescent="0.2">
      <c r="A269" s="26" t="s">
        <v>114</v>
      </c>
      <c r="B269" s="27" t="s">
        <v>3531</v>
      </c>
      <c r="C269" s="28" t="str">
        <f>IF(A269="","自動表示",IF(B269="",VLOOKUP(A269,リスト!$C$2:$D$48,2,FALSE),VLOOKUP(A269&amp;B269,リスト!$C$49:$D$1789,2,FALSE)))</f>
        <v>473545</v>
      </c>
      <c r="D269" s="28" t="str">
        <f>IF(C269="自動表示","自動表示",VLOOKUP(C269,リスト!$D$2:$E$1789,2,FALSE))</f>
        <v>町村Ⅰ－２</v>
      </c>
      <c r="E269" s="29" t="s">
        <v>3560</v>
      </c>
      <c r="F269" s="25" t="s">
        <v>3825</v>
      </c>
      <c r="G269" s="30">
        <v>47</v>
      </c>
      <c r="H269" s="28" t="str">
        <f t="shared" si="4"/>
        <v>20年超</v>
      </c>
      <c r="I269" s="29" t="s">
        <v>17</v>
      </c>
      <c r="J269" s="31">
        <v>0.1</v>
      </c>
      <c r="K269" s="29" t="s">
        <v>18</v>
      </c>
      <c r="L269" s="25" t="s">
        <v>9107</v>
      </c>
      <c r="M269" s="29" t="s">
        <v>18</v>
      </c>
      <c r="N269" s="29" t="s">
        <v>3635</v>
      </c>
      <c r="O269" s="25" t="s">
        <v>9108</v>
      </c>
      <c r="P269" s="29" t="s">
        <v>18</v>
      </c>
      <c r="Q269" s="25" t="s">
        <v>9109</v>
      </c>
      <c r="R269" s="29" t="s">
        <v>18</v>
      </c>
      <c r="S269" s="29" t="s">
        <v>3668</v>
      </c>
      <c r="T269" s="25">
        <v>8.9</v>
      </c>
      <c r="U269" s="25"/>
      <c r="V269" s="29" t="s">
        <v>18</v>
      </c>
      <c r="W269" s="25" t="s">
        <v>9110</v>
      </c>
      <c r="X269" s="29">
        <v>2020</v>
      </c>
      <c r="Y269" s="29">
        <v>2060</v>
      </c>
      <c r="Z269" s="29">
        <v>40</v>
      </c>
      <c r="AA269" s="29">
        <v>130</v>
      </c>
      <c r="AB269" s="29" t="s">
        <v>18</v>
      </c>
      <c r="AC269" s="25" t="s">
        <v>9111</v>
      </c>
      <c r="AD269" s="29">
        <v>2020</v>
      </c>
      <c r="AE269" s="29">
        <v>2040</v>
      </c>
      <c r="AF269" s="29">
        <v>20</v>
      </c>
      <c r="AG269" s="29">
        <v>100</v>
      </c>
      <c r="AH269" s="29" t="s">
        <v>18</v>
      </c>
      <c r="AI269" s="25" t="s">
        <v>9112</v>
      </c>
      <c r="AJ269" s="29">
        <v>2020</v>
      </c>
      <c r="AK269" s="29">
        <v>2060</v>
      </c>
      <c r="AL269" s="29">
        <v>40</v>
      </c>
      <c r="AM269" s="29">
        <v>30</v>
      </c>
      <c r="AN269" s="29" t="s">
        <v>18</v>
      </c>
      <c r="AO269" s="25" t="s">
        <v>9113</v>
      </c>
      <c r="AP269" s="29" t="s">
        <v>18</v>
      </c>
      <c r="AQ269" s="25" t="s">
        <v>9114</v>
      </c>
      <c r="AR269" s="29" t="s">
        <v>18</v>
      </c>
      <c r="AS269" s="25" t="s">
        <v>9115</v>
      </c>
      <c r="AT269" s="29" t="s">
        <v>18</v>
      </c>
      <c r="AU269" s="25" t="s">
        <v>9116</v>
      </c>
      <c r="AV269" s="29" t="s">
        <v>18</v>
      </c>
      <c r="AW269" s="25" t="s">
        <v>9117</v>
      </c>
      <c r="AX269" s="29" t="s">
        <v>18</v>
      </c>
      <c r="AY269" s="25" t="s">
        <v>9118</v>
      </c>
      <c r="AZ269" s="29" t="s">
        <v>18</v>
      </c>
      <c r="BA269" s="25" t="s">
        <v>9119</v>
      </c>
      <c r="BB269" s="29" t="s">
        <v>18</v>
      </c>
      <c r="BC269" s="25" t="s">
        <v>9120</v>
      </c>
      <c r="BD269" s="29" t="s">
        <v>19</v>
      </c>
      <c r="BE269" s="25"/>
      <c r="BF269" s="29" t="s">
        <v>18</v>
      </c>
      <c r="BG269" s="25" t="s">
        <v>9121</v>
      </c>
      <c r="BH269" s="25" t="s">
        <v>18</v>
      </c>
      <c r="BI269" s="25" t="s">
        <v>9122</v>
      </c>
      <c r="BJ269" s="25" t="s">
        <v>19</v>
      </c>
      <c r="BK269" s="25" t="s">
        <v>19</v>
      </c>
      <c r="BL269" s="25" t="s">
        <v>18</v>
      </c>
      <c r="BM269" s="25" t="s">
        <v>19</v>
      </c>
      <c r="BN269" s="25" t="s">
        <v>18</v>
      </c>
      <c r="BO269" s="25" t="s">
        <v>9123</v>
      </c>
      <c r="BP269" s="25" t="s">
        <v>18</v>
      </c>
      <c r="BQ269" s="25" t="s">
        <v>9124</v>
      </c>
      <c r="BR269" s="25" t="s">
        <v>18</v>
      </c>
      <c r="BS269" s="25" t="s">
        <v>9125</v>
      </c>
      <c r="BT269" s="25" t="s">
        <v>19</v>
      </c>
      <c r="BU269" s="25" t="s">
        <v>18</v>
      </c>
      <c r="BV269" s="29" t="s">
        <v>18</v>
      </c>
      <c r="BW269" s="25" t="s">
        <v>9126</v>
      </c>
      <c r="BX269" s="25">
        <v>5</v>
      </c>
      <c r="BY269" s="25"/>
      <c r="BZ269" s="29" t="s">
        <v>18</v>
      </c>
      <c r="CA269" s="25" t="s">
        <v>9127</v>
      </c>
      <c r="CB269" s="25" t="s">
        <v>9128</v>
      </c>
      <c r="CC269" s="49">
        <v>942</v>
      </c>
      <c r="CD269" s="49">
        <v>914</v>
      </c>
      <c r="CE269" s="49">
        <v>897</v>
      </c>
      <c r="CF269" s="49">
        <v>920</v>
      </c>
      <c r="CG269" s="52">
        <v>25340</v>
      </c>
      <c r="CH269" s="52">
        <v>26505</v>
      </c>
      <c r="CI269" s="52">
        <v>26841</v>
      </c>
      <c r="CJ269" s="52">
        <v>27819</v>
      </c>
      <c r="CK269" s="32">
        <v>26.9</v>
      </c>
      <c r="CL269" s="32">
        <v>29</v>
      </c>
      <c r="CM269" s="32">
        <v>29.92</v>
      </c>
      <c r="CN269" s="32">
        <v>30.24</v>
      </c>
      <c r="CO269" s="33">
        <v>0.37990000000000002</v>
      </c>
      <c r="CP269" s="33">
        <v>0.39550000000000002</v>
      </c>
      <c r="CQ269" s="33">
        <v>0.40889999999999999</v>
      </c>
      <c r="CR269" s="34">
        <v>0.40350000000000003</v>
      </c>
      <c r="CT269" s="60"/>
    </row>
    <row r="270" spans="1:98" s="59" customFormat="1" ht="200" customHeight="1" x14ac:dyDescent="0.2">
      <c r="A270" s="26" t="s">
        <v>114</v>
      </c>
      <c r="B270" s="27" t="s">
        <v>3533</v>
      </c>
      <c r="C270" s="28" t="str">
        <f>IF(A270="","自動表示",IF(B270="",VLOOKUP(A270,リスト!$C$2:$D$48,2,FALSE),VLOOKUP(A270&amp;B270,リスト!$C$49:$D$1789,2,FALSE)))</f>
        <v>473553</v>
      </c>
      <c r="D270" s="28" t="str">
        <f>IF(C270="自動表示","自動表示",VLOOKUP(C270,リスト!$D$2:$E$1789,2,FALSE))</f>
        <v>町村Ⅰ－２</v>
      </c>
      <c r="E270" s="29" t="s">
        <v>3701</v>
      </c>
      <c r="F270" s="25" t="s">
        <v>3731</v>
      </c>
      <c r="G270" s="30">
        <v>10</v>
      </c>
      <c r="H270" s="28" t="str">
        <f t="shared" si="4"/>
        <v>10年</v>
      </c>
      <c r="I270" s="35" t="s">
        <v>3719</v>
      </c>
      <c r="J270" s="31">
        <v>0.1</v>
      </c>
      <c r="K270" s="29" t="s">
        <v>3711</v>
      </c>
      <c r="L270" s="25" t="s">
        <v>9129</v>
      </c>
      <c r="M270" s="29" t="s">
        <v>3711</v>
      </c>
      <c r="N270" s="29" t="s">
        <v>3712</v>
      </c>
      <c r="O270" s="25" t="s">
        <v>9130</v>
      </c>
      <c r="P270" s="29" t="s">
        <v>3711</v>
      </c>
      <c r="Q270" s="25" t="s">
        <v>9131</v>
      </c>
      <c r="R270" s="29" t="s">
        <v>3711</v>
      </c>
      <c r="S270" s="29" t="s">
        <v>3713</v>
      </c>
      <c r="T270" s="25">
        <v>5.95</v>
      </c>
      <c r="U270" s="25"/>
      <c r="V270" s="29" t="s">
        <v>3711</v>
      </c>
      <c r="W270" s="25" t="s">
        <v>9132</v>
      </c>
      <c r="X270" s="29">
        <v>2022</v>
      </c>
      <c r="Y270" s="29">
        <v>2062</v>
      </c>
      <c r="Z270" s="29">
        <v>40</v>
      </c>
      <c r="AA270" s="29">
        <v>95</v>
      </c>
      <c r="AB270" s="29" t="s">
        <v>3711</v>
      </c>
      <c r="AC270" s="25" t="s">
        <v>9133</v>
      </c>
      <c r="AD270" s="29">
        <v>2022</v>
      </c>
      <c r="AE270" s="29">
        <v>2062</v>
      </c>
      <c r="AF270" s="29">
        <v>40</v>
      </c>
      <c r="AG270" s="29">
        <v>71</v>
      </c>
      <c r="AH270" s="29" t="s">
        <v>3711</v>
      </c>
      <c r="AI270" s="25" t="s">
        <v>9134</v>
      </c>
      <c r="AJ270" s="29">
        <v>2022</v>
      </c>
      <c r="AK270" s="29">
        <v>2062</v>
      </c>
      <c r="AL270" s="29">
        <v>40</v>
      </c>
      <c r="AM270" s="29">
        <v>24</v>
      </c>
      <c r="AN270" s="29" t="s">
        <v>3711</v>
      </c>
      <c r="AO270" s="25" t="s">
        <v>9135</v>
      </c>
      <c r="AP270" s="29" t="s">
        <v>3711</v>
      </c>
      <c r="AQ270" s="25" t="s">
        <v>9136</v>
      </c>
      <c r="AR270" s="29" t="s">
        <v>3711</v>
      </c>
      <c r="AS270" s="25" t="s">
        <v>9137</v>
      </c>
      <c r="AT270" s="29" t="s">
        <v>3711</v>
      </c>
      <c r="AU270" s="25" t="s">
        <v>9138</v>
      </c>
      <c r="AV270" s="29" t="s">
        <v>3711</v>
      </c>
      <c r="AW270" s="25" t="s">
        <v>9139</v>
      </c>
      <c r="AX270" s="29" t="s">
        <v>3711</v>
      </c>
      <c r="AY270" s="25" t="s">
        <v>9140</v>
      </c>
      <c r="AZ270" s="29" t="s">
        <v>3711</v>
      </c>
      <c r="BA270" s="25" t="s">
        <v>8979</v>
      </c>
      <c r="BB270" s="29" t="s">
        <v>3711</v>
      </c>
      <c r="BC270" s="25" t="s">
        <v>9141</v>
      </c>
      <c r="BD270" s="29" t="s">
        <v>3714</v>
      </c>
      <c r="BE270" s="25" t="s">
        <v>3729</v>
      </c>
      <c r="BF270" s="29" t="s">
        <v>3711</v>
      </c>
      <c r="BG270" s="25" t="s">
        <v>8982</v>
      </c>
      <c r="BH270" s="25" t="s">
        <v>3711</v>
      </c>
      <c r="BI270" s="25" t="s">
        <v>9142</v>
      </c>
      <c r="BJ270" s="25" t="s">
        <v>3714</v>
      </c>
      <c r="BK270" s="25" t="s">
        <v>3714</v>
      </c>
      <c r="BL270" s="25" t="s">
        <v>3711</v>
      </c>
      <c r="BM270" s="25" t="s">
        <v>3714</v>
      </c>
      <c r="BN270" s="25" t="s">
        <v>3711</v>
      </c>
      <c r="BO270" s="25" t="s">
        <v>9143</v>
      </c>
      <c r="BP270" s="25" t="s">
        <v>3711</v>
      </c>
      <c r="BQ270" s="25" t="s">
        <v>9144</v>
      </c>
      <c r="BR270" s="25" t="s">
        <v>3711</v>
      </c>
      <c r="BS270" s="25" t="s">
        <v>9145</v>
      </c>
      <c r="BT270" s="25" t="s">
        <v>3711</v>
      </c>
      <c r="BU270" s="25" t="s">
        <v>3711</v>
      </c>
      <c r="BV270" s="29" t="s">
        <v>3711</v>
      </c>
      <c r="BW270" s="25" t="s">
        <v>9146</v>
      </c>
      <c r="BX270" s="25">
        <v>5</v>
      </c>
      <c r="BY270" s="25" t="s">
        <v>3717</v>
      </c>
      <c r="BZ270" s="29" t="s">
        <v>3711</v>
      </c>
      <c r="CA270" s="25" t="s">
        <v>9147</v>
      </c>
      <c r="CB270" s="25" t="s">
        <v>9148</v>
      </c>
      <c r="CC270" s="49">
        <v>696</v>
      </c>
      <c r="CD270" s="49">
        <v>695</v>
      </c>
      <c r="CE270" s="49">
        <v>679</v>
      </c>
      <c r="CF270" s="49">
        <v>658</v>
      </c>
      <c r="CG270" s="52">
        <v>20329</v>
      </c>
      <c r="CH270" s="52">
        <v>20839.95</v>
      </c>
      <c r="CI270" s="52">
        <v>20991.750000000004</v>
      </c>
      <c r="CJ270" s="52">
        <v>22732.780000000002</v>
      </c>
      <c r="CK270" s="32">
        <v>29.21</v>
      </c>
      <c r="CL270" s="32">
        <v>29.99</v>
      </c>
      <c r="CM270" s="32">
        <v>30.92</v>
      </c>
      <c r="CN270" s="32">
        <v>34.549999999999997</v>
      </c>
      <c r="CO270" s="33">
        <v>0.46800000000000003</v>
      </c>
      <c r="CP270" s="33">
        <v>0.42199999999999999</v>
      </c>
      <c r="CQ270" s="33">
        <v>0.43</v>
      </c>
      <c r="CR270" s="34">
        <v>0.435</v>
      </c>
      <c r="CT270" s="60"/>
    </row>
    <row r="271" spans="1:98" s="59" customFormat="1" ht="200" customHeight="1" x14ac:dyDescent="0.2">
      <c r="A271" s="26" t="s">
        <v>114</v>
      </c>
      <c r="B271" s="27" t="s">
        <v>3535</v>
      </c>
      <c r="C271" s="28" t="str">
        <f>IF(A271="","自動表示",IF(B271="",VLOOKUP(A271,リスト!$C$2:$D$48,2,FALSE),VLOOKUP(A271&amp;B271,リスト!$C$49:$D$1789,2,FALSE)))</f>
        <v>473561</v>
      </c>
      <c r="D271" s="28" t="str">
        <f>IF(C271="自動表示","自動表示",VLOOKUP(C271,リスト!$D$2:$E$1789,2,FALSE))</f>
        <v>町村Ⅰ－２</v>
      </c>
      <c r="E271" s="29" t="s">
        <v>3701</v>
      </c>
      <c r="F271" s="25" t="s">
        <v>3731</v>
      </c>
      <c r="G271" s="30">
        <v>10</v>
      </c>
      <c r="H271" s="28" t="str">
        <f t="shared" si="4"/>
        <v>10年</v>
      </c>
      <c r="I271" s="29" t="s">
        <v>3736</v>
      </c>
      <c r="J271" s="31">
        <v>4.0300000000000002E-2</v>
      </c>
      <c r="K271" s="29" t="s">
        <v>3711</v>
      </c>
      <c r="L271" s="25" t="s">
        <v>9149</v>
      </c>
      <c r="M271" s="29" t="s">
        <v>3711</v>
      </c>
      <c r="N271" s="29" t="s">
        <v>3766</v>
      </c>
      <c r="O271" s="25" t="s">
        <v>9150</v>
      </c>
      <c r="P271" s="29" t="s">
        <v>3711</v>
      </c>
      <c r="Q271" s="25" t="s">
        <v>9151</v>
      </c>
      <c r="R271" s="29" t="s">
        <v>3711</v>
      </c>
      <c r="S271" s="29" t="s">
        <v>3713</v>
      </c>
      <c r="T271" s="25">
        <v>4.7142099999999996</v>
      </c>
      <c r="U271" s="25"/>
      <c r="V271" s="29" t="s">
        <v>3711</v>
      </c>
      <c r="W271" s="25" t="s">
        <v>9152</v>
      </c>
      <c r="X271" s="29">
        <v>2021</v>
      </c>
      <c r="Y271" s="29">
        <v>2050</v>
      </c>
      <c r="Z271" s="29">
        <v>30</v>
      </c>
      <c r="AA271" s="29">
        <v>37.76</v>
      </c>
      <c r="AB271" s="29" t="s">
        <v>3711</v>
      </c>
      <c r="AC271" s="25" t="s">
        <v>9153</v>
      </c>
      <c r="AD271" s="29">
        <v>2021</v>
      </c>
      <c r="AE271" s="29">
        <v>2050</v>
      </c>
      <c r="AF271" s="29">
        <v>30</v>
      </c>
      <c r="AG271" s="29">
        <v>27.2</v>
      </c>
      <c r="AH271" s="29" t="s">
        <v>3711</v>
      </c>
      <c r="AI271" s="25" t="s">
        <v>9154</v>
      </c>
      <c r="AJ271" s="29">
        <v>2021</v>
      </c>
      <c r="AK271" s="29">
        <v>2050</v>
      </c>
      <c r="AL271" s="29">
        <v>30</v>
      </c>
      <c r="AM271" s="29">
        <v>10.56</v>
      </c>
      <c r="AN271" s="29" t="s">
        <v>3711</v>
      </c>
      <c r="AO271" s="25" t="s">
        <v>9155</v>
      </c>
      <c r="AP271" s="29" t="s">
        <v>3711</v>
      </c>
      <c r="AQ271" s="25" t="s">
        <v>9156</v>
      </c>
      <c r="AR271" s="29" t="s">
        <v>3711</v>
      </c>
      <c r="AS271" s="25" t="s">
        <v>9157</v>
      </c>
      <c r="AT271" s="29" t="s">
        <v>3711</v>
      </c>
      <c r="AU271" s="25" t="s">
        <v>9158</v>
      </c>
      <c r="AV271" s="29" t="s">
        <v>3711</v>
      </c>
      <c r="AW271" s="25" t="s">
        <v>9159</v>
      </c>
      <c r="AX271" s="29" t="s">
        <v>3711</v>
      </c>
      <c r="AY271" s="25" t="s">
        <v>9160</v>
      </c>
      <c r="AZ271" s="29" t="s">
        <v>3711</v>
      </c>
      <c r="BA271" s="25" t="s">
        <v>9161</v>
      </c>
      <c r="BB271" s="29" t="s">
        <v>3711</v>
      </c>
      <c r="BC271" s="25" t="s">
        <v>9141</v>
      </c>
      <c r="BD271" s="29" t="s">
        <v>3714</v>
      </c>
      <c r="BE271" s="25"/>
      <c r="BF271" s="29" t="s">
        <v>3711</v>
      </c>
      <c r="BG271" s="25" t="s">
        <v>9162</v>
      </c>
      <c r="BH271" s="25" t="s">
        <v>3711</v>
      </c>
      <c r="BI271" s="25" t="s">
        <v>9163</v>
      </c>
      <c r="BJ271" s="25" t="s">
        <v>3714</v>
      </c>
      <c r="BK271" s="25" t="s">
        <v>3714</v>
      </c>
      <c r="BL271" s="25" t="s">
        <v>3711</v>
      </c>
      <c r="BM271" s="25" t="s">
        <v>3714</v>
      </c>
      <c r="BN271" s="25" t="s">
        <v>3711</v>
      </c>
      <c r="BO271" s="25" t="s">
        <v>9164</v>
      </c>
      <c r="BP271" s="25" t="s">
        <v>3711</v>
      </c>
      <c r="BQ271" s="25" t="s">
        <v>9165</v>
      </c>
      <c r="BR271" s="25" t="s">
        <v>3711</v>
      </c>
      <c r="BS271" s="25" t="s">
        <v>9166</v>
      </c>
      <c r="BT271" s="25" t="s">
        <v>3711</v>
      </c>
      <c r="BU271" s="25" t="s">
        <v>3711</v>
      </c>
      <c r="BV271" s="29" t="s">
        <v>3711</v>
      </c>
      <c r="BW271" s="25" t="s">
        <v>9167</v>
      </c>
      <c r="BX271" s="25">
        <v>1</v>
      </c>
      <c r="BY271" s="25"/>
      <c r="BZ271" s="29" t="s">
        <v>3711</v>
      </c>
      <c r="CA271" s="25" t="s">
        <v>9168</v>
      </c>
      <c r="CB271" s="25" t="s">
        <v>9169</v>
      </c>
      <c r="CC271" s="49">
        <v>356</v>
      </c>
      <c r="CD271" s="49">
        <v>345</v>
      </c>
      <c r="CE271" s="49">
        <v>341</v>
      </c>
      <c r="CF271" s="49">
        <v>317</v>
      </c>
      <c r="CG271" s="52">
        <v>12685.1</v>
      </c>
      <c r="CH271" s="52">
        <v>12390.5</v>
      </c>
      <c r="CI271" s="52">
        <v>12390.5</v>
      </c>
      <c r="CJ271" s="52">
        <v>12390.5</v>
      </c>
      <c r="CK271" s="32">
        <v>35.630000000000003</v>
      </c>
      <c r="CL271" s="32">
        <v>35.909999999999997</v>
      </c>
      <c r="CM271" s="32">
        <v>36.340000000000003</v>
      </c>
      <c r="CN271" s="32">
        <v>39.090000000000003</v>
      </c>
      <c r="CO271" s="33">
        <v>0.50800000000000001</v>
      </c>
      <c r="CP271" s="33">
        <v>0.51200000000000001</v>
      </c>
      <c r="CQ271" s="33">
        <v>0.52300000000000002</v>
      </c>
      <c r="CR271" s="34">
        <v>0.53600000000000003</v>
      </c>
      <c r="CT271" s="60"/>
    </row>
    <row r="272" spans="1:98" s="59" customFormat="1" ht="200" customHeight="1" x14ac:dyDescent="0.2">
      <c r="A272" s="26" t="s">
        <v>114</v>
      </c>
      <c r="B272" s="27" t="s">
        <v>3537</v>
      </c>
      <c r="C272" s="28" t="str">
        <f>IF(A272="","自動表示",IF(B272="",VLOOKUP(A272,リスト!$C$2:$D$48,2,FALSE),VLOOKUP(A272&amp;B272,リスト!$C$49:$D$1789,2,FALSE)))</f>
        <v>473570</v>
      </c>
      <c r="D272" s="28" t="str">
        <f>IF(C272="自動表示","自動表示",VLOOKUP(C272,リスト!$D$2:$E$1789,2,FALSE))</f>
        <v>町村Ⅰ－０</v>
      </c>
      <c r="E272" s="29" t="s">
        <v>3751</v>
      </c>
      <c r="F272" s="25" t="s">
        <v>3733</v>
      </c>
      <c r="G272" s="30">
        <v>20</v>
      </c>
      <c r="H272" s="28" t="str">
        <f t="shared" si="4"/>
        <v>11年～20年</v>
      </c>
      <c r="I272" s="29" t="s">
        <v>3710</v>
      </c>
      <c r="J272" s="31">
        <v>0.1</v>
      </c>
      <c r="K272" s="29" t="s">
        <v>3711</v>
      </c>
      <c r="L272" s="25" t="s">
        <v>9170</v>
      </c>
      <c r="M272" s="29" t="s">
        <v>3711</v>
      </c>
      <c r="N272" s="29" t="s">
        <v>3737</v>
      </c>
      <c r="O272" s="25" t="s">
        <v>9171</v>
      </c>
      <c r="P272" s="29" t="s">
        <v>3714</v>
      </c>
      <c r="Q272" s="25" t="s">
        <v>9172</v>
      </c>
      <c r="R272" s="29" t="s">
        <v>3711</v>
      </c>
      <c r="S272" s="29" t="s">
        <v>3713</v>
      </c>
      <c r="T272" s="25">
        <v>17</v>
      </c>
      <c r="U272" s="25"/>
      <c r="V272" s="29" t="s">
        <v>3714</v>
      </c>
      <c r="W272" s="25"/>
      <c r="X272" s="29"/>
      <c r="Y272" s="29"/>
      <c r="Z272" s="29">
        <v>0</v>
      </c>
      <c r="AA272" s="29"/>
      <c r="AB272" s="29" t="s">
        <v>3711</v>
      </c>
      <c r="AC272" s="25" t="s">
        <v>9173</v>
      </c>
      <c r="AD272" s="29">
        <v>2025</v>
      </c>
      <c r="AE272" s="29">
        <v>2054</v>
      </c>
      <c r="AF272" s="29">
        <v>30</v>
      </c>
      <c r="AG272" s="29"/>
      <c r="AH272" s="29" t="s">
        <v>3714</v>
      </c>
      <c r="AI272" s="25"/>
      <c r="AJ272" s="29"/>
      <c r="AK272" s="29"/>
      <c r="AL272" s="29">
        <v>0</v>
      </c>
      <c r="AM272" s="29"/>
      <c r="AN272" s="29" t="s">
        <v>3711</v>
      </c>
      <c r="AO272" s="25" t="s">
        <v>9174</v>
      </c>
      <c r="AP272" s="29" t="s">
        <v>3714</v>
      </c>
      <c r="AQ272" s="25"/>
      <c r="AR272" s="29" t="s">
        <v>19</v>
      </c>
      <c r="AS272" s="25"/>
      <c r="AT272" s="29" t="s">
        <v>3714</v>
      </c>
      <c r="AU272" s="25" t="s">
        <v>9175</v>
      </c>
      <c r="AV272" s="29" t="s">
        <v>3714</v>
      </c>
      <c r="AW272" s="25"/>
      <c r="AX272" s="29" t="s">
        <v>3714</v>
      </c>
      <c r="AY272" s="25"/>
      <c r="AZ272" s="29" t="s">
        <v>3711</v>
      </c>
      <c r="BA272" s="25" t="s">
        <v>9173</v>
      </c>
      <c r="BB272" s="29" t="s">
        <v>3714</v>
      </c>
      <c r="BC272" s="25"/>
      <c r="BD272" s="29" t="s">
        <v>3714</v>
      </c>
      <c r="BE272" s="25"/>
      <c r="BF272" s="29" t="s">
        <v>3714</v>
      </c>
      <c r="BG272" s="25"/>
      <c r="BH272" s="25" t="s">
        <v>3714</v>
      </c>
      <c r="BI272" s="25"/>
      <c r="BJ272" s="25" t="s">
        <v>3714</v>
      </c>
      <c r="BK272" s="25" t="s">
        <v>3714</v>
      </c>
      <c r="BL272" s="25" t="s">
        <v>3714</v>
      </c>
      <c r="BM272" s="25" t="s">
        <v>3714</v>
      </c>
      <c r="BN272" s="25" t="s">
        <v>3711</v>
      </c>
      <c r="BO272" s="25"/>
      <c r="BP272" s="25" t="s">
        <v>3711</v>
      </c>
      <c r="BQ272" s="25"/>
      <c r="BR272" s="25" t="s">
        <v>3714</v>
      </c>
      <c r="BS272" s="25"/>
      <c r="BT272" s="25" t="s">
        <v>3714</v>
      </c>
      <c r="BU272" s="25" t="s">
        <v>3714</v>
      </c>
      <c r="BV272" s="29" t="s">
        <v>3711</v>
      </c>
      <c r="BW272" s="25" t="s">
        <v>9176</v>
      </c>
      <c r="BX272" s="25" t="s">
        <v>9177</v>
      </c>
      <c r="BY272" s="25"/>
      <c r="BZ272" s="29" t="s">
        <v>3714</v>
      </c>
      <c r="CA272" s="25"/>
      <c r="CB272" s="25"/>
      <c r="CC272" s="49">
        <v>1248</v>
      </c>
      <c r="CD272" s="49">
        <v>1262</v>
      </c>
      <c r="CE272" s="49">
        <v>1160</v>
      </c>
      <c r="CF272" s="49">
        <v>1122</v>
      </c>
      <c r="CG272" s="52">
        <v>26993</v>
      </c>
      <c r="CH272" s="52">
        <v>27124</v>
      </c>
      <c r="CI272" s="52">
        <v>27333</v>
      </c>
      <c r="CJ272" s="52">
        <v>27411</v>
      </c>
      <c r="CK272" s="32">
        <v>21.63</v>
      </c>
      <c r="CL272" s="32">
        <v>21.49</v>
      </c>
      <c r="CM272" s="32">
        <v>23.56</v>
      </c>
      <c r="CN272" s="32">
        <v>24.43</v>
      </c>
      <c r="CO272" s="33">
        <v>0.42399999999999999</v>
      </c>
      <c r="CP272" s="33">
        <v>0.42609999999999998</v>
      </c>
      <c r="CQ272" s="33">
        <v>0.4279</v>
      </c>
      <c r="CR272" s="34">
        <v>0.42820000000000003</v>
      </c>
      <c r="CT272" s="60"/>
    </row>
    <row r="273" spans="1:98" s="59" customFormat="1" ht="200" customHeight="1" x14ac:dyDescent="0.2">
      <c r="A273" s="26" t="s">
        <v>114</v>
      </c>
      <c r="B273" s="27" t="s">
        <v>3539</v>
      </c>
      <c r="C273" s="28" t="str">
        <f>IF(A273="","自動表示",IF(B273="",VLOOKUP(A273,リスト!$C$2:$D$48,2,FALSE),VLOOKUP(A273&amp;B273,リスト!$C$49:$D$1789,2,FALSE)))</f>
        <v>473588</v>
      </c>
      <c r="D273" s="28" t="str">
        <f>IF(C273="自動表示","自動表示",VLOOKUP(C273,リスト!$D$2:$E$1789,2,FALSE))</f>
        <v>町村Ⅰ－１</v>
      </c>
      <c r="E273" s="29" t="s">
        <v>3701</v>
      </c>
      <c r="F273" s="25" t="s">
        <v>3816</v>
      </c>
      <c r="G273" s="30">
        <v>10</v>
      </c>
      <c r="H273" s="28" t="str">
        <f t="shared" si="4"/>
        <v>10年</v>
      </c>
      <c r="I273" s="29" t="s">
        <v>3810</v>
      </c>
      <c r="J273" s="31">
        <v>0.05</v>
      </c>
      <c r="K273" s="29" t="s">
        <v>3711</v>
      </c>
      <c r="L273" s="25" t="s">
        <v>9178</v>
      </c>
      <c r="M273" s="29" t="s">
        <v>3711</v>
      </c>
      <c r="N273" s="29" t="s">
        <v>3735</v>
      </c>
      <c r="O273" s="25" t="s">
        <v>9179</v>
      </c>
      <c r="P273" s="29" t="s">
        <v>3711</v>
      </c>
      <c r="Q273" s="25" t="s">
        <v>9180</v>
      </c>
      <c r="R273" s="29" t="s">
        <v>3711</v>
      </c>
      <c r="S273" s="29" t="s">
        <v>3713</v>
      </c>
      <c r="T273" s="25">
        <v>13</v>
      </c>
      <c r="U273" s="25"/>
      <c r="V273" s="29" t="s">
        <v>3711</v>
      </c>
      <c r="W273" s="25" t="s">
        <v>9181</v>
      </c>
      <c r="X273" s="29">
        <v>2006</v>
      </c>
      <c r="Y273" s="29">
        <v>2016</v>
      </c>
      <c r="Z273" s="29">
        <v>10</v>
      </c>
      <c r="AA273" s="29">
        <v>130</v>
      </c>
      <c r="AB273" s="29" t="s">
        <v>3711</v>
      </c>
      <c r="AC273" s="25" t="s">
        <v>9182</v>
      </c>
      <c r="AD273" s="29">
        <v>2017</v>
      </c>
      <c r="AE273" s="29">
        <v>2057</v>
      </c>
      <c r="AF273" s="29">
        <v>40</v>
      </c>
      <c r="AG273" s="29">
        <v>205</v>
      </c>
      <c r="AH273" s="29" t="s">
        <v>3711</v>
      </c>
      <c r="AI273" s="25" t="s">
        <v>9183</v>
      </c>
      <c r="AJ273" s="29">
        <v>2017</v>
      </c>
      <c r="AK273" s="29">
        <v>2057</v>
      </c>
      <c r="AL273" s="29">
        <v>40</v>
      </c>
      <c r="AM273" s="29">
        <v>205</v>
      </c>
      <c r="AN273" s="29" t="s">
        <v>3711</v>
      </c>
      <c r="AO273" s="25" t="s">
        <v>9184</v>
      </c>
      <c r="AP273" s="29" t="s">
        <v>3714</v>
      </c>
      <c r="AQ273" s="25"/>
      <c r="AR273" s="29" t="s">
        <v>3711</v>
      </c>
      <c r="AS273" s="25" t="s">
        <v>9185</v>
      </c>
      <c r="AT273" s="29" t="s">
        <v>3711</v>
      </c>
      <c r="AU273" s="25" t="s">
        <v>9186</v>
      </c>
      <c r="AV273" s="29" t="s">
        <v>3711</v>
      </c>
      <c r="AW273" s="25" t="s">
        <v>9187</v>
      </c>
      <c r="AX273" s="29" t="s">
        <v>3711</v>
      </c>
      <c r="AY273" s="25" t="s">
        <v>9188</v>
      </c>
      <c r="AZ273" s="29" t="s">
        <v>3711</v>
      </c>
      <c r="BA273" s="25" t="s">
        <v>9189</v>
      </c>
      <c r="BB273" s="29" t="s">
        <v>3711</v>
      </c>
      <c r="BC273" s="25" t="s">
        <v>9190</v>
      </c>
      <c r="BD273" s="29" t="s">
        <v>3714</v>
      </c>
      <c r="BE273" s="25" t="s">
        <v>3768</v>
      </c>
      <c r="BF273" s="29" t="s">
        <v>3711</v>
      </c>
      <c r="BG273" s="25" t="s">
        <v>9191</v>
      </c>
      <c r="BH273" s="25" t="s">
        <v>3714</v>
      </c>
      <c r="BI273" s="25"/>
      <c r="BJ273" s="25" t="s">
        <v>3714</v>
      </c>
      <c r="BK273" s="25" t="s">
        <v>3714</v>
      </c>
      <c r="BL273" s="25" t="s">
        <v>3714</v>
      </c>
      <c r="BM273" s="25" t="s">
        <v>3714</v>
      </c>
      <c r="BN273" s="25" t="s">
        <v>3711</v>
      </c>
      <c r="BO273" s="25" t="s">
        <v>9192</v>
      </c>
      <c r="BP273" s="25" t="s">
        <v>3714</v>
      </c>
      <c r="BQ273" s="25"/>
      <c r="BR273" s="25" t="s">
        <v>3714</v>
      </c>
      <c r="BS273" s="25"/>
      <c r="BT273" s="25" t="s">
        <v>3714</v>
      </c>
      <c r="BU273" s="25" t="s">
        <v>3714</v>
      </c>
      <c r="BV273" s="29" t="s">
        <v>3714</v>
      </c>
      <c r="BW273" s="25"/>
      <c r="BX273" s="25"/>
      <c r="BY273" s="25"/>
      <c r="BZ273" s="29" t="s">
        <v>3711</v>
      </c>
      <c r="CA273" s="25" t="s">
        <v>9193</v>
      </c>
      <c r="CB273" s="25" t="s">
        <v>3779</v>
      </c>
      <c r="CC273" s="49">
        <v>589</v>
      </c>
      <c r="CD273" s="49">
        <v>567</v>
      </c>
      <c r="CE273" s="49">
        <v>561</v>
      </c>
      <c r="CF273" s="49">
        <v>542</v>
      </c>
      <c r="CG273" s="52">
        <v>26313.63</v>
      </c>
      <c r="CH273" s="52">
        <v>29065.64</v>
      </c>
      <c r="CI273" s="52">
        <v>29996.46</v>
      </c>
      <c r="CJ273" s="52">
        <v>30414.52</v>
      </c>
      <c r="CK273" s="32">
        <v>44.68</v>
      </c>
      <c r="CL273" s="32">
        <v>51.26</v>
      </c>
      <c r="CM273" s="32">
        <v>53.47</v>
      </c>
      <c r="CN273" s="32">
        <v>56.12</v>
      </c>
      <c r="CO273" s="33">
        <v>0.32212000000000002</v>
      </c>
      <c r="CP273" s="33">
        <v>0.26050000000000001</v>
      </c>
      <c r="CQ273" s="33">
        <v>0.26090000000000002</v>
      </c>
      <c r="CR273" s="34" t="s">
        <v>3717</v>
      </c>
      <c r="CT273" s="60"/>
    </row>
    <row r="274" spans="1:98" s="59" customFormat="1" ht="200" customHeight="1" x14ac:dyDescent="0.2">
      <c r="A274" s="26" t="s">
        <v>114</v>
      </c>
      <c r="B274" s="27" t="s">
        <v>3541</v>
      </c>
      <c r="C274" s="28" t="str">
        <f>IF(A274="","自動表示",IF(B274="",VLOOKUP(A274,リスト!$C$2:$D$48,2,FALSE),VLOOKUP(A274&amp;B274,リスト!$C$49:$D$1789,2,FALSE)))</f>
        <v>473596</v>
      </c>
      <c r="D274" s="28" t="str">
        <f>IF(C274="自動表示","自動表示",VLOOKUP(C274,リスト!$D$2:$E$1789,2,FALSE))</f>
        <v>町村Ⅰ－０</v>
      </c>
      <c r="E274" s="29" t="s">
        <v>3701</v>
      </c>
      <c r="F274" s="25" t="s">
        <v>3752</v>
      </c>
      <c r="G274" s="30">
        <v>20</v>
      </c>
      <c r="H274" s="28" t="str">
        <f t="shared" si="4"/>
        <v>11年～20年</v>
      </c>
      <c r="I274" s="35" t="s">
        <v>3719</v>
      </c>
      <c r="J274" s="31">
        <v>0.1176</v>
      </c>
      <c r="K274" s="29" t="s">
        <v>3711</v>
      </c>
      <c r="L274" s="25" t="s">
        <v>9194</v>
      </c>
      <c r="M274" s="29" t="s">
        <v>3711</v>
      </c>
      <c r="N274" s="29" t="s">
        <v>3766</v>
      </c>
      <c r="O274" s="25" t="s">
        <v>9195</v>
      </c>
      <c r="P274" s="29" t="s">
        <v>3711</v>
      </c>
      <c r="Q274" s="25" t="s">
        <v>9196</v>
      </c>
      <c r="R274" s="29" t="s">
        <v>3711</v>
      </c>
      <c r="S274" s="29" t="s">
        <v>3760</v>
      </c>
      <c r="T274" s="25">
        <v>18.66</v>
      </c>
      <c r="U274" s="25"/>
      <c r="V274" s="29" t="s">
        <v>3711</v>
      </c>
      <c r="W274" s="25" t="s">
        <v>9197</v>
      </c>
      <c r="X274" s="29">
        <v>2022</v>
      </c>
      <c r="Y274" s="29">
        <v>2051</v>
      </c>
      <c r="Z274" s="29">
        <v>30</v>
      </c>
      <c r="AA274" s="29">
        <v>120</v>
      </c>
      <c r="AB274" s="29" t="s">
        <v>3711</v>
      </c>
      <c r="AC274" s="25" t="s">
        <v>9198</v>
      </c>
      <c r="AD274" s="29">
        <v>2022</v>
      </c>
      <c r="AE274" s="29">
        <v>2051</v>
      </c>
      <c r="AF274" s="29">
        <v>30</v>
      </c>
      <c r="AG274" s="29">
        <v>77</v>
      </c>
      <c r="AH274" s="29" t="s">
        <v>3711</v>
      </c>
      <c r="AI274" s="25" t="s">
        <v>9199</v>
      </c>
      <c r="AJ274" s="29">
        <v>2022</v>
      </c>
      <c r="AK274" s="29">
        <v>2051</v>
      </c>
      <c r="AL274" s="29">
        <v>30</v>
      </c>
      <c r="AM274" s="29" t="s">
        <v>9200</v>
      </c>
      <c r="AN274" s="29" t="s">
        <v>3711</v>
      </c>
      <c r="AO274" s="25" t="s">
        <v>9201</v>
      </c>
      <c r="AP274" s="29" t="s">
        <v>3714</v>
      </c>
      <c r="AQ274" s="25"/>
      <c r="AR274" s="29" t="s">
        <v>3711</v>
      </c>
      <c r="AS274" s="25" t="s">
        <v>9202</v>
      </c>
      <c r="AT274" s="29" t="s">
        <v>3711</v>
      </c>
      <c r="AU274" s="25" t="s">
        <v>9203</v>
      </c>
      <c r="AV274" s="29" t="s">
        <v>3711</v>
      </c>
      <c r="AW274" s="25" t="s">
        <v>9204</v>
      </c>
      <c r="AX274" s="29" t="s">
        <v>3711</v>
      </c>
      <c r="AY274" s="25" t="s">
        <v>9205</v>
      </c>
      <c r="AZ274" s="29" t="s">
        <v>3711</v>
      </c>
      <c r="BA274" s="25" t="s">
        <v>9206</v>
      </c>
      <c r="BB274" s="29" t="s">
        <v>3711</v>
      </c>
      <c r="BC274" s="25" t="s">
        <v>9207</v>
      </c>
      <c r="BD274" s="29" t="s">
        <v>3714</v>
      </c>
      <c r="BE274" s="25"/>
      <c r="BF274" s="29" t="s">
        <v>3711</v>
      </c>
      <c r="BG274" s="25" t="s">
        <v>9208</v>
      </c>
      <c r="BH274" s="25" t="s">
        <v>3711</v>
      </c>
      <c r="BI274" s="25" t="s">
        <v>9209</v>
      </c>
      <c r="BJ274" s="25" t="s">
        <v>3714</v>
      </c>
      <c r="BK274" s="25" t="s">
        <v>3714</v>
      </c>
      <c r="BL274" s="25" t="s">
        <v>3711</v>
      </c>
      <c r="BM274" s="25" t="s">
        <v>3714</v>
      </c>
      <c r="BN274" s="25" t="s">
        <v>3711</v>
      </c>
      <c r="BO274" s="25" t="s">
        <v>9210</v>
      </c>
      <c r="BP274" s="25" t="s">
        <v>3711</v>
      </c>
      <c r="BQ274" s="25" t="s">
        <v>9211</v>
      </c>
      <c r="BR274" s="25" t="s">
        <v>3711</v>
      </c>
      <c r="BS274" s="25" t="s">
        <v>9212</v>
      </c>
      <c r="BT274" s="25" t="s">
        <v>3711</v>
      </c>
      <c r="BU274" s="25" t="s">
        <v>3711</v>
      </c>
      <c r="BV274" s="29" t="s">
        <v>3711</v>
      </c>
      <c r="BW274" s="25" t="s">
        <v>9213</v>
      </c>
      <c r="BX274" s="25" t="s">
        <v>9214</v>
      </c>
      <c r="BY274" s="25"/>
      <c r="BZ274" s="29" t="s">
        <v>3711</v>
      </c>
      <c r="CA274" s="25" t="s">
        <v>9215</v>
      </c>
      <c r="CB274" s="25"/>
      <c r="CC274" s="49">
        <v>1251</v>
      </c>
      <c r="CD274" s="49">
        <v>1231</v>
      </c>
      <c r="CE274" s="49">
        <v>1210</v>
      </c>
      <c r="CF274" s="49">
        <v>1205</v>
      </c>
      <c r="CG274" s="52">
        <v>46168</v>
      </c>
      <c r="CH274" s="52">
        <v>46168</v>
      </c>
      <c r="CI274" s="52">
        <v>46168</v>
      </c>
      <c r="CJ274" s="52">
        <v>46168</v>
      </c>
      <c r="CK274" s="32">
        <v>36.9</v>
      </c>
      <c r="CL274" s="32">
        <v>37.5</v>
      </c>
      <c r="CM274" s="32">
        <v>38.159999999999997</v>
      </c>
      <c r="CN274" s="32">
        <v>38.31</v>
      </c>
      <c r="CO274" s="33">
        <v>0.44600000000000001</v>
      </c>
      <c r="CP274" s="33"/>
      <c r="CQ274" s="33"/>
      <c r="CR274" s="34"/>
      <c r="CT274" s="60"/>
    </row>
    <row r="275" spans="1:98" s="59" customFormat="1" ht="200" customHeight="1" x14ac:dyDescent="0.2">
      <c r="A275" s="26" t="s">
        <v>114</v>
      </c>
      <c r="B275" s="27" t="s">
        <v>3543</v>
      </c>
      <c r="C275" s="28" t="str">
        <f>IF(A275="","自動表示",IF(B275="",VLOOKUP(A275,リスト!$C$2:$D$48,2,FALSE),VLOOKUP(A275&amp;B275,リスト!$C$49:$D$1789,2,FALSE)))</f>
        <v>473600</v>
      </c>
      <c r="D275" s="28" t="str">
        <f>IF(C275="自動表示","自動表示",VLOOKUP(C275,リスト!$D$2:$E$1789,2,FALSE))</f>
        <v>町村Ⅰ－０</v>
      </c>
      <c r="E275" s="29" t="s">
        <v>3701</v>
      </c>
      <c r="F275" s="25" t="s">
        <v>3731</v>
      </c>
      <c r="G275" s="30">
        <v>46</v>
      </c>
      <c r="H275" s="28" t="str">
        <f t="shared" si="4"/>
        <v>20年超</v>
      </c>
      <c r="I275" s="29" t="s">
        <v>3810</v>
      </c>
      <c r="J275" s="31">
        <v>0.2</v>
      </c>
      <c r="K275" s="29" t="s">
        <v>3711</v>
      </c>
      <c r="L275" s="25" t="s">
        <v>9216</v>
      </c>
      <c r="M275" s="29" t="s">
        <v>3711</v>
      </c>
      <c r="N275" s="29" t="s">
        <v>3712</v>
      </c>
      <c r="O275" s="25" t="s">
        <v>9217</v>
      </c>
      <c r="P275" s="29" t="s">
        <v>3711</v>
      </c>
      <c r="Q275" s="25" t="s">
        <v>9218</v>
      </c>
      <c r="R275" s="29" t="s">
        <v>3711</v>
      </c>
      <c r="S275" s="29" t="s">
        <v>3713</v>
      </c>
      <c r="T275" s="25">
        <v>1.9</v>
      </c>
      <c r="U275" s="25"/>
      <c r="V275" s="29" t="s">
        <v>3711</v>
      </c>
      <c r="W275" s="25" t="s">
        <v>9219</v>
      </c>
      <c r="X275" s="29"/>
      <c r="Y275" s="29"/>
      <c r="Z275" s="29">
        <v>30</v>
      </c>
      <c r="AA275" s="29">
        <v>98</v>
      </c>
      <c r="AB275" s="29" t="s">
        <v>3711</v>
      </c>
      <c r="AC275" s="25" t="s">
        <v>9220</v>
      </c>
      <c r="AD275" s="29">
        <v>2022</v>
      </c>
      <c r="AE275" s="29">
        <v>2050</v>
      </c>
      <c r="AF275" s="29">
        <v>29</v>
      </c>
      <c r="AG275" s="29">
        <v>52</v>
      </c>
      <c r="AH275" s="29" t="s">
        <v>3711</v>
      </c>
      <c r="AI275" s="25" t="s">
        <v>9221</v>
      </c>
      <c r="AJ275" s="29">
        <v>2022</v>
      </c>
      <c r="AK275" s="29">
        <v>2050</v>
      </c>
      <c r="AL275" s="29">
        <v>29</v>
      </c>
      <c r="AM275" s="29">
        <v>46</v>
      </c>
      <c r="AN275" s="29" t="s">
        <v>3711</v>
      </c>
      <c r="AO275" s="25" t="s">
        <v>9222</v>
      </c>
      <c r="AP275" s="29" t="s">
        <v>3711</v>
      </c>
      <c r="AQ275" s="25" t="s">
        <v>9223</v>
      </c>
      <c r="AR275" s="29" t="s">
        <v>3711</v>
      </c>
      <c r="AS275" s="25" t="s">
        <v>9224</v>
      </c>
      <c r="AT275" s="29" t="s">
        <v>3711</v>
      </c>
      <c r="AU275" s="25" t="s">
        <v>9225</v>
      </c>
      <c r="AV275" s="29" t="s">
        <v>3711</v>
      </c>
      <c r="AW275" s="25" t="s">
        <v>9226</v>
      </c>
      <c r="AX275" s="29" t="s">
        <v>3711</v>
      </c>
      <c r="AY275" s="25" t="s">
        <v>9227</v>
      </c>
      <c r="AZ275" s="29" t="s">
        <v>3711</v>
      </c>
      <c r="BA275" s="25" t="s">
        <v>9228</v>
      </c>
      <c r="BB275" s="29" t="s">
        <v>3711</v>
      </c>
      <c r="BC275" s="25" t="s">
        <v>9229</v>
      </c>
      <c r="BD275" s="29" t="s">
        <v>3714</v>
      </c>
      <c r="BE275" s="25"/>
      <c r="BF275" s="29" t="s">
        <v>3711</v>
      </c>
      <c r="BG275" s="25" t="s">
        <v>9230</v>
      </c>
      <c r="BH275" s="25" t="s">
        <v>3711</v>
      </c>
      <c r="BI275" s="25" t="s">
        <v>9231</v>
      </c>
      <c r="BJ275" s="25" t="s">
        <v>3711</v>
      </c>
      <c r="BK275" s="25" t="s">
        <v>3714</v>
      </c>
      <c r="BL275" s="25" t="s">
        <v>3714</v>
      </c>
      <c r="BM275" s="25" t="s">
        <v>3714</v>
      </c>
      <c r="BN275" s="25" t="s">
        <v>3711</v>
      </c>
      <c r="BO275" s="25" t="s">
        <v>9232</v>
      </c>
      <c r="BP275" s="25" t="s">
        <v>3711</v>
      </c>
      <c r="BQ275" s="25" t="s">
        <v>9233</v>
      </c>
      <c r="BR275" s="25" t="s">
        <v>3711</v>
      </c>
      <c r="BS275" s="25" t="s">
        <v>9234</v>
      </c>
      <c r="BT275" s="25" t="s">
        <v>3711</v>
      </c>
      <c r="BU275" s="25" t="s">
        <v>3714</v>
      </c>
      <c r="BV275" s="29" t="s">
        <v>3711</v>
      </c>
      <c r="BW275" s="25" t="s">
        <v>9235</v>
      </c>
      <c r="BX275" s="25">
        <v>10</v>
      </c>
      <c r="BY275" s="25"/>
      <c r="BZ275" s="29" t="s">
        <v>3711</v>
      </c>
      <c r="CA275" s="25" t="s">
        <v>9236</v>
      </c>
      <c r="CB275" s="25"/>
      <c r="CC275" s="49">
        <v>1430</v>
      </c>
      <c r="CD275" s="49">
        <v>1408</v>
      </c>
      <c r="CE275" s="49">
        <v>1353</v>
      </c>
      <c r="CF275" s="49">
        <v>1312</v>
      </c>
      <c r="CG275" s="52">
        <v>41217</v>
      </c>
      <c r="CH275" s="52">
        <v>41217</v>
      </c>
      <c r="CI275" s="52">
        <v>42435</v>
      </c>
      <c r="CJ275" s="52"/>
      <c r="CK275" s="32">
        <v>28.82</v>
      </c>
      <c r="CL275" s="32">
        <v>29.27</v>
      </c>
      <c r="CM275" s="32">
        <v>31.36</v>
      </c>
      <c r="CN275" s="32" t="s">
        <v>3739</v>
      </c>
      <c r="CO275" s="33">
        <v>0.48399999999999999</v>
      </c>
      <c r="CP275" s="33">
        <v>0.501</v>
      </c>
      <c r="CQ275" s="33">
        <v>0.52400000000000002</v>
      </c>
      <c r="CR275" s="34">
        <v>0.53600000000000003</v>
      </c>
      <c r="CT275" s="60"/>
    </row>
    <row r="276" spans="1:98" s="59" customFormat="1" ht="200" customHeight="1" x14ac:dyDescent="0.2">
      <c r="A276" s="26" t="s">
        <v>8814</v>
      </c>
      <c r="B276" s="27" t="s">
        <v>3545</v>
      </c>
      <c r="C276" s="28" t="str">
        <f>IF(A276="","自動表示",IF(B276="",VLOOKUP(A276,リスト!$C$2:$D$48,2,FALSE),VLOOKUP(A276&amp;B276,リスト!$C$49:$D$1789,2,FALSE)))</f>
        <v>473618</v>
      </c>
      <c r="D276" s="28" t="str">
        <f>IF(C276="自動表示","自動表示",VLOOKUP(C276,リスト!$D$2:$E$1789,2,FALSE))</f>
        <v>町村Ⅱ－０</v>
      </c>
      <c r="E276" s="29" t="s">
        <v>3560</v>
      </c>
      <c r="F276" s="25" t="s">
        <v>9237</v>
      </c>
      <c r="G276" s="30">
        <v>10</v>
      </c>
      <c r="H276" s="28" t="str">
        <f t="shared" si="4"/>
        <v>10年</v>
      </c>
      <c r="I276" s="29" t="s">
        <v>3620</v>
      </c>
      <c r="J276" s="31">
        <v>0.8</v>
      </c>
      <c r="K276" s="29" t="s">
        <v>18</v>
      </c>
      <c r="L276" s="25" t="s">
        <v>9238</v>
      </c>
      <c r="M276" s="29" t="s">
        <v>18</v>
      </c>
      <c r="N276" s="29" t="s">
        <v>3620</v>
      </c>
      <c r="O276" s="25" t="s">
        <v>9239</v>
      </c>
      <c r="P276" s="29" t="s">
        <v>18</v>
      </c>
      <c r="Q276" s="25" t="s">
        <v>9240</v>
      </c>
      <c r="R276" s="29" t="s">
        <v>18</v>
      </c>
      <c r="S276" s="29" t="s">
        <v>3668</v>
      </c>
      <c r="T276" s="25">
        <v>0.8</v>
      </c>
      <c r="U276" s="25"/>
      <c r="V276" s="29" t="s">
        <v>18</v>
      </c>
      <c r="W276" s="25" t="s">
        <v>9241</v>
      </c>
      <c r="X276" s="29">
        <v>2022</v>
      </c>
      <c r="Y276" s="29">
        <v>2041</v>
      </c>
      <c r="Z276" s="29">
        <v>20</v>
      </c>
      <c r="AA276" s="29">
        <v>17.600000000000001</v>
      </c>
      <c r="AB276" s="29" t="s">
        <v>18</v>
      </c>
      <c r="AC276" s="25" t="s">
        <v>9242</v>
      </c>
      <c r="AD276" s="29">
        <v>2022</v>
      </c>
      <c r="AE276" s="29">
        <v>2041</v>
      </c>
      <c r="AF276" s="29">
        <v>20</v>
      </c>
      <c r="AG276" s="29">
        <v>11.2</v>
      </c>
      <c r="AH276" s="29" t="s">
        <v>18</v>
      </c>
      <c r="AI276" s="25" t="s">
        <v>9243</v>
      </c>
      <c r="AJ276" s="29">
        <v>2022</v>
      </c>
      <c r="AK276" s="29">
        <v>2041</v>
      </c>
      <c r="AL276" s="29">
        <v>20</v>
      </c>
      <c r="AM276" s="29">
        <v>6.4</v>
      </c>
      <c r="AN276" s="29" t="s">
        <v>18</v>
      </c>
      <c r="AO276" s="25" t="s">
        <v>9244</v>
      </c>
      <c r="AP276" s="29" t="s">
        <v>18</v>
      </c>
      <c r="AQ276" s="25" t="s">
        <v>9245</v>
      </c>
      <c r="AR276" s="29" t="s">
        <v>18</v>
      </c>
      <c r="AS276" s="25" t="s">
        <v>9246</v>
      </c>
      <c r="AT276" s="29" t="s">
        <v>18</v>
      </c>
      <c r="AU276" s="25" t="s">
        <v>9247</v>
      </c>
      <c r="AV276" s="29" t="s">
        <v>18</v>
      </c>
      <c r="AW276" s="25" t="s">
        <v>9248</v>
      </c>
      <c r="AX276" s="29" t="s">
        <v>18</v>
      </c>
      <c r="AY276" s="25" t="s">
        <v>9249</v>
      </c>
      <c r="AZ276" s="29" t="s">
        <v>18</v>
      </c>
      <c r="BA276" s="25" t="s">
        <v>9250</v>
      </c>
      <c r="BB276" s="29" t="s">
        <v>18</v>
      </c>
      <c r="BC276" s="25" t="s">
        <v>9251</v>
      </c>
      <c r="BD276" s="29" t="s">
        <v>18</v>
      </c>
      <c r="BE276" s="25" t="s">
        <v>9252</v>
      </c>
      <c r="BF276" s="29" t="s">
        <v>18</v>
      </c>
      <c r="BG276" s="25" t="s">
        <v>9253</v>
      </c>
      <c r="BH276" s="25" t="s">
        <v>18</v>
      </c>
      <c r="BI276" s="25" t="s">
        <v>9254</v>
      </c>
      <c r="BJ276" s="25" t="s">
        <v>19</v>
      </c>
      <c r="BK276" s="25" t="s">
        <v>18</v>
      </c>
      <c r="BL276" s="25" t="s">
        <v>18</v>
      </c>
      <c r="BM276" s="25" t="s">
        <v>18</v>
      </c>
      <c r="BN276" s="25" t="s">
        <v>18</v>
      </c>
      <c r="BO276" s="25" t="s">
        <v>9255</v>
      </c>
      <c r="BP276" s="25" t="s">
        <v>18</v>
      </c>
      <c r="BQ276" s="25" t="s">
        <v>9256</v>
      </c>
      <c r="BR276" s="25" t="s">
        <v>18</v>
      </c>
      <c r="BS276" s="25" t="s">
        <v>9257</v>
      </c>
      <c r="BT276" s="25" t="s">
        <v>18</v>
      </c>
      <c r="BU276" s="25" t="s">
        <v>18</v>
      </c>
      <c r="BV276" s="29" t="s">
        <v>18</v>
      </c>
      <c r="BW276" s="25" t="s">
        <v>9258</v>
      </c>
      <c r="BX276" s="25">
        <v>10</v>
      </c>
      <c r="BY276" s="25"/>
      <c r="BZ276" s="29" t="s">
        <v>9259</v>
      </c>
      <c r="CA276" s="25" t="s">
        <v>9260</v>
      </c>
      <c r="CB276" s="25" t="s">
        <v>9261</v>
      </c>
      <c r="CC276" s="49">
        <v>7772</v>
      </c>
      <c r="CD276" s="49">
        <v>7694</v>
      </c>
      <c r="CE276" s="49">
        <v>7585</v>
      </c>
      <c r="CF276" s="49">
        <v>7413</v>
      </c>
      <c r="CG276" s="52">
        <v>94870</v>
      </c>
      <c r="CH276" s="52">
        <v>96152</v>
      </c>
      <c r="CI276" s="52">
        <v>96152</v>
      </c>
      <c r="CJ276" s="52">
        <v>96152</v>
      </c>
      <c r="CK276" s="32">
        <v>12.21</v>
      </c>
      <c r="CL276" s="32">
        <v>12.5</v>
      </c>
      <c r="CM276" s="32">
        <v>12.68</v>
      </c>
      <c r="CN276" s="32">
        <v>12.97</v>
      </c>
      <c r="CO276" s="33">
        <v>0.59</v>
      </c>
      <c r="CP276" s="33">
        <v>0.59299999999999997</v>
      </c>
      <c r="CQ276" s="33">
        <v>0.60499999999999998</v>
      </c>
      <c r="CR276" s="34" t="s">
        <v>3717</v>
      </c>
      <c r="CT276" s="60"/>
    </row>
    <row r="277" spans="1:98" s="59" customFormat="1" ht="200" customHeight="1" x14ac:dyDescent="0.2">
      <c r="A277" s="26" t="s">
        <v>114</v>
      </c>
      <c r="B277" s="27" t="s">
        <v>3547</v>
      </c>
      <c r="C277" s="28" t="str">
        <f>IF(A277="","自動表示",IF(B277="",VLOOKUP(A277,リスト!$C$2:$D$48,2,FALSE),VLOOKUP(A277&amp;B277,リスト!$C$49:$D$1789,2,FALSE)))</f>
        <v>473626</v>
      </c>
      <c r="D277" s="28" t="str">
        <f>IF(C277="自動表示","自動表示",VLOOKUP(C277,リスト!$D$2:$E$1789,2,FALSE))</f>
        <v>町村Ⅴ－２</v>
      </c>
      <c r="E277" s="29" t="s">
        <v>3701</v>
      </c>
      <c r="F277" s="25" t="s">
        <v>3731</v>
      </c>
      <c r="G277" s="30">
        <v>40</v>
      </c>
      <c r="H277" s="28" t="str">
        <f t="shared" si="4"/>
        <v>20年超</v>
      </c>
      <c r="I277" s="35" t="s">
        <v>3719</v>
      </c>
      <c r="J277" s="31">
        <v>3.2</v>
      </c>
      <c r="K277" s="29" t="s">
        <v>3711</v>
      </c>
      <c r="L277" s="25" t="s">
        <v>9262</v>
      </c>
      <c r="M277" s="29" t="s">
        <v>3711</v>
      </c>
      <c r="N277" s="29" t="s">
        <v>3712</v>
      </c>
      <c r="O277" s="25" t="s">
        <v>9263</v>
      </c>
      <c r="P277" s="29" t="s">
        <v>3711</v>
      </c>
      <c r="Q277" s="25" t="s">
        <v>9264</v>
      </c>
      <c r="R277" s="29" t="s">
        <v>3711</v>
      </c>
      <c r="S277" s="29" t="s">
        <v>3760</v>
      </c>
      <c r="T277" s="25">
        <v>12</v>
      </c>
      <c r="U277" s="25"/>
      <c r="V277" s="29" t="s">
        <v>3711</v>
      </c>
      <c r="W277" s="25" t="s">
        <v>9265</v>
      </c>
      <c r="X277" s="29">
        <v>2020</v>
      </c>
      <c r="Y277" s="29">
        <v>2060</v>
      </c>
      <c r="Z277" s="29">
        <v>40</v>
      </c>
      <c r="AA277" s="29">
        <v>273</v>
      </c>
      <c r="AB277" s="29" t="s">
        <v>3711</v>
      </c>
      <c r="AC277" s="25" t="s">
        <v>9266</v>
      </c>
      <c r="AD277" s="29">
        <v>2020</v>
      </c>
      <c r="AE277" s="29">
        <v>2060</v>
      </c>
      <c r="AF277" s="29">
        <v>40</v>
      </c>
      <c r="AG277" s="29">
        <v>268</v>
      </c>
      <c r="AH277" s="29" t="s">
        <v>3711</v>
      </c>
      <c r="AI277" s="25" t="s">
        <v>9267</v>
      </c>
      <c r="AJ277" s="29">
        <v>2020</v>
      </c>
      <c r="AK277" s="29">
        <v>2060</v>
      </c>
      <c r="AL277" s="29">
        <v>40</v>
      </c>
      <c r="AM277" s="29">
        <v>4.9000000000000004</v>
      </c>
      <c r="AN277" s="29" t="s">
        <v>3711</v>
      </c>
      <c r="AO277" s="25" t="s">
        <v>9268</v>
      </c>
      <c r="AP277" s="29" t="s">
        <v>3714</v>
      </c>
      <c r="AQ277" s="25"/>
      <c r="AR277" s="29" t="s">
        <v>3711</v>
      </c>
      <c r="AS277" s="25" t="s">
        <v>9269</v>
      </c>
      <c r="AT277" s="29" t="s">
        <v>3711</v>
      </c>
      <c r="AU277" s="25" t="s">
        <v>9270</v>
      </c>
      <c r="AV277" s="29" t="s">
        <v>3711</v>
      </c>
      <c r="AW277" s="25" t="s">
        <v>9271</v>
      </c>
      <c r="AX277" s="29" t="s">
        <v>3711</v>
      </c>
      <c r="AY277" s="25" t="s">
        <v>9272</v>
      </c>
      <c r="AZ277" s="29" t="s">
        <v>3711</v>
      </c>
      <c r="BA277" s="25" t="s">
        <v>9273</v>
      </c>
      <c r="BB277" s="29" t="s">
        <v>3711</v>
      </c>
      <c r="BC277" s="25" t="s">
        <v>9274</v>
      </c>
      <c r="BD277" s="29" t="s">
        <v>3714</v>
      </c>
      <c r="BE277" s="25"/>
      <c r="BF277" s="29" t="s">
        <v>3711</v>
      </c>
      <c r="BG277" s="25" t="s">
        <v>9275</v>
      </c>
      <c r="BH277" s="25" t="s">
        <v>3714</v>
      </c>
      <c r="BI277" s="25"/>
      <c r="BJ277" s="25" t="s">
        <v>3714</v>
      </c>
      <c r="BK277" s="25" t="s">
        <v>3714</v>
      </c>
      <c r="BL277" s="25" t="s">
        <v>3714</v>
      </c>
      <c r="BM277" s="25" t="s">
        <v>3714</v>
      </c>
      <c r="BN277" s="25" t="s">
        <v>3714</v>
      </c>
      <c r="BO277" s="25"/>
      <c r="BP277" s="25" t="s">
        <v>3714</v>
      </c>
      <c r="BQ277" s="25"/>
      <c r="BR277" s="25" t="s">
        <v>3714</v>
      </c>
      <c r="BS277" s="25"/>
      <c r="BT277" s="25" t="s">
        <v>3714</v>
      </c>
      <c r="BU277" s="25" t="s">
        <v>3714</v>
      </c>
      <c r="BV277" s="29" t="s">
        <v>3711</v>
      </c>
      <c r="BW277" s="25" t="s">
        <v>9276</v>
      </c>
      <c r="BX277" s="25">
        <v>10</v>
      </c>
      <c r="BY277" s="25"/>
      <c r="BZ277" s="29" t="s">
        <v>3711</v>
      </c>
      <c r="CA277" s="25" t="s">
        <v>9277</v>
      </c>
      <c r="CB277" s="25"/>
      <c r="CC277" s="49">
        <v>31537</v>
      </c>
      <c r="CD277" s="49">
        <v>31798</v>
      </c>
      <c r="CE277" s="49">
        <v>32229</v>
      </c>
      <c r="CF277" s="49">
        <v>32565</v>
      </c>
      <c r="CG277" s="52">
        <v>82189</v>
      </c>
      <c r="CH277" s="52">
        <v>83054</v>
      </c>
      <c r="CI277" s="52">
        <v>83054</v>
      </c>
      <c r="CJ277" s="52">
        <v>84922</v>
      </c>
      <c r="CK277" s="32">
        <v>2.61</v>
      </c>
      <c r="CL277" s="32">
        <v>2.61</v>
      </c>
      <c r="CM277" s="32">
        <v>2.58</v>
      </c>
      <c r="CN277" s="32">
        <v>2.61</v>
      </c>
      <c r="CO277" s="33">
        <v>0.46800000000000003</v>
      </c>
      <c r="CP277" s="33">
        <v>0.48</v>
      </c>
      <c r="CQ277" s="33">
        <v>0.495</v>
      </c>
      <c r="CR277" s="34">
        <v>0.49399999999999999</v>
      </c>
      <c r="CT277" s="60"/>
    </row>
    <row r="278" spans="1:98" s="59" customFormat="1" ht="200" customHeight="1" x14ac:dyDescent="0.2">
      <c r="A278" s="26" t="s">
        <v>114</v>
      </c>
      <c r="B278" s="27" t="s">
        <v>3549</v>
      </c>
      <c r="C278" s="28" t="str">
        <f>IF(A278="","自動表示",IF(B278="",VLOOKUP(A278,リスト!$C$2:$D$48,2,FALSE),VLOOKUP(A278&amp;B278,リスト!$C$49:$D$1789,2,FALSE)))</f>
        <v>473758</v>
      </c>
      <c r="D278" s="28" t="str">
        <f>IF(C278="自動表示","自動表示",VLOOKUP(C278,リスト!$D$2:$E$1789,2,FALSE))</f>
        <v>町村Ⅰ－０</v>
      </c>
      <c r="E278" s="29" t="s">
        <v>3560</v>
      </c>
      <c r="F278" s="25" t="s">
        <v>3771</v>
      </c>
      <c r="G278" s="30">
        <v>30</v>
      </c>
      <c r="H278" s="28" t="str">
        <f t="shared" si="4"/>
        <v>20年超</v>
      </c>
      <c r="I278" s="29" t="s">
        <v>17</v>
      </c>
      <c r="J278" s="31">
        <v>0.1</v>
      </c>
      <c r="K278" s="29" t="s">
        <v>18</v>
      </c>
      <c r="L278" s="25" t="s">
        <v>9278</v>
      </c>
      <c r="M278" s="29" t="s">
        <v>18</v>
      </c>
      <c r="N278" s="29" t="s">
        <v>3635</v>
      </c>
      <c r="O278" s="25" t="s">
        <v>9279</v>
      </c>
      <c r="P278" s="29" t="s">
        <v>18</v>
      </c>
      <c r="Q278" s="25" t="s">
        <v>9280</v>
      </c>
      <c r="R278" s="29" t="s">
        <v>18</v>
      </c>
      <c r="S278" s="29" t="s">
        <v>3668</v>
      </c>
      <c r="T278" s="25" t="s">
        <v>9281</v>
      </c>
      <c r="U278" s="25"/>
      <c r="V278" s="29" t="s">
        <v>18</v>
      </c>
      <c r="W278" s="25" t="s">
        <v>9282</v>
      </c>
      <c r="X278" s="29">
        <v>2021</v>
      </c>
      <c r="Y278" s="29">
        <v>2046</v>
      </c>
      <c r="Z278" s="29">
        <v>26</v>
      </c>
      <c r="AA278" s="29">
        <v>188.5</v>
      </c>
      <c r="AB278" s="29" t="s">
        <v>18</v>
      </c>
      <c r="AC278" s="25" t="s">
        <v>9283</v>
      </c>
      <c r="AD278" s="29">
        <v>2021</v>
      </c>
      <c r="AE278" s="29">
        <v>2046</v>
      </c>
      <c r="AF278" s="29">
        <v>26</v>
      </c>
      <c r="AG278" s="29">
        <v>115.6</v>
      </c>
      <c r="AH278" s="29" t="s">
        <v>18</v>
      </c>
      <c r="AI278" s="25" t="s">
        <v>9283</v>
      </c>
      <c r="AJ278" s="29">
        <v>2021</v>
      </c>
      <c r="AK278" s="29">
        <v>2030</v>
      </c>
      <c r="AL278" s="29">
        <v>10</v>
      </c>
      <c r="AM278" s="29">
        <v>50</v>
      </c>
      <c r="AN278" s="29" t="s">
        <v>18</v>
      </c>
      <c r="AO278" s="25" t="s">
        <v>9284</v>
      </c>
      <c r="AP278" s="29" t="s">
        <v>19</v>
      </c>
      <c r="AQ278" s="25"/>
      <c r="AR278" s="29" t="s">
        <v>18</v>
      </c>
      <c r="AS278" s="25" t="s">
        <v>9285</v>
      </c>
      <c r="AT278" s="29" t="s">
        <v>18</v>
      </c>
      <c r="AU278" s="25" t="s">
        <v>9286</v>
      </c>
      <c r="AV278" s="29" t="s">
        <v>18</v>
      </c>
      <c r="AW278" s="25" t="s">
        <v>9287</v>
      </c>
      <c r="AX278" s="29" t="s">
        <v>18</v>
      </c>
      <c r="AY278" s="25" t="s">
        <v>9288</v>
      </c>
      <c r="AZ278" s="29" t="s">
        <v>18</v>
      </c>
      <c r="BA278" s="25" t="s">
        <v>9289</v>
      </c>
      <c r="BB278" s="29" t="s">
        <v>18</v>
      </c>
      <c r="BC278" s="25" t="s">
        <v>9290</v>
      </c>
      <c r="BD278" s="29" t="s">
        <v>19</v>
      </c>
      <c r="BE278" s="25"/>
      <c r="BF278" s="29" t="s">
        <v>18</v>
      </c>
      <c r="BG278" s="25" t="s">
        <v>9291</v>
      </c>
      <c r="BH278" s="25" t="s">
        <v>19</v>
      </c>
      <c r="BI278" s="25"/>
      <c r="BJ278" s="25" t="s">
        <v>19</v>
      </c>
      <c r="BK278" s="25" t="s">
        <v>19</v>
      </c>
      <c r="BL278" s="25" t="s">
        <v>19</v>
      </c>
      <c r="BM278" s="25" t="s">
        <v>19</v>
      </c>
      <c r="BN278" s="25" t="s">
        <v>18</v>
      </c>
      <c r="BO278" s="25" t="s">
        <v>7490</v>
      </c>
      <c r="BP278" s="25" t="s">
        <v>19</v>
      </c>
      <c r="BQ278" s="25"/>
      <c r="BR278" s="25" t="s">
        <v>19</v>
      </c>
      <c r="BS278" s="25"/>
      <c r="BT278" s="25" t="s">
        <v>19</v>
      </c>
      <c r="BU278" s="25" t="s">
        <v>18</v>
      </c>
      <c r="BV278" s="29" t="s">
        <v>18</v>
      </c>
      <c r="BW278" s="25" t="s">
        <v>7481</v>
      </c>
      <c r="BX278" s="25"/>
      <c r="BY278" s="25" t="s">
        <v>9292</v>
      </c>
      <c r="BZ278" s="29" t="s">
        <v>18</v>
      </c>
      <c r="CA278" s="25" t="s">
        <v>6942</v>
      </c>
      <c r="CB278" s="25" t="s">
        <v>7492</v>
      </c>
      <c r="CC278" s="49">
        <v>1172</v>
      </c>
      <c r="CD278" s="49">
        <v>1122</v>
      </c>
      <c r="CE278" s="49">
        <v>1103</v>
      </c>
      <c r="CF278" s="49">
        <v>1085</v>
      </c>
      <c r="CG278" s="52">
        <v>37960</v>
      </c>
      <c r="CH278" s="52">
        <v>39201</v>
      </c>
      <c r="CI278" s="52">
        <v>40327.06</v>
      </c>
      <c r="CJ278" s="52">
        <v>40369.56</v>
      </c>
      <c r="CK278" s="32">
        <v>32.39</v>
      </c>
      <c r="CL278" s="32">
        <v>34.94</v>
      </c>
      <c r="CM278" s="32">
        <v>36.56</v>
      </c>
      <c r="CN278" s="32">
        <v>37.21</v>
      </c>
      <c r="CO278" s="33">
        <v>0.38600000000000001</v>
      </c>
      <c r="CP278" s="33">
        <v>0.41399999999999998</v>
      </c>
      <c r="CQ278" s="33">
        <v>0.44</v>
      </c>
      <c r="CR278" s="34">
        <v>0.48299999999999998</v>
      </c>
      <c r="CT278" s="60"/>
    </row>
    <row r="279" spans="1:98" s="59" customFormat="1" ht="200" customHeight="1" x14ac:dyDescent="0.2">
      <c r="A279" s="26" t="s">
        <v>114</v>
      </c>
      <c r="B279" s="27" t="s">
        <v>3551</v>
      </c>
      <c r="C279" s="28" t="str">
        <f>IF(A279="","自動表示",IF(B279="",VLOOKUP(A279,リスト!$C$2:$D$48,2,FALSE),VLOOKUP(A279&amp;B279,リスト!$C$49:$D$1789,2,FALSE)))</f>
        <v>473812</v>
      </c>
      <c r="D279" s="28" t="str">
        <f>IF(C279="自動表示","自動表示",VLOOKUP(C279,リスト!$D$2:$E$1789,2,FALSE))</f>
        <v>町村Ⅰ－２</v>
      </c>
      <c r="E279" s="29" t="s">
        <v>3701</v>
      </c>
      <c r="F279" s="25" t="s">
        <v>9293</v>
      </c>
      <c r="G279" s="30">
        <v>10</v>
      </c>
      <c r="H279" s="28" t="str">
        <f t="shared" si="4"/>
        <v>10年</v>
      </c>
      <c r="I279" s="35" t="s">
        <v>3719</v>
      </c>
      <c r="J279" s="31">
        <v>0.4</v>
      </c>
      <c r="K279" s="29" t="s">
        <v>3711</v>
      </c>
      <c r="L279" s="25" t="s">
        <v>9294</v>
      </c>
      <c r="M279" s="29" t="s">
        <v>3711</v>
      </c>
      <c r="N279" s="29" t="s">
        <v>3712</v>
      </c>
      <c r="O279" s="25" t="s">
        <v>9295</v>
      </c>
      <c r="P279" s="29" t="s">
        <v>3711</v>
      </c>
      <c r="Q279" s="25" t="s">
        <v>9296</v>
      </c>
      <c r="R279" s="29" t="s">
        <v>3711</v>
      </c>
      <c r="S279" s="29" t="s">
        <v>3713</v>
      </c>
      <c r="T279" s="25">
        <v>28</v>
      </c>
      <c r="U279" s="25"/>
      <c r="V279" s="29" t="s">
        <v>3711</v>
      </c>
      <c r="W279" s="25" t="s">
        <v>9297</v>
      </c>
      <c r="X279" s="29">
        <v>2021</v>
      </c>
      <c r="Y279" s="29">
        <v>2051</v>
      </c>
      <c r="Z279" s="29">
        <v>30</v>
      </c>
      <c r="AA279" s="29">
        <v>192</v>
      </c>
      <c r="AB279" s="29" t="s">
        <v>3711</v>
      </c>
      <c r="AC279" s="25" t="s">
        <v>9298</v>
      </c>
      <c r="AD279" s="29">
        <v>2021</v>
      </c>
      <c r="AE279" s="29">
        <v>2051</v>
      </c>
      <c r="AF279" s="29">
        <v>30</v>
      </c>
      <c r="AG279" s="29">
        <v>108</v>
      </c>
      <c r="AH279" s="29" t="s">
        <v>3711</v>
      </c>
      <c r="AI279" s="25" t="s">
        <v>9299</v>
      </c>
      <c r="AJ279" s="29">
        <v>2021</v>
      </c>
      <c r="AK279" s="29">
        <v>2051</v>
      </c>
      <c r="AL279" s="29">
        <v>30</v>
      </c>
      <c r="AM279" s="29">
        <v>84</v>
      </c>
      <c r="AN279" s="29" t="s">
        <v>3711</v>
      </c>
      <c r="AO279" s="25" t="s">
        <v>9300</v>
      </c>
      <c r="AP279" s="29" t="s">
        <v>3711</v>
      </c>
      <c r="AQ279" s="25" t="s">
        <v>9301</v>
      </c>
      <c r="AR279" s="29" t="s">
        <v>3711</v>
      </c>
      <c r="AS279" s="25" t="s">
        <v>9302</v>
      </c>
      <c r="AT279" s="29" t="s">
        <v>3711</v>
      </c>
      <c r="AU279" s="25" t="s">
        <v>9303</v>
      </c>
      <c r="AV279" s="29" t="s">
        <v>3711</v>
      </c>
      <c r="AW279" s="25" t="s">
        <v>9304</v>
      </c>
      <c r="AX279" s="29" t="s">
        <v>3711</v>
      </c>
      <c r="AY279" s="25" t="s">
        <v>9305</v>
      </c>
      <c r="AZ279" s="29" t="s">
        <v>3711</v>
      </c>
      <c r="BA279" s="25" t="s">
        <v>9306</v>
      </c>
      <c r="BB279" s="29" t="s">
        <v>3711</v>
      </c>
      <c r="BC279" s="25" t="s">
        <v>9307</v>
      </c>
      <c r="BD279" s="29" t="s">
        <v>3714</v>
      </c>
      <c r="BE279" s="25"/>
      <c r="BF279" s="29" t="s">
        <v>3711</v>
      </c>
      <c r="BG279" s="25" t="s">
        <v>9308</v>
      </c>
      <c r="BH279" s="25" t="s">
        <v>3711</v>
      </c>
      <c r="BI279" s="25" t="s">
        <v>9309</v>
      </c>
      <c r="BJ279" s="25" t="s">
        <v>3714</v>
      </c>
      <c r="BK279" s="25" t="s">
        <v>3714</v>
      </c>
      <c r="BL279" s="25" t="s">
        <v>3714</v>
      </c>
      <c r="BM279" s="25" t="s">
        <v>3714</v>
      </c>
      <c r="BN279" s="25" t="s">
        <v>3711</v>
      </c>
      <c r="BO279" s="25" t="s">
        <v>9310</v>
      </c>
      <c r="BP279" s="25" t="s">
        <v>3711</v>
      </c>
      <c r="BQ279" s="25" t="s">
        <v>9311</v>
      </c>
      <c r="BR279" s="25" t="s">
        <v>3711</v>
      </c>
      <c r="BS279" s="25" t="s">
        <v>9312</v>
      </c>
      <c r="BT279" s="25" t="s">
        <v>3711</v>
      </c>
      <c r="BU279" s="25" t="s">
        <v>3711</v>
      </c>
      <c r="BV279" s="29" t="s">
        <v>3711</v>
      </c>
      <c r="BW279" s="25" t="s">
        <v>9313</v>
      </c>
      <c r="BX279" s="25">
        <v>5</v>
      </c>
      <c r="BY279" s="25"/>
      <c r="BZ279" s="29" t="s">
        <v>3711</v>
      </c>
      <c r="CA279" s="25" t="s">
        <v>9314</v>
      </c>
      <c r="CB279" s="25" t="s">
        <v>9315</v>
      </c>
      <c r="CC279" s="49">
        <v>4342</v>
      </c>
      <c r="CD279" s="49">
        <v>4300</v>
      </c>
      <c r="CE279" s="49">
        <v>4295</v>
      </c>
      <c r="CF279" s="49">
        <v>4288</v>
      </c>
      <c r="CG279" s="52">
        <v>87654</v>
      </c>
      <c r="CH279" s="52">
        <v>90636</v>
      </c>
      <c r="CI279" s="52">
        <v>94788</v>
      </c>
      <c r="CJ279" s="52">
        <v>98245</v>
      </c>
      <c r="CK279" s="32">
        <v>20.190000000000001</v>
      </c>
      <c r="CL279" s="32">
        <v>21.08</v>
      </c>
      <c r="CM279" s="32">
        <v>22.07</v>
      </c>
      <c r="CN279" s="32">
        <v>22.91</v>
      </c>
      <c r="CO279" s="33">
        <v>0.44400000000000001</v>
      </c>
      <c r="CP279" s="33">
        <v>0.42799999999999999</v>
      </c>
      <c r="CQ279" s="33">
        <v>0.432</v>
      </c>
      <c r="CR279" s="34">
        <v>0.42599999999999999</v>
      </c>
      <c r="CT279" s="60"/>
    </row>
    <row r="280" spans="1:98" s="61" customFormat="1" ht="200" customHeight="1" thickBot="1" x14ac:dyDescent="0.25">
      <c r="A280" s="37" t="s">
        <v>114</v>
      </c>
      <c r="B280" s="38" t="s">
        <v>3553</v>
      </c>
      <c r="C280" s="42" t="str">
        <f>IF(A280="","自動表示",IF(B280="",VLOOKUP(A280,リスト!$C$2:$D$48,2,FALSE),VLOOKUP(A280&amp;B280,リスト!$C$49:$D$1789,2,FALSE)))</f>
        <v>473821</v>
      </c>
      <c r="D280" s="42" t="str">
        <f>IF(C280="自動表示","自動表示",VLOOKUP(C280,リスト!$D$2:$E$1789,2,FALSE))</f>
        <v>町村Ⅰ－２</v>
      </c>
      <c r="E280" s="39" t="s">
        <v>3609</v>
      </c>
      <c r="F280" s="40" t="s">
        <v>3771</v>
      </c>
      <c r="G280" s="41">
        <v>10</v>
      </c>
      <c r="H280" s="42" t="str">
        <f t="shared" si="4"/>
        <v>10年</v>
      </c>
      <c r="I280" s="39" t="s">
        <v>3637</v>
      </c>
      <c r="J280" s="43">
        <v>1.7250000000000001</v>
      </c>
      <c r="K280" s="39" t="s">
        <v>18</v>
      </c>
      <c r="L280" s="40" t="s">
        <v>9316</v>
      </c>
      <c r="M280" s="39" t="s">
        <v>18</v>
      </c>
      <c r="N280" s="39" t="s">
        <v>3621</v>
      </c>
      <c r="O280" s="40" t="s">
        <v>9317</v>
      </c>
      <c r="P280" s="39" t="s">
        <v>18</v>
      </c>
      <c r="Q280" s="40" t="s">
        <v>9318</v>
      </c>
      <c r="R280" s="39" t="s">
        <v>18</v>
      </c>
      <c r="S280" s="39" t="s">
        <v>3668</v>
      </c>
      <c r="T280" s="40">
        <v>12</v>
      </c>
      <c r="U280" s="40"/>
      <c r="V280" s="39" t="s">
        <v>18</v>
      </c>
      <c r="W280" s="40" t="s">
        <v>9319</v>
      </c>
      <c r="X280" s="39">
        <v>2021</v>
      </c>
      <c r="Y280" s="39">
        <v>2050</v>
      </c>
      <c r="Z280" s="39">
        <v>30</v>
      </c>
      <c r="AA280" s="39">
        <v>57</v>
      </c>
      <c r="AB280" s="39" t="s">
        <v>18</v>
      </c>
      <c r="AC280" s="40" t="s">
        <v>9320</v>
      </c>
      <c r="AD280" s="39">
        <v>2021</v>
      </c>
      <c r="AE280" s="39">
        <v>2050</v>
      </c>
      <c r="AF280" s="39">
        <v>30</v>
      </c>
      <c r="AG280" s="39">
        <v>34</v>
      </c>
      <c r="AH280" s="39" t="s">
        <v>18</v>
      </c>
      <c r="AI280" s="40" t="s">
        <v>9321</v>
      </c>
      <c r="AJ280" s="39">
        <v>2021</v>
      </c>
      <c r="AK280" s="39">
        <v>2050</v>
      </c>
      <c r="AL280" s="39">
        <v>30</v>
      </c>
      <c r="AM280" s="39">
        <v>23</v>
      </c>
      <c r="AN280" s="39" t="s">
        <v>18</v>
      </c>
      <c r="AO280" s="40" t="s">
        <v>9322</v>
      </c>
      <c r="AP280" s="39" t="s">
        <v>18</v>
      </c>
      <c r="AQ280" s="40" t="s">
        <v>9323</v>
      </c>
      <c r="AR280" s="39" t="s">
        <v>18</v>
      </c>
      <c r="AS280" s="40" t="s">
        <v>9324</v>
      </c>
      <c r="AT280" s="39" t="s">
        <v>18</v>
      </c>
      <c r="AU280" s="40" t="s">
        <v>9325</v>
      </c>
      <c r="AV280" s="39" t="s">
        <v>18</v>
      </c>
      <c r="AW280" s="40" t="s">
        <v>9326</v>
      </c>
      <c r="AX280" s="39" t="s">
        <v>18</v>
      </c>
      <c r="AY280" s="40" t="s">
        <v>9327</v>
      </c>
      <c r="AZ280" s="39" t="s">
        <v>18</v>
      </c>
      <c r="BA280" s="40" t="s">
        <v>9328</v>
      </c>
      <c r="BB280" s="39" t="s">
        <v>18</v>
      </c>
      <c r="BC280" s="40" t="s">
        <v>9329</v>
      </c>
      <c r="BD280" s="39" t="s">
        <v>18</v>
      </c>
      <c r="BE280" s="40" t="s">
        <v>9330</v>
      </c>
      <c r="BF280" s="39" t="s">
        <v>18</v>
      </c>
      <c r="BG280" s="40" t="s">
        <v>9331</v>
      </c>
      <c r="BH280" s="40" t="s">
        <v>19</v>
      </c>
      <c r="BI280" s="40" t="s">
        <v>9332</v>
      </c>
      <c r="BJ280" s="40" t="s">
        <v>19</v>
      </c>
      <c r="BK280" s="40" t="s">
        <v>19</v>
      </c>
      <c r="BL280" s="40" t="s">
        <v>19</v>
      </c>
      <c r="BM280" s="40" t="s">
        <v>19</v>
      </c>
      <c r="BN280" s="40" t="s">
        <v>18</v>
      </c>
      <c r="BO280" s="40" t="s">
        <v>9333</v>
      </c>
      <c r="BP280" s="40" t="s">
        <v>18</v>
      </c>
      <c r="BQ280" s="40" t="s">
        <v>9334</v>
      </c>
      <c r="BR280" s="40" t="s">
        <v>18</v>
      </c>
      <c r="BS280" s="40" t="s">
        <v>9335</v>
      </c>
      <c r="BT280" s="40" t="s">
        <v>18</v>
      </c>
      <c r="BU280" s="40" t="s">
        <v>18</v>
      </c>
      <c r="BV280" s="39" t="s">
        <v>18</v>
      </c>
      <c r="BW280" s="40" t="s">
        <v>9336</v>
      </c>
      <c r="BX280" s="40">
        <v>10</v>
      </c>
      <c r="BY280" s="40"/>
      <c r="BZ280" s="39" t="s">
        <v>18</v>
      </c>
      <c r="CA280" s="40" t="s">
        <v>9337</v>
      </c>
      <c r="CB280" s="40" t="s">
        <v>9338</v>
      </c>
      <c r="CC280" s="53">
        <v>1716</v>
      </c>
      <c r="CD280" s="53">
        <v>1716</v>
      </c>
      <c r="CE280" s="53">
        <v>1697</v>
      </c>
      <c r="CF280" s="53">
        <v>1693</v>
      </c>
      <c r="CG280" s="56">
        <v>33243</v>
      </c>
      <c r="CH280" s="56">
        <v>33439</v>
      </c>
      <c r="CI280" s="56">
        <v>35909</v>
      </c>
      <c r="CJ280" s="56">
        <v>35909</v>
      </c>
      <c r="CK280" s="44">
        <v>19.37</v>
      </c>
      <c r="CL280" s="44">
        <v>19.489999999999998</v>
      </c>
      <c r="CM280" s="44">
        <v>21.16</v>
      </c>
      <c r="CN280" s="44">
        <v>21.21</v>
      </c>
      <c r="CO280" s="45">
        <v>0.51100000000000001</v>
      </c>
      <c r="CP280" s="45">
        <v>0.52900000000000003</v>
      </c>
      <c r="CQ280" s="45">
        <v>0.47899999999999998</v>
      </c>
      <c r="CR280" s="46">
        <v>0.497</v>
      </c>
      <c r="CT280" s="62"/>
    </row>
    <row r="281" spans="1:98" s="17" customFormat="1" ht="32" customHeight="1" x14ac:dyDescent="0.2">
      <c r="E281" s="18"/>
      <c r="F281" s="18"/>
      <c r="G281" s="18"/>
      <c r="H281" s="21"/>
      <c r="K281" s="18"/>
      <c r="M281" s="18"/>
      <c r="O281" s="18"/>
      <c r="P281" s="18"/>
      <c r="Q281" s="18"/>
      <c r="R281" s="18"/>
      <c r="S281" s="22"/>
      <c r="T281" s="23"/>
      <c r="U281" s="23"/>
      <c r="V281" s="18"/>
      <c r="W281" s="22"/>
      <c r="X281" s="22"/>
      <c r="Y281" s="22"/>
      <c r="Z281" s="22"/>
      <c r="AA281" s="22"/>
      <c r="AB281" s="18"/>
      <c r="AC281" s="22"/>
      <c r="AD281" s="22"/>
      <c r="AE281" s="22"/>
      <c r="AF281" s="22"/>
      <c r="AG281" s="22"/>
      <c r="AH281" s="18"/>
      <c r="AI281" s="21"/>
      <c r="AJ281" s="21"/>
      <c r="AK281" s="21"/>
      <c r="AL281" s="21"/>
      <c r="AM281" s="21"/>
      <c r="AN281" s="18"/>
      <c r="AO281" s="21"/>
      <c r="AP281" s="21"/>
      <c r="AQ281" s="21"/>
      <c r="AR281" s="18"/>
      <c r="AS281" s="23"/>
      <c r="AT281" s="18"/>
      <c r="AU281" s="23"/>
      <c r="AV281" s="18"/>
      <c r="AW281" s="23"/>
      <c r="AX281" s="18"/>
      <c r="AY281" s="23"/>
      <c r="AZ281" s="18"/>
      <c r="BA281" s="23"/>
      <c r="BB281" s="18"/>
      <c r="BC281" s="23"/>
      <c r="BD281" s="18"/>
      <c r="BE281" s="23"/>
      <c r="BF281" s="18"/>
      <c r="BG281" s="23"/>
      <c r="BH281" s="23"/>
      <c r="BI281" s="23"/>
      <c r="BJ281" s="23"/>
      <c r="BK281" s="23"/>
      <c r="BL281" s="23"/>
      <c r="BM281" s="23"/>
      <c r="BN281" s="23"/>
      <c r="BO281" s="23"/>
      <c r="BP281" s="23"/>
      <c r="BQ281" s="23"/>
      <c r="BR281" s="23"/>
      <c r="BS281" s="23"/>
      <c r="BT281" s="23"/>
      <c r="BU281" s="23"/>
      <c r="BV281" s="18"/>
      <c r="BW281" s="22"/>
      <c r="BX281" s="23"/>
      <c r="BY281" s="24"/>
      <c r="BZ281" s="21"/>
      <c r="CA281" s="21"/>
      <c r="CB281" s="18"/>
      <c r="CC281" s="54"/>
      <c r="CD281" s="54"/>
      <c r="CE281" s="54"/>
      <c r="CF281" s="54"/>
      <c r="CG281" s="57"/>
      <c r="CH281" s="57"/>
      <c r="CI281" s="57"/>
      <c r="CJ281" s="57"/>
      <c r="CO281" s="18"/>
      <c r="CP281" s="18"/>
      <c r="CQ281" s="18"/>
      <c r="CR281" s="18"/>
    </row>
    <row r="282" spans="1:98" x14ac:dyDescent="0.2">
      <c r="Q282" s="16"/>
      <c r="CD282" s="55"/>
      <c r="CE282" s="55"/>
      <c r="CF282" s="55"/>
      <c r="CH282" s="58"/>
      <c r="CI282" s="58"/>
      <c r="CJ282" s="58"/>
    </row>
  </sheetData>
  <dataConsolidate/>
  <mergeCells count="143">
    <mergeCell ref="BS7:BS9"/>
    <mergeCell ref="AE7:AE9"/>
    <mergeCell ref="AF7:AF9"/>
    <mergeCell ref="BV7:BV9"/>
    <mergeCell ref="BV3:BY6"/>
    <mergeCell ref="R4:U6"/>
    <mergeCell ref="U7:U9"/>
    <mergeCell ref="AV4:AW6"/>
    <mergeCell ref="AX7:AX9"/>
    <mergeCell ref="AX4:AY6"/>
    <mergeCell ref="AZ7:AZ9"/>
    <mergeCell ref="AZ4:BA6"/>
    <mergeCell ref="BB7:BB9"/>
    <mergeCell ref="BB4:BC6"/>
    <mergeCell ref="BD7:BD9"/>
    <mergeCell ref="BD4:BE6"/>
    <mergeCell ref="BR4:BS6"/>
    <mergeCell ref="AN7:AN9"/>
    <mergeCell ref="AN3:AO6"/>
    <mergeCell ref="AR7:AR9"/>
    <mergeCell ref="AR3:BU3"/>
    <mergeCell ref="AR4:AS6"/>
    <mergeCell ref="AT7:AT9"/>
    <mergeCell ref="AT4:AU6"/>
    <mergeCell ref="BR7:BR9"/>
    <mergeCell ref="BQ7:BQ9"/>
    <mergeCell ref="BP7:BP9"/>
    <mergeCell ref="BO7:BO9"/>
    <mergeCell ref="BN7:BN9"/>
    <mergeCell ref="BK7:BK9"/>
    <mergeCell ref="K4:L6"/>
    <mergeCell ref="P7:P9"/>
    <mergeCell ref="P3:Q6"/>
    <mergeCell ref="R7:R9"/>
    <mergeCell ref="R3:AM3"/>
    <mergeCell ref="V7:V9"/>
    <mergeCell ref="V4:AM4"/>
    <mergeCell ref="V5:AA6"/>
    <mergeCell ref="AB7:AB9"/>
    <mergeCell ref="AB5:AG6"/>
    <mergeCell ref="AH7:AH9"/>
    <mergeCell ref="AH5:AM6"/>
    <mergeCell ref="AL7:AL9"/>
    <mergeCell ref="AI7:AI9"/>
    <mergeCell ref="AG7:AG9"/>
    <mergeCell ref="AM7:AM9"/>
    <mergeCell ref="AK7:AK9"/>
    <mergeCell ref="A3:A9"/>
    <mergeCell ref="B3:B9"/>
    <mergeCell ref="D7:D9"/>
    <mergeCell ref="E7:E9"/>
    <mergeCell ref="I3:L3"/>
    <mergeCell ref="AD7:AD9"/>
    <mergeCell ref="N7:N9"/>
    <mergeCell ref="X7:X9"/>
    <mergeCell ref="S7:S9"/>
    <mergeCell ref="AA7:AA9"/>
    <mergeCell ref="H7:H9"/>
    <mergeCell ref="I7:I9"/>
    <mergeCell ref="J7:J9"/>
    <mergeCell ref="AC7:AC9"/>
    <mergeCell ref="K7:K9"/>
    <mergeCell ref="M7:M9"/>
    <mergeCell ref="M3:O6"/>
    <mergeCell ref="G7:G9"/>
    <mergeCell ref="Y7:Y9"/>
    <mergeCell ref="Z7:Z9"/>
    <mergeCell ref="G3:H6"/>
    <mergeCell ref="O7:O9"/>
    <mergeCell ref="Q7:Q9"/>
    <mergeCell ref="F7:F9"/>
    <mergeCell ref="A2:D2"/>
    <mergeCell ref="D3:D6"/>
    <mergeCell ref="E3:E6"/>
    <mergeCell ref="F3:F6"/>
    <mergeCell ref="I4:J6"/>
    <mergeCell ref="E2:CA2"/>
    <mergeCell ref="W7:W9"/>
    <mergeCell ref="C3:C6"/>
    <mergeCell ref="C7:C9"/>
    <mergeCell ref="L7:L9"/>
    <mergeCell ref="AY7:AY9"/>
    <mergeCell ref="AW7:AW9"/>
    <mergeCell ref="BN4:BO6"/>
    <mergeCell ref="BZ3:CA6"/>
    <mergeCell ref="BZ7:BZ9"/>
    <mergeCell ref="CA7:CA9"/>
    <mergeCell ref="BW7:BW9"/>
    <mergeCell ref="BX7:BX9"/>
    <mergeCell ref="BU4:BU6"/>
    <mergeCell ref="BT4:BT6"/>
    <mergeCell ref="BP4:BQ6"/>
    <mergeCell ref="BU7:BU9"/>
    <mergeCell ref="BT7:BT9"/>
    <mergeCell ref="AJ7:AJ9"/>
    <mergeCell ref="CG4:CJ6"/>
    <mergeCell ref="BL5:BL6"/>
    <mergeCell ref="BK5:BK6"/>
    <mergeCell ref="AO7:AO9"/>
    <mergeCell ref="AP3:AQ6"/>
    <mergeCell ref="BM7:BM9"/>
    <mergeCell ref="BH4:BI6"/>
    <mergeCell ref="BM5:BM6"/>
    <mergeCell ref="BJ5:BJ6"/>
    <mergeCell ref="AS7:AS9"/>
    <mergeCell ref="BC7:BC9"/>
    <mergeCell ref="AU7:AU9"/>
    <mergeCell ref="BJ7:BJ9"/>
    <mergeCell ref="BG7:BG9"/>
    <mergeCell ref="BF4:BG6"/>
    <mergeCell ref="BL7:BL9"/>
    <mergeCell ref="BH7:BH9"/>
    <mergeCell ref="AP7:AP9"/>
    <mergeCell ref="AQ7:AQ9"/>
    <mergeCell ref="AV7:AV9"/>
    <mergeCell ref="BF7:BF9"/>
    <mergeCell ref="BI7:BI9"/>
    <mergeCell ref="BA7:BA9"/>
    <mergeCell ref="BE7:BE9"/>
    <mergeCell ref="CC4:CF6"/>
    <mergeCell ref="T7:T9"/>
    <mergeCell ref="CB2:CR2"/>
    <mergeCell ref="CC3:CR3"/>
    <mergeCell ref="CD7:CD9"/>
    <mergeCell ref="BY7:BY9"/>
    <mergeCell ref="CH7:CH9"/>
    <mergeCell ref="CI7:CI9"/>
    <mergeCell ref="CJ7:CJ9"/>
    <mergeCell ref="CK7:CK9"/>
    <mergeCell ref="CL7:CL9"/>
    <mergeCell ref="CM7:CM9"/>
    <mergeCell ref="CN7:CN9"/>
    <mergeCell ref="CO7:CO9"/>
    <mergeCell ref="CP7:CP9"/>
    <mergeCell ref="CQ7:CQ9"/>
    <mergeCell ref="CR7:CR9"/>
    <mergeCell ref="CB3:CB9"/>
    <mergeCell ref="CF7:CF9"/>
    <mergeCell ref="CE7:CE9"/>
    <mergeCell ref="CC7:CC9"/>
    <mergeCell ref="CG7:CG9"/>
    <mergeCell ref="CO4:CR6"/>
    <mergeCell ref="CK4:CN6"/>
  </mergeCells>
  <phoneticPr fontId="1"/>
  <pageMargins left="0.51181102362204722" right="0.19685039370078741" top="0.35433070866141736" bottom="0.35433070866141736" header="0.31496062992125984" footer="0.31496062992125984"/>
  <pageSetup paperSize="8" scale="40" fitToWidth="0" fitToHeight="0" orientation="landscape" r:id="rId1"/>
  <headerFooter>
    <oddFooter>&amp;P / &amp;N ページ</oddFooter>
  </headerFooter>
  <colBreaks count="1" manualBreakCount="1">
    <brk id="74"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L1791"/>
  <sheetViews>
    <sheetView topLeftCell="A1085" workbookViewId="0">
      <selection activeCell="E1117" sqref="E1117"/>
    </sheetView>
  </sheetViews>
  <sheetFormatPr defaultRowHeight="13" x14ac:dyDescent="0.2"/>
  <cols>
    <col min="1" max="2" width="8.90625" style="1"/>
    <col min="3" max="3" width="17" style="4" customWidth="1"/>
    <col min="4" max="4" width="8.90625" style="1"/>
    <col min="5" max="5" width="14.08984375" style="1" customWidth="1"/>
    <col min="7" max="7" width="14.453125" bestFit="1" customWidth="1"/>
    <col min="9" max="9" width="12.1796875" bestFit="1" customWidth="1"/>
    <col min="11" max="11" width="14.1796875" bestFit="1" customWidth="1"/>
  </cols>
  <sheetData>
    <row r="2" spans="3:12" x14ac:dyDescent="0.2">
      <c r="C2" s="1" t="s">
        <v>22</v>
      </c>
      <c r="D2" s="1" t="s">
        <v>23</v>
      </c>
      <c r="E2" s="2" t="s">
        <v>3572</v>
      </c>
      <c r="F2" s="6"/>
      <c r="G2" t="s">
        <v>3555</v>
      </c>
      <c r="H2" s="5">
        <v>10</v>
      </c>
      <c r="I2" t="s">
        <v>3565</v>
      </c>
      <c r="J2" t="s">
        <v>18</v>
      </c>
      <c r="K2" t="s">
        <v>3667</v>
      </c>
      <c r="L2" t="s">
        <v>3692</v>
      </c>
    </row>
    <row r="3" spans="3:12" x14ac:dyDescent="0.2">
      <c r="C3" s="1" t="s">
        <v>24</v>
      </c>
      <c r="D3" s="1" t="s">
        <v>25</v>
      </c>
      <c r="E3" s="2" t="s">
        <v>3572</v>
      </c>
      <c r="F3" s="6"/>
      <c r="G3" t="s">
        <v>3556</v>
      </c>
      <c r="H3" s="5">
        <v>11</v>
      </c>
      <c r="I3" t="s">
        <v>3566</v>
      </c>
      <c r="J3" t="s">
        <v>19</v>
      </c>
      <c r="K3" t="s">
        <v>3668</v>
      </c>
      <c r="L3" t="s">
        <v>3693</v>
      </c>
    </row>
    <row r="4" spans="3:12" x14ac:dyDescent="0.2">
      <c r="C4" s="1" t="s">
        <v>26</v>
      </c>
      <c r="D4" s="1" t="s">
        <v>27</v>
      </c>
      <c r="E4" s="2" t="s">
        <v>3572</v>
      </c>
      <c r="F4" s="6"/>
      <c r="G4" t="s">
        <v>3557</v>
      </c>
      <c r="H4" s="5">
        <v>12</v>
      </c>
      <c r="I4" t="s">
        <v>3567</v>
      </c>
    </row>
    <row r="5" spans="3:12" x14ac:dyDescent="0.2">
      <c r="C5" s="1" t="s">
        <v>28</v>
      </c>
      <c r="D5" s="1" t="s">
        <v>29</v>
      </c>
      <c r="E5" s="2" t="s">
        <v>3572</v>
      </c>
      <c r="F5" s="6"/>
      <c r="G5" t="s">
        <v>3558</v>
      </c>
      <c r="H5" s="5">
        <v>13</v>
      </c>
      <c r="I5" t="s">
        <v>3561</v>
      </c>
    </row>
    <row r="6" spans="3:12" x14ac:dyDescent="0.2">
      <c r="C6" s="1" t="s">
        <v>30</v>
      </c>
      <c r="D6" s="1" t="s">
        <v>31</v>
      </c>
      <c r="E6" s="2" t="s">
        <v>3572</v>
      </c>
      <c r="F6" s="6"/>
      <c r="G6" t="s">
        <v>3559</v>
      </c>
      <c r="H6" s="5">
        <v>14</v>
      </c>
      <c r="I6" t="s">
        <v>3562</v>
      </c>
    </row>
    <row r="7" spans="3:12" x14ac:dyDescent="0.2">
      <c r="C7" s="1" t="s">
        <v>32</v>
      </c>
      <c r="D7" s="1" t="s">
        <v>33</v>
      </c>
      <c r="E7" s="2" t="s">
        <v>3572</v>
      </c>
      <c r="F7" s="6"/>
      <c r="G7" t="s">
        <v>6</v>
      </c>
      <c r="H7" s="5">
        <v>15</v>
      </c>
      <c r="I7" t="s">
        <v>15</v>
      </c>
    </row>
    <row r="8" spans="3:12" x14ac:dyDescent="0.2">
      <c r="C8" s="1" t="s">
        <v>34</v>
      </c>
      <c r="D8" s="1" t="s">
        <v>35</v>
      </c>
      <c r="E8" s="2" t="s">
        <v>3572</v>
      </c>
      <c r="F8" s="6"/>
      <c r="G8" t="s">
        <v>20</v>
      </c>
      <c r="H8" s="5">
        <v>16</v>
      </c>
      <c r="I8" t="s">
        <v>3563</v>
      </c>
    </row>
    <row r="9" spans="3:12" x14ac:dyDescent="0.2">
      <c r="C9" s="1" t="s">
        <v>36</v>
      </c>
      <c r="D9" s="1" t="s">
        <v>37</v>
      </c>
      <c r="E9" s="2" t="s">
        <v>3572</v>
      </c>
      <c r="F9" s="6"/>
      <c r="G9" t="s">
        <v>5</v>
      </c>
      <c r="H9" s="5">
        <v>17</v>
      </c>
      <c r="I9" t="s">
        <v>3564</v>
      </c>
    </row>
    <row r="10" spans="3:12" x14ac:dyDescent="0.2">
      <c r="C10" s="1" t="s">
        <v>38</v>
      </c>
      <c r="D10" s="1" t="s">
        <v>39</v>
      </c>
      <c r="E10" s="2" t="s">
        <v>3572</v>
      </c>
      <c r="F10" s="6"/>
      <c r="G10" t="s">
        <v>3560</v>
      </c>
      <c r="H10" s="5">
        <v>18</v>
      </c>
      <c r="I10" t="s">
        <v>14</v>
      </c>
    </row>
    <row r="11" spans="3:12" x14ac:dyDescent="0.2">
      <c r="C11" s="1" t="s">
        <v>40</v>
      </c>
      <c r="D11" s="1" t="s">
        <v>41</v>
      </c>
      <c r="E11" s="2" t="s">
        <v>3572</v>
      </c>
      <c r="F11" s="6"/>
      <c r="G11" s="7" t="s">
        <v>3609</v>
      </c>
      <c r="H11" s="5">
        <v>19</v>
      </c>
      <c r="I11" t="s">
        <v>16</v>
      </c>
    </row>
    <row r="12" spans="3:12" x14ac:dyDescent="0.2">
      <c r="C12" s="1" t="s">
        <v>42</v>
      </c>
      <c r="D12" s="1" t="s">
        <v>43</v>
      </c>
      <c r="E12" s="2" t="s">
        <v>3572</v>
      </c>
      <c r="F12" s="6"/>
      <c r="G12" s="7" t="s">
        <v>3611</v>
      </c>
      <c r="H12" s="5">
        <v>20</v>
      </c>
      <c r="I12" t="s">
        <v>17</v>
      </c>
    </row>
    <row r="13" spans="3:12" x14ac:dyDescent="0.2">
      <c r="C13" s="1" t="s">
        <v>44</v>
      </c>
      <c r="D13" s="1" t="s">
        <v>45</v>
      </c>
      <c r="E13" s="2" t="s">
        <v>3572</v>
      </c>
      <c r="F13" s="6"/>
      <c r="G13" s="7" t="s">
        <v>3654</v>
      </c>
      <c r="H13" s="5">
        <v>21</v>
      </c>
      <c r="I13" t="s">
        <v>13</v>
      </c>
    </row>
    <row r="14" spans="3:12" x14ac:dyDescent="0.2">
      <c r="C14" s="1" t="s">
        <v>46</v>
      </c>
      <c r="D14" s="1" t="s">
        <v>47</v>
      </c>
      <c r="E14" s="2" t="s">
        <v>3572</v>
      </c>
      <c r="F14" s="6"/>
      <c r="G14" s="7" t="s">
        <v>3655</v>
      </c>
      <c r="H14" s="5">
        <v>22</v>
      </c>
      <c r="I14" t="s">
        <v>3604</v>
      </c>
    </row>
    <row r="15" spans="3:12" x14ac:dyDescent="0.2">
      <c r="C15" s="1" t="s">
        <v>48</v>
      </c>
      <c r="D15" s="1" t="s">
        <v>49</v>
      </c>
      <c r="E15" s="2" t="s">
        <v>3572</v>
      </c>
      <c r="F15" s="6"/>
      <c r="G15" s="7" t="s">
        <v>3656</v>
      </c>
      <c r="H15" s="5">
        <v>23</v>
      </c>
      <c r="I15" t="s">
        <v>3612</v>
      </c>
    </row>
    <row r="16" spans="3:12" x14ac:dyDescent="0.2">
      <c r="C16" s="1" t="s">
        <v>50</v>
      </c>
      <c r="D16" s="1" t="s">
        <v>51</v>
      </c>
      <c r="E16" s="2" t="s">
        <v>3572</v>
      </c>
      <c r="F16" s="6"/>
      <c r="G16" s="7" t="s">
        <v>3657</v>
      </c>
      <c r="H16" s="5">
        <v>24</v>
      </c>
      <c r="I16" s="7" t="s">
        <v>3620</v>
      </c>
    </row>
    <row r="17" spans="3:9" x14ac:dyDescent="0.2">
      <c r="C17" s="1" t="s">
        <v>52</v>
      </c>
      <c r="D17" s="1" t="s">
        <v>53</v>
      </c>
      <c r="E17" s="2" t="s">
        <v>3572</v>
      </c>
      <c r="F17" s="6"/>
      <c r="G17" s="7" t="s">
        <v>3658</v>
      </c>
      <c r="H17" s="5">
        <v>25</v>
      </c>
      <c r="I17" s="7" t="s">
        <v>3621</v>
      </c>
    </row>
    <row r="18" spans="3:9" x14ac:dyDescent="0.2">
      <c r="C18" s="1" t="s">
        <v>54</v>
      </c>
      <c r="D18" s="1" t="s">
        <v>55</v>
      </c>
      <c r="E18" s="2" t="s">
        <v>3572</v>
      </c>
      <c r="F18" s="6"/>
      <c r="G18" s="7" t="s">
        <v>3659</v>
      </c>
      <c r="H18" s="5">
        <v>26</v>
      </c>
      <c r="I18" s="7" t="s">
        <v>3635</v>
      </c>
    </row>
    <row r="19" spans="3:9" x14ac:dyDescent="0.2">
      <c r="C19" s="1" t="s">
        <v>56</v>
      </c>
      <c r="D19" s="1" t="s">
        <v>57</v>
      </c>
      <c r="E19" s="2" t="s">
        <v>3572</v>
      </c>
      <c r="F19" s="6"/>
      <c r="H19" s="5">
        <v>27</v>
      </c>
      <c r="I19" s="7" t="s">
        <v>3636</v>
      </c>
    </row>
    <row r="20" spans="3:9" x14ac:dyDescent="0.2">
      <c r="C20" s="1" t="s">
        <v>58</v>
      </c>
      <c r="D20" s="1" t="s">
        <v>59</v>
      </c>
      <c r="E20" s="2" t="s">
        <v>3572</v>
      </c>
      <c r="F20" s="6"/>
      <c r="H20" s="5">
        <v>28</v>
      </c>
      <c r="I20" s="7" t="s">
        <v>3637</v>
      </c>
    </row>
    <row r="21" spans="3:9" x14ac:dyDescent="0.2">
      <c r="C21" s="1" t="s">
        <v>60</v>
      </c>
      <c r="D21" s="1" t="s">
        <v>61</v>
      </c>
      <c r="E21" s="2" t="s">
        <v>3572</v>
      </c>
      <c r="F21" s="6"/>
      <c r="H21" s="5">
        <v>29</v>
      </c>
      <c r="I21" s="7" t="s">
        <v>3653</v>
      </c>
    </row>
    <row r="22" spans="3:9" x14ac:dyDescent="0.2">
      <c r="C22" s="1" t="s">
        <v>62</v>
      </c>
      <c r="D22" s="1" t="s">
        <v>63</v>
      </c>
      <c r="E22" s="2" t="s">
        <v>3572</v>
      </c>
      <c r="F22" s="6"/>
      <c r="H22" s="5">
        <v>30</v>
      </c>
    </row>
    <row r="23" spans="3:9" x14ac:dyDescent="0.2">
      <c r="C23" s="1" t="s">
        <v>64</v>
      </c>
      <c r="D23" s="1" t="s">
        <v>65</v>
      </c>
      <c r="E23" s="2" t="s">
        <v>3572</v>
      </c>
      <c r="F23" s="6"/>
      <c r="H23" s="5">
        <v>31</v>
      </c>
    </row>
    <row r="24" spans="3:9" x14ac:dyDescent="0.2">
      <c r="C24" s="1" t="s">
        <v>66</v>
      </c>
      <c r="D24" s="1" t="s">
        <v>67</v>
      </c>
      <c r="E24" s="2" t="s">
        <v>3572</v>
      </c>
      <c r="F24" s="6"/>
      <c r="H24" s="5">
        <v>32</v>
      </c>
    </row>
    <row r="25" spans="3:9" x14ac:dyDescent="0.2">
      <c r="C25" s="1" t="s">
        <v>68</v>
      </c>
      <c r="D25" s="1" t="s">
        <v>69</v>
      </c>
      <c r="E25" s="2" t="s">
        <v>3572</v>
      </c>
      <c r="F25" s="6"/>
      <c r="H25" s="5">
        <v>33</v>
      </c>
    </row>
    <row r="26" spans="3:9" x14ac:dyDescent="0.2">
      <c r="C26" s="1" t="s">
        <v>70</v>
      </c>
      <c r="D26" s="1" t="s">
        <v>71</v>
      </c>
      <c r="E26" s="2" t="s">
        <v>3572</v>
      </c>
      <c r="F26" s="6"/>
      <c r="H26" s="5">
        <v>34</v>
      </c>
    </row>
    <row r="27" spans="3:9" x14ac:dyDescent="0.2">
      <c r="C27" s="1" t="s">
        <v>72</v>
      </c>
      <c r="D27" s="1" t="s">
        <v>73</v>
      </c>
      <c r="E27" s="2" t="s">
        <v>3572</v>
      </c>
      <c r="F27" s="6"/>
      <c r="H27" s="5">
        <v>35</v>
      </c>
    </row>
    <row r="28" spans="3:9" x14ac:dyDescent="0.2">
      <c r="C28" s="1" t="s">
        <v>74</v>
      </c>
      <c r="D28" s="1" t="s">
        <v>75</v>
      </c>
      <c r="E28" s="2" t="s">
        <v>3572</v>
      </c>
      <c r="F28" s="6"/>
      <c r="H28" s="5">
        <v>36</v>
      </c>
    </row>
    <row r="29" spans="3:9" x14ac:dyDescent="0.2">
      <c r="C29" s="1" t="s">
        <v>76</v>
      </c>
      <c r="D29" s="1" t="s">
        <v>77</v>
      </c>
      <c r="E29" s="2" t="s">
        <v>3572</v>
      </c>
      <c r="F29" s="6"/>
      <c r="H29" s="5">
        <v>37</v>
      </c>
    </row>
    <row r="30" spans="3:9" x14ac:dyDescent="0.2">
      <c r="C30" s="1" t="s">
        <v>78</v>
      </c>
      <c r="D30" s="1" t="s">
        <v>79</v>
      </c>
      <c r="E30" s="2" t="s">
        <v>3572</v>
      </c>
      <c r="F30" s="6"/>
      <c r="H30" s="5">
        <v>38</v>
      </c>
    </row>
    <row r="31" spans="3:9" x14ac:dyDescent="0.2">
      <c r="C31" s="1" t="s">
        <v>80</v>
      </c>
      <c r="D31" s="1" t="s">
        <v>81</v>
      </c>
      <c r="E31" s="2" t="s">
        <v>3572</v>
      </c>
      <c r="F31" s="6"/>
      <c r="H31" s="5">
        <v>39</v>
      </c>
    </row>
    <row r="32" spans="3:9" x14ac:dyDescent="0.2">
      <c r="C32" s="1" t="s">
        <v>82</v>
      </c>
      <c r="D32" s="1" t="s">
        <v>83</v>
      </c>
      <c r="E32" s="2" t="s">
        <v>3572</v>
      </c>
      <c r="F32" s="6"/>
      <c r="H32" s="5">
        <v>40</v>
      </c>
    </row>
    <row r="33" spans="3:8" x14ac:dyDescent="0.2">
      <c r="C33" s="1" t="s">
        <v>84</v>
      </c>
      <c r="D33" s="1" t="s">
        <v>85</v>
      </c>
      <c r="E33" s="2" t="s">
        <v>3572</v>
      </c>
      <c r="F33" s="6"/>
      <c r="H33" s="5">
        <v>41</v>
      </c>
    </row>
    <row r="34" spans="3:8" x14ac:dyDescent="0.2">
      <c r="C34" s="1" t="s">
        <v>86</v>
      </c>
      <c r="D34" s="1" t="s">
        <v>87</v>
      </c>
      <c r="E34" s="2" t="s">
        <v>3572</v>
      </c>
      <c r="F34" s="6"/>
      <c r="H34" s="5">
        <v>42</v>
      </c>
    </row>
    <row r="35" spans="3:8" x14ac:dyDescent="0.2">
      <c r="C35" s="1" t="s">
        <v>88</v>
      </c>
      <c r="D35" s="1" t="s">
        <v>89</v>
      </c>
      <c r="E35" s="2" t="s">
        <v>3572</v>
      </c>
      <c r="F35" s="6"/>
      <c r="H35" s="5">
        <v>43</v>
      </c>
    </row>
    <row r="36" spans="3:8" x14ac:dyDescent="0.2">
      <c r="C36" s="1" t="s">
        <v>90</v>
      </c>
      <c r="D36" s="1" t="s">
        <v>91</v>
      </c>
      <c r="E36" s="2" t="s">
        <v>3572</v>
      </c>
      <c r="F36" s="6"/>
      <c r="H36" s="5">
        <v>44</v>
      </c>
    </row>
    <row r="37" spans="3:8" x14ac:dyDescent="0.2">
      <c r="C37" s="1" t="s">
        <v>92</v>
      </c>
      <c r="D37" s="1" t="s">
        <v>93</v>
      </c>
      <c r="E37" s="2" t="s">
        <v>3572</v>
      </c>
      <c r="F37" s="6"/>
      <c r="H37" s="5">
        <v>45</v>
      </c>
    </row>
    <row r="38" spans="3:8" x14ac:dyDescent="0.2">
      <c r="C38" s="1" t="s">
        <v>94</v>
      </c>
      <c r="D38" s="1" t="s">
        <v>95</v>
      </c>
      <c r="E38" s="2" t="s">
        <v>3572</v>
      </c>
      <c r="F38" s="6"/>
      <c r="H38" s="5">
        <v>46</v>
      </c>
    </row>
    <row r="39" spans="3:8" x14ac:dyDescent="0.2">
      <c r="C39" s="1" t="s">
        <v>96</v>
      </c>
      <c r="D39" s="1" t="s">
        <v>97</v>
      </c>
      <c r="E39" s="2" t="s">
        <v>3572</v>
      </c>
      <c r="F39" s="6"/>
      <c r="H39" s="5">
        <v>47</v>
      </c>
    </row>
    <row r="40" spans="3:8" x14ac:dyDescent="0.2">
      <c r="C40" s="1" t="s">
        <v>98</v>
      </c>
      <c r="D40" s="1" t="s">
        <v>99</v>
      </c>
      <c r="E40" s="2" t="s">
        <v>3572</v>
      </c>
      <c r="F40" s="6"/>
      <c r="H40" s="5">
        <v>48</v>
      </c>
    </row>
    <row r="41" spans="3:8" x14ac:dyDescent="0.2">
      <c r="C41" s="1" t="s">
        <v>100</v>
      </c>
      <c r="D41" s="1" t="s">
        <v>101</v>
      </c>
      <c r="E41" s="2" t="s">
        <v>3572</v>
      </c>
      <c r="F41" s="6"/>
      <c r="H41" s="5">
        <v>49</v>
      </c>
    </row>
    <row r="42" spans="3:8" x14ac:dyDescent="0.2">
      <c r="C42" s="1" t="s">
        <v>102</v>
      </c>
      <c r="D42" s="1" t="s">
        <v>103</v>
      </c>
      <c r="E42" s="2" t="s">
        <v>3572</v>
      </c>
      <c r="F42" s="6"/>
      <c r="H42" s="5">
        <v>50</v>
      </c>
    </row>
    <row r="43" spans="3:8" x14ac:dyDescent="0.2">
      <c r="C43" s="1" t="s">
        <v>104</v>
      </c>
      <c r="D43" s="1" t="s">
        <v>105</v>
      </c>
      <c r="E43" s="2" t="s">
        <v>3572</v>
      </c>
      <c r="F43" s="6"/>
      <c r="H43" s="5">
        <v>51</v>
      </c>
    </row>
    <row r="44" spans="3:8" x14ac:dyDescent="0.2">
      <c r="C44" s="1" t="s">
        <v>106</v>
      </c>
      <c r="D44" s="1" t="s">
        <v>107</v>
      </c>
      <c r="E44" s="2" t="s">
        <v>3572</v>
      </c>
      <c r="F44" s="6"/>
      <c r="H44" s="5">
        <v>52</v>
      </c>
    </row>
    <row r="45" spans="3:8" x14ac:dyDescent="0.2">
      <c r="C45" s="1" t="s">
        <v>108</v>
      </c>
      <c r="D45" s="1" t="s">
        <v>109</v>
      </c>
      <c r="E45" s="2" t="s">
        <v>3572</v>
      </c>
      <c r="F45" s="6"/>
      <c r="H45" s="5">
        <v>53</v>
      </c>
    </row>
    <row r="46" spans="3:8" x14ac:dyDescent="0.2">
      <c r="C46" s="1" t="s">
        <v>110</v>
      </c>
      <c r="D46" s="1" t="s">
        <v>111</v>
      </c>
      <c r="E46" s="2" t="s">
        <v>3572</v>
      </c>
      <c r="F46" s="6"/>
      <c r="H46" s="5">
        <v>54</v>
      </c>
    </row>
    <row r="47" spans="3:8" x14ac:dyDescent="0.2">
      <c r="C47" s="1" t="s">
        <v>112</v>
      </c>
      <c r="D47" s="1" t="s">
        <v>113</v>
      </c>
      <c r="E47" s="2" t="s">
        <v>3572</v>
      </c>
      <c r="F47" s="6"/>
      <c r="H47" s="5">
        <v>55</v>
      </c>
    </row>
    <row r="48" spans="3:8" x14ac:dyDescent="0.2">
      <c r="C48" s="1" t="s">
        <v>114</v>
      </c>
      <c r="D48" s="1" t="s">
        <v>115</v>
      </c>
      <c r="E48" s="2" t="s">
        <v>3572</v>
      </c>
      <c r="F48" s="6"/>
      <c r="H48" s="5">
        <v>56</v>
      </c>
    </row>
    <row r="49" spans="1:8" x14ac:dyDescent="0.2">
      <c r="A49" s="3" t="s">
        <v>22</v>
      </c>
      <c r="B49" s="3" t="s">
        <v>116</v>
      </c>
      <c r="C49" s="3" t="str">
        <f>A49&amp;B49</f>
        <v>北海道札幌市</v>
      </c>
      <c r="D49" s="3" t="s">
        <v>117</v>
      </c>
      <c r="E49" s="1" t="s">
        <v>3649</v>
      </c>
      <c r="F49" s="6"/>
      <c r="H49" s="5">
        <v>57</v>
      </c>
    </row>
    <row r="50" spans="1:8" x14ac:dyDescent="0.2">
      <c r="A50" s="3" t="s">
        <v>22</v>
      </c>
      <c r="B50" s="3" t="s">
        <v>118</v>
      </c>
      <c r="C50" s="3" t="str">
        <f t="shared" ref="C50:C113" si="0">A50&amp;B50</f>
        <v>北海道函館市</v>
      </c>
      <c r="D50" s="3" t="s">
        <v>119</v>
      </c>
      <c r="E50" s="1" t="s">
        <v>3573</v>
      </c>
      <c r="F50" s="6"/>
      <c r="H50" s="5">
        <v>58</v>
      </c>
    </row>
    <row r="51" spans="1:8" x14ac:dyDescent="0.2">
      <c r="A51" s="3" t="s">
        <v>22</v>
      </c>
      <c r="B51" s="3" t="s">
        <v>120</v>
      </c>
      <c r="C51" s="3" t="str">
        <f t="shared" si="0"/>
        <v>北海道小樽市</v>
      </c>
      <c r="D51" s="3" t="s">
        <v>121</v>
      </c>
      <c r="E51" s="1" t="s">
        <v>3574</v>
      </c>
      <c r="H51" s="5">
        <v>59</v>
      </c>
    </row>
    <row r="52" spans="1:8" x14ac:dyDescent="0.2">
      <c r="A52" s="3" t="s">
        <v>22</v>
      </c>
      <c r="B52" s="3" t="s">
        <v>122</v>
      </c>
      <c r="C52" s="3" t="str">
        <f t="shared" si="0"/>
        <v>北海道旭川市</v>
      </c>
      <c r="D52" s="3" t="s">
        <v>123</v>
      </c>
      <c r="E52" s="1" t="s">
        <v>3573</v>
      </c>
      <c r="F52" s="6"/>
      <c r="H52" s="5">
        <v>60</v>
      </c>
    </row>
    <row r="53" spans="1:8" x14ac:dyDescent="0.2">
      <c r="A53" s="3" t="s">
        <v>22</v>
      </c>
      <c r="B53" s="3" t="s">
        <v>124</v>
      </c>
      <c r="C53" s="3" t="str">
        <f t="shared" si="0"/>
        <v>北海道室蘭市</v>
      </c>
      <c r="D53" s="3" t="s">
        <v>125</v>
      </c>
      <c r="E53" s="1" t="s">
        <v>3575</v>
      </c>
      <c r="H53" s="5">
        <v>61</v>
      </c>
    </row>
    <row r="54" spans="1:8" x14ac:dyDescent="0.2">
      <c r="A54" s="3" t="s">
        <v>22</v>
      </c>
      <c r="B54" s="3" t="s">
        <v>126</v>
      </c>
      <c r="C54" s="3" t="str">
        <f t="shared" si="0"/>
        <v>北海道釧路市</v>
      </c>
      <c r="D54" s="3" t="s">
        <v>127</v>
      </c>
      <c r="E54" s="1" t="s">
        <v>3600</v>
      </c>
      <c r="H54" s="5">
        <v>62</v>
      </c>
    </row>
    <row r="55" spans="1:8" x14ac:dyDescent="0.2">
      <c r="A55" s="3" t="s">
        <v>22</v>
      </c>
      <c r="B55" s="3" t="s">
        <v>128</v>
      </c>
      <c r="C55" s="3" t="str">
        <f t="shared" si="0"/>
        <v>北海道帯広市</v>
      </c>
      <c r="D55" s="3" t="s">
        <v>129</v>
      </c>
      <c r="E55" s="1" t="s">
        <v>3576</v>
      </c>
      <c r="H55" s="5">
        <v>63</v>
      </c>
    </row>
    <row r="56" spans="1:8" x14ac:dyDescent="0.2">
      <c r="A56" s="3" t="s">
        <v>22</v>
      </c>
      <c r="B56" s="3" t="s">
        <v>130</v>
      </c>
      <c r="C56" s="3" t="str">
        <f t="shared" si="0"/>
        <v>北海道北見市</v>
      </c>
      <c r="D56" s="3" t="s">
        <v>131</v>
      </c>
      <c r="E56" s="1" t="s">
        <v>3577</v>
      </c>
      <c r="H56" s="5">
        <v>64</v>
      </c>
    </row>
    <row r="57" spans="1:8" x14ac:dyDescent="0.2">
      <c r="A57" s="3" t="s">
        <v>22</v>
      </c>
      <c r="B57" s="3" t="s">
        <v>132</v>
      </c>
      <c r="C57" s="3" t="str">
        <f t="shared" si="0"/>
        <v>北海道夕張市</v>
      </c>
      <c r="D57" s="3" t="s">
        <v>133</v>
      </c>
      <c r="E57" s="1" t="s">
        <v>3578</v>
      </c>
      <c r="H57" s="5">
        <v>65</v>
      </c>
    </row>
    <row r="58" spans="1:8" x14ac:dyDescent="0.2">
      <c r="A58" s="3" t="s">
        <v>22</v>
      </c>
      <c r="B58" s="3" t="s">
        <v>134</v>
      </c>
      <c r="C58" s="3" t="str">
        <f t="shared" si="0"/>
        <v>北海道岩見沢市</v>
      </c>
      <c r="D58" s="3" t="s">
        <v>135</v>
      </c>
      <c r="E58" s="1" t="s">
        <v>3579</v>
      </c>
      <c r="H58" s="5">
        <v>66</v>
      </c>
    </row>
    <row r="59" spans="1:8" x14ac:dyDescent="0.2">
      <c r="A59" s="3" t="s">
        <v>22</v>
      </c>
      <c r="B59" s="3" t="s">
        <v>136</v>
      </c>
      <c r="C59" s="3" t="str">
        <f t="shared" si="0"/>
        <v>北海道網走市</v>
      </c>
      <c r="D59" s="3" t="s">
        <v>137</v>
      </c>
      <c r="E59" s="1" t="s">
        <v>3578</v>
      </c>
      <c r="H59" s="5">
        <v>67</v>
      </c>
    </row>
    <row r="60" spans="1:8" x14ac:dyDescent="0.2">
      <c r="A60" s="3" t="s">
        <v>22</v>
      </c>
      <c r="B60" s="3" t="s">
        <v>138</v>
      </c>
      <c r="C60" s="3" t="str">
        <f t="shared" si="0"/>
        <v>北海道留萌市</v>
      </c>
      <c r="D60" s="3" t="s">
        <v>139</v>
      </c>
      <c r="E60" s="1" t="s">
        <v>3580</v>
      </c>
      <c r="H60" s="5">
        <v>68</v>
      </c>
    </row>
    <row r="61" spans="1:8" x14ac:dyDescent="0.2">
      <c r="A61" s="3" t="s">
        <v>22</v>
      </c>
      <c r="B61" s="3" t="s">
        <v>140</v>
      </c>
      <c r="C61" s="3" t="str">
        <f t="shared" si="0"/>
        <v>北海道苫小牧市</v>
      </c>
      <c r="D61" s="3" t="s">
        <v>141</v>
      </c>
      <c r="E61" s="1" t="s">
        <v>3600</v>
      </c>
      <c r="H61" s="5">
        <v>69</v>
      </c>
    </row>
    <row r="62" spans="1:8" x14ac:dyDescent="0.2">
      <c r="A62" s="3" t="s">
        <v>22</v>
      </c>
      <c r="B62" s="3" t="s">
        <v>142</v>
      </c>
      <c r="C62" s="3" t="str">
        <f t="shared" si="0"/>
        <v>北海道稚内市</v>
      </c>
      <c r="D62" s="3" t="s">
        <v>143</v>
      </c>
      <c r="E62" s="1" t="s">
        <v>3578</v>
      </c>
      <c r="H62" s="5">
        <v>70</v>
      </c>
    </row>
    <row r="63" spans="1:8" x14ac:dyDescent="0.2">
      <c r="A63" s="3" t="s">
        <v>144</v>
      </c>
      <c r="B63" s="3" t="s">
        <v>145</v>
      </c>
      <c r="C63" s="3" t="str">
        <f t="shared" si="0"/>
        <v>北海道美唄市</v>
      </c>
      <c r="D63" s="3" t="s">
        <v>146</v>
      </c>
      <c r="E63" s="1" t="s">
        <v>3578</v>
      </c>
      <c r="H63" s="5">
        <v>71</v>
      </c>
    </row>
    <row r="64" spans="1:8" x14ac:dyDescent="0.2">
      <c r="A64" s="3" t="s">
        <v>22</v>
      </c>
      <c r="B64" s="3" t="s">
        <v>147</v>
      </c>
      <c r="C64" s="3" t="str">
        <f t="shared" si="0"/>
        <v>北海道芦別市</v>
      </c>
      <c r="D64" s="3" t="s">
        <v>148</v>
      </c>
      <c r="E64" s="1" t="s">
        <v>3578</v>
      </c>
      <c r="H64" s="5">
        <v>72</v>
      </c>
    </row>
    <row r="65" spans="1:8" x14ac:dyDescent="0.2">
      <c r="A65" s="3" t="s">
        <v>22</v>
      </c>
      <c r="B65" s="3" t="s">
        <v>149</v>
      </c>
      <c r="C65" s="3" t="str">
        <f t="shared" si="0"/>
        <v>北海道江別市</v>
      </c>
      <c r="D65" s="3" t="s">
        <v>150</v>
      </c>
      <c r="E65" s="1" t="s">
        <v>3574</v>
      </c>
      <c r="H65" s="5">
        <v>73</v>
      </c>
    </row>
    <row r="66" spans="1:8" x14ac:dyDescent="0.2">
      <c r="A66" s="3" t="s">
        <v>22</v>
      </c>
      <c r="B66" s="3" t="s">
        <v>151</v>
      </c>
      <c r="C66" s="3" t="str">
        <f t="shared" si="0"/>
        <v>北海道赤平市</v>
      </c>
      <c r="D66" s="3" t="s">
        <v>152</v>
      </c>
      <c r="E66" s="1" t="s">
        <v>3580</v>
      </c>
      <c r="H66" s="5">
        <v>74</v>
      </c>
    </row>
    <row r="67" spans="1:8" x14ac:dyDescent="0.2">
      <c r="A67" s="3" t="s">
        <v>22</v>
      </c>
      <c r="B67" s="3" t="s">
        <v>153</v>
      </c>
      <c r="C67" s="3" t="str">
        <f t="shared" si="0"/>
        <v>北海道紋別市</v>
      </c>
      <c r="D67" s="3" t="s">
        <v>154</v>
      </c>
      <c r="E67" s="1" t="s">
        <v>3578</v>
      </c>
      <c r="H67" s="5">
        <v>75</v>
      </c>
    </row>
    <row r="68" spans="1:8" x14ac:dyDescent="0.2">
      <c r="A68" s="3" t="s">
        <v>22</v>
      </c>
      <c r="B68" s="3" t="s">
        <v>155</v>
      </c>
      <c r="C68" s="3" t="str">
        <f t="shared" si="0"/>
        <v>北海道士別市</v>
      </c>
      <c r="D68" s="3" t="s">
        <v>156</v>
      </c>
      <c r="E68" s="1" t="s">
        <v>3578</v>
      </c>
      <c r="H68" s="5">
        <v>76</v>
      </c>
    </row>
    <row r="69" spans="1:8" x14ac:dyDescent="0.2">
      <c r="A69" s="3" t="s">
        <v>22</v>
      </c>
      <c r="B69" s="3" t="s">
        <v>157</v>
      </c>
      <c r="C69" s="3" t="str">
        <f t="shared" si="0"/>
        <v>北海道名寄市</v>
      </c>
      <c r="D69" s="3" t="s">
        <v>158</v>
      </c>
      <c r="E69" s="1" t="s">
        <v>3578</v>
      </c>
      <c r="H69" s="5">
        <v>77</v>
      </c>
    </row>
    <row r="70" spans="1:8" x14ac:dyDescent="0.2">
      <c r="A70" s="3" t="s">
        <v>22</v>
      </c>
      <c r="B70" s="3" t="s">
        <v>159</v>
      </c>
      <c r="C70" s="3" t="str">
        <f t="shared" si="0"/>
        <v>北海道三笠市</v>
      </c>
      <c r="D70" s="3" t="s">
        <v>160</v>
      </c>
      <c r="E70" s="1" t="s">
        <v>3580</v>
      </c>
      <c r="H70" s="5">
        <v>78</v>
      </c>
    </row>
    <row r="71" spans="1:8" x14ac:dyDescent="0.2">
      <c r="A71" s="3" t="s">
        <v>22</v>
      </c>
      <c r="B71" s="3" t="s">
        <v>161</v>
      </c>
      <c r="C71" s="3" t="str">
        <f t="shared" si="0"/>
        <v>北海道根室市</v>
      </c>
      <c r="D71" s="3" t="s">
        <v>162</v>
      </c>
      <c r="E71" s="1" t="s">
        <v>3578</v>
      </c>
      <c r="H71" s="5">
        <v>79</v>
      </c>
    </row>
    <row r="72" spans="1:8" x14ac:dyDescent="0.2">
      <c r="A72" s="3" t="s">
        <v>22</v>
      </c>
      <c r="B72" s="3" t="s">
        <v>163</v>
      </c>
      <c r="C72" s="3" t="str">
        <f t="shared" si="0"/>
        <v>北海道千歳市</v>
      </c>
      <c r="D72" s="3" t="s">
        <v>164</v>
      </c>
      <c r="E72" s="1" t="s">
        <v>3575</v>
      </c>
      <c r="H72" s="5">
        <v>80</v>
      </c>
    </row>
    <row r="73" spans="1:8" x14ac:dyDescent="0.2">
      <c r="A73" s="3" t="s">
        <v>22</v>
      </c>
      <c r="B73" s="3" t="s">
        <v>165</v>
      </c>
      <c r="C73" s="3" t="str">
        <f t="shared" si="0"/>
        <v>北海道滝川市</v>
      </c>
      <c r="D73" s="3" t="s">
        <v>166</v>
      </c>
      <c r="E73" s="1" t="s">
        <v>3580</v>
      </c>
      <c r="H73" t="s">
        <v>3569</v>
      </c>
    </row>
    <row r="74" spans="1:8" x14ac:dyDescent="0.2">
      <c r="A74" s="3" t="s">
        <v>22</v>
      </c>
      <c r="B74" s="3" t="s">
        <v>167</v>
      </c>
      <c r="C74" s="3" t="str">
        <f t="shared" si="0"/>
        <v>北海道砂川市</v>
      </c>
      <c r="D74" s="3" t="s">
        <v>168</v>
      </c>
      <c r="E74" s="1" t="s">
        <v>3580</v>
      </c>
    </row>
    <row r="75" spans="1:8" x14ac:dyDescent="0.2">
      <c r="A75" s="3" t="s">
        <v>22</v>
      </c>
      <c r="B75" s="3" t="s">
        <v>169</v>
      </c>
      <c r="C75" s="3" t="str">
        <f t="shared" si="0"/>
        <v>北海道歌志内市</v>
      </c>
      <c r="D75" s="3" t="s">
        <v>170</v>
      </c>
      <c r="E75" s="1" t="s">
        <v>3580</v>
      </c>
    </row>
    <row r="76" spans="1:8" x14ac:dyDescent="0.2">
      <c r="A76" s="3" t="s">
        <v>22</v>
      </c>
      <c r="B76" s="3" t="s">
        <v>171</v>
      </c>
      <c r="C76" s="3" t="str">
        <f t="shared" si="0"/>
        <v>北海道深川市</v>
      </c>
      <c r="D76" s="3" t="s">
        <v>172</v>
      </c>
      <c r="E76" s="1" t="s">
        <v>3578</v>
      </c>
    </row>
    <row r="77" spans="1:8" x14ac:dyDescent="0.2">
      <c r="A77" s="3" t="s">
        <v>22</v>
      </c>
      <c r="B77" s="3" t="s">
        <v>173</v>
      </c>
      <c r="C77" s="3" t="str">
        <f t="shared" si="0"/>
        <v>北海道富良野市</v>
      </c>
      <c r="D77" s="3" t="s">
        <v>174</v>
      </c>
      <c r="E77" s="1" t="s">
        <v>3578</v>
      </c>
    </row>
    <row r="78" spans="1:8" x14ac:dyDescent="0.2">
      <c r="A78" s="3" t="s">
        <v>22</v>
      </c>
      <c r="B78" s="3" t="s">
        <v>175</v>
      </c>
      <c r="C78" s="3" t="str">
        <f t="shared" si="0"/>
        <v>北海道登別市</v>
      </c>
      <c r="D78" s="3" t="s">
        <v>176</v>
      </c>
      <c r="E78" s="1" t="s">
        <v>3580</v>
      </c>
    </row>
    <row r="79" spans="1:8" x14ac:dyDescent="0.2">
      <c r="A79" s="3" t="s">
        <v>22</v>
      </c>
      <c r="B79" s="3" t="s">
        <v>177</v>
      </c>
      <c r="C79" s="3" t="str">
        <f t="shared" si="0"/>
        <v>北海道恵庭市</v>
      </c>
      <c r="D79" s="3" t="s">
        <v>178</v>
      </c>
      <c r="E79" s="1" t="s">
        <v>3575</v>
      </c>
    </row>
    <row r="80" spans="1:8" x14ac:dyDescent="0.2">
      <c r="A80" s="3" t="s">
        <v>22</v>
      </c>
      <c r="B80" s="3" t="s">
        <v>179</v>
      </c>
      <c r="C80" s="3" t="str">
        <f t="shared" si="0"/>
        <v>北海道伊達市</v>
      </c>
      <c r="D80" s="3" t="s">
        <v>180</v>
      </c>
      <c r="E80" s="1" t="s">
        <v>3578</v>
      </c>
    </row>
    <row r="81" spans="1:5" x14ac:dyDescent="0.2">
      <c r="A81" s="3" t="s">
        <v>22</v>
      </c>
      <c r="B81" s="3" t="s">
        <v>181</v>
      </c>
      <c r="C81" s="3" t="str">
        <f t="shared" si="0"/>
        <v>北海道北広島市</v>
      </c>
      <c r="D81" s="3" t="s">
        <v>182</v>
      </c>
      <c r="E81" s="1" t="s">
        <v>3575</v>
      </c>
    </row>
    <row r="82" spans="1:5" x14ac:dyDescent="0.2">
      <c r="A82" s="3" t="s">
        <v>22</v>
      </c>
      <c r="B82" s="3" t="s">
        <v>183</v>
      </c>
      <c r="C82" s="3" t="str">
        <f t="shared" si="0"/>
        <v>北海道石狩市</v>
      </c>
      <c r="D82" s="3" t="s">
        <v>184</v>
      </c>
      <c r="E82" s="1" t="s">
        <v>3575</v>
      </c>
    </row>
    <row r="83" spans="1:5" x14ac:dyDescent="0.2">
      <c r="A83" s="3" t="s">
        <v>22</v>
      </c>
      <c r="B83" s="3" t="s">
        <v>185</v>
      </c>
      <c r="C83" s="3" t="str">
        <f t="shared" si="0"/>
        <v>北海道北斗市</v>
      </c>
      <c r="D83" s="3" t="s">
        <v>186</v>
      </c>
      <c r="E83" s="1" t="s">
        <v>3580</v>
      </c>
    </row>
    <row r="84" spans="1:5" x14ac:dyDescent="0.2">
      <c r="A84" s="3" t="s">
        <v>22</v>
      </c>
      <c r="B84" s="3" t="s">
        <v>187</v>
      </c>
      <c r="C84" s="3" t="str">
        <f t="shared" si="0"/>
        <v>北海道当別町</v>
      </c>
      <c r="D84" s="3" t="s">
        <v>188</v>
      </c>
      <c r="E84" s="1" t="s">
        <v>3581</v>
      </c>
    </row>
    <row r="85" spans="1:5" x14ac:dyDescent="0.2">
      <c r="A85" s="3" t="s">
        <v>22</v>
      </c>
      <c r="B85" s="3" t="s">
        <v>189</v>
      </c>
      <c r="C85" s="3" t="str">
        <f t="shared" si="0"/>
        <v>北海道新篠津村</v>
      </c>
      <c r="D85" s="3" t="s">
        <v>190</v>
      </c>
      <c r="E85" s="1" t="s">
        <v>3582</v>
      </c>
    </row>
    <row r="86" spans="1:5" x14ac:dyDescent="0.2">
      <c r="A86" s="3" t="s">
        <v>22</v>
      </c>
      <c r="B86" s="3" t="s">
        <v>191</v>
      </c>
      <c r="C86" s="3" t="str">
        <f t="shared" si="0"/>
        <v>北海道松前町</v>
      </c>
      <c r="D86" s="3" t="s">
        <v>192</v>
      </c>
      <c r="E86" s="1" t="s">
        <v>3585</v>
      </c>
    </row>
    <row r="87" spans="1:5" x14ac:dyDescent="0.2">
      <c r="A87" s="3" t="s">
        <v>22</v>
      </c>
      <c r="B87" s="3" t="s">
        <v>193</v>
      </c>
      <c r="C87" s="3" t="str">
        <f t="shared" si="0"/>
        <v>北海道福島町</v>
      </c>
      <c r="D87" s="3" t="s">
        <v>194</v>
      </c>
      <c r="E87" s="1" t="s">
        <v>3588</v>
      </c>
    </row>
    <row r="88" spans="1:5" x14ac:dyDescent="0.2">
      <c r="A88" s="3" t="s">
        <v>22</v>
      </c>
      <c r="B88" s="3" t="s">
        <v>195</v>
      </c>
      <c r="C88" s="3" t="str">
        <f t="shared" si="0"/>
        <v>北海道知内町</v>
      </c>
      <c r="D88" s="3" t="s">
        <v>196</v>
      </c>
      <c r="E88" s="1" t="s">
        <v>3582</v>
      </c>
    </row>
    <row r="89" spans="1:5" x14ac:dyDescent="0.2">
      <c r="A89" s="3" t="s">
        <v>22</v>
      </c>
      <c r="B89" s="3" t="s">
        <v>197</v>
      </c>
      <c r="C89" s="3" t="str">
        <f t="shared" si="0"/>
        <v>北海道木古内町</v>
      </c>
      <c r="D89" s="3" t="s">
        <v>198</v>
      </c>
      <c r="E89" s="1" t="s">
        <v>3589</v>
      </c>
    </row>
    <row r="90" spans="1:5" x14ac:dyDescent="0.2">
      <c r="A90" s="3" t="s">
        <v>22</v>
      </c>
      <c r="B90" s="3" t="s">
        <v>199</v>
      </c>
      <c r="C90" s="3" t="str">
        <f t="shared" si="0"/>
        <v>北海道七飯町</v>
      </c>
      <c r="D90" s="3" t="s">
        <v>200</v>
      </c>
      <c r="E90" s="1" t="s">
        <v>3586</v>
      </c>
    </row>
    <row r="91" spans="1:5" x14ac:dyDescent="0.2">
      <c r="A91" s="3" t="s">
        <v>22</v>
      </c>
      <c r="B91" s="3" t="s">
        <v>201</v>
      </c>
      <c r="C91" s="3" t="str">
        <f t="shared" si="0"/>
        <v>北海道鹿部町</v>
      </c>
      <c r="D91" s="3" t="s">
        <v>202</v>
      </c>
      <c r="E91" s="1" t="s">
        <v>3582</v>
      </c>
    </row>
    <row r="92" spans="1:5" x14ac:dyDescent="0.2">
      <c r="A92" s="3" t="s">
        <v>22</v>
      </c>
      <c r="B92" s="3" t="s">
        <v>203</v>
      </c>
      <c r="C92" s="3" t="str">
        <f t="shared" si="0"/>
        <v>北海道森町</v>
      </c>
      <c r="D92" s="3" t="s">
        <v>204</v>
      </c>
      <c r="E92" s="1" t="s">
        <v>3591</v>
      </c>
    </row>
    <row r="93" spans="1:5" x14ac:dyDescent="0.2">
      <c r="A93" s="3" t="s">
        <v>22</v>
      </c>
      <c r="B93" s="3" t="s">
        <v>205</v>
      </c>
      <c r="C93" s="3" t="str">
        <f t="shared" si="0"/>
        <v>北海道八雲町</v>
      </c>
      <c r="D93" s="3" t="s">
        <v>206</v>
      </c>
      <c r="E93" s="1" t="s">
        <v>3587</v>
      </c>
    </row>
    <row r="94" spans="1:5" x14ac:dyDescent="0.2">
      <c r="A94" s="3" t="s">
        <v>22</v>
      </c>
      <c r="B94" s="3" t="s">
        <v>207</v>
      </c>
      <c r="C94" s="3" t="str">
        <f t="shared" si="0"/>
        <v>北海道長万部町</v>
      </c>
      <c r="D94" s="3" t="s">
        <v>208</v>
      </c>
      <c r="E94" s="1" t="s">
        <v>3583</v>
      </c>
    </row>
    <row r="95" spans="1:5" x14ac:dyDescent="0.2">
      <c r="A95" s="3" t="s">
        <v>22</v>
      </c>
      <c r="B95" s="3" t="s">
        <v>209</v>
      </c>
      <c r="C95" s="3" t="str">
        <f t="shared" si="0"/>
        <v>北海道江差町</v>
      </c>
      <c r="D95" s="3" t="s">
        <v>210</v>
      </c>
      <c r="E95" s="1" t="s">
        <v>3585</v>
      </c>
    </row>
    <row r="96" spans="1:5" x14ac:dyDescent="0.2">
      <c r="A96" s="3" t="s">
        <v>22</v>
      </c>
      <c r="B96" s="3" t="s">
        <v>211</v>
      </c>
      <c r="C96" s="3" t="str">
        <f t="shared" si="0"/>
        <v>北海道上ノ国町</v>
      </c>
      <c r="D96" s="3" t="s">
        <v>212</v>
      </c>
      <c r="E96" s="1" t="s">
        <v>3588</v>
      </c>
    </row>
    <row r="97" spans="1:5" x14ac:dyDescent="0.2">
      <c r="A97" s="3" t="s">
        <v>22</v>
      </c>
      <c r="B97" s="3" t="s">
        <v>213</v>
      </c>
      <c r="C97" s="3" t="str">
        <f t="shared" si="0"/>
        <v>北海道厚沢部町</v>
      </c>
      <c r="D97" s="3" t="s">
        <v>214</v>
      </c>
      <c r="E97" s="1" t="s">
        <v>3582</v>
      </c>
    </row>
    <row r="98" spans="1:5" x14ac:dyDescent="0.2">
      <c r="A98" s="3" t="s">
        <v>22</v>
      </c>
      <c r="B98" s="3" t="s">
        <v>215</v>
      </c>
      <c r="C98" s="3" t="str">
        <f t="shared" si="0"/>
        <v>北海道乙部町</v>
      </c>
      <c r="D98" s="3" t="s">
        <v>216</v>
      </c>
      <c r="E98" s="1" t="s">
        <v>3589</v>
      </c>
    </row>
    <row r="99" spans="1:5" x14ac:dyDescent="0.2">
      <c r="A99" s="3" t="s">
        <v>22</v>
      </c>
      <c r="B99" s="3" t="s">
        <v>217</v>
      </c>
      <c r="C99" s="3" t="str">
        <f t="shared" si="0"/>
        <v>北海道奥尻町</v>
      </c>
      <c r="D99" s="3" t="s">
        <v>218</v>
      </c>
      <c r="E99" s="1" t="s">
        <v>3589</v>
      </c>
    </row>
    <row r="100" spans="1:5" x14ac:dyDescent="0.2">
      <c r="A100" s="3" t="s">
        <v>22</v>
      </c>
      <c r="B100" s="3" t="s">
        <v>219</v>
      </c>
      <c r="C100" s="3" t="str">
        <f t="shared" si="0"/>
        <v>北海道今金町</v>
      </c>
      <c r="D100" s="3" t="s">
        <v>220</v>
      </c>
      <c r="E100" s="1" t="s">
        <v>3584</v>
      </c>
    </row>
    <row r="101" spans="1:5" x14ac:dyDescent="0.2">
      <c r="A101" s="3" t="s">
        <v>22</v>
      </c>
      <c r="B101" s="3" t="s">
        <v>221</v>
      </c>
      <c r="C101" s="3" t="str">
        <f t="shared" si="0"/>
        <v>北海道せたな町</v>
      </c>
      <c r="D101" s="3" t="s">
        <v>222</v>
      </c>
      <c r="E101" s="1" t="s">
        <v>3584</v>
      </c>
    </row>
    <row r="102" spans="1:5" x14ac:dyDescent="0.2">
      <c r="A102" s="3" t="s">
        <v>22</v>
      </c>
      <c r="B102" s="3" t="s">
        <v>223</v>
      </c>
      <c r="C102" s="3" t="str">
        <f t="shared" si="0"/>
        <v>北海道島牧村</v>
      </c>
      <c r="D102" s="3" t="s">
        <v>224</v>
      </c>
      <c r="E102" s="1" t="s">
        <v>3582</v>
      </c>
    </row>
    <row r="103" spans="1:5" x14ac:dyDescent="0.2">
      <c r="A103" s="3" t="s">
        <v>22</v>
      </c>
      <c r="B103" s="3" t="s">
        <v>225</v>
      </c>
      <c r="C103" s="3" t="str">
        <f t="shared" si="0"/>
        <v>北海道寿都町</v>
      </c>
      <c r="D103" s="3" t="s">
        <v>226</v>
      </c>
      <c r="E103" s="1" t="s">
        <v>3589</v>
      </c>
    </row>
    <row r="104" spans="1:5" x14ac:dyDescent="0.2">
      <c r="A104" s="3" t="s">
        <v>22</v>
      </c>
      <c r="B104" s="3" t="s">
        <v>227</v>
      </c>
      <c r="C104" s="3" t="str">
        <f t="shared" si="0"/>
        <v>北海道黒松内町</v>
      </c>
      <c r="D104" s="3" t="s">
        <v>228</v>
      </c>
      <c r="E104" s="1" t="s">
        <v>3589</v>
      </c>
    </row>
    <row r="105" spans="1:5" x14ac:dyDescent="0.2">
      <c r="A105" s="3" t="s">
        <v>22</v>
      </c>
      <c r="B105" s="3" t="s">
        <v>229</v>
      </c>
      <c r="C105" s="3" t="str">
        <f t="shared" si="0"/>
        <v>北海道蘭越町</v>
      </c>
      <c r="D105" s="3" t="s">
        <v>230</v>
      </c>
      <c r="E105" s="1" t="s">
        <v>3582</v>
      </c>
    </row>
    <row r="106" spans="1:5" x14ac:dyDescent="0.2">
      <c r="A106" s="3" t="s">
        <v>22</v>
      </c>
      <c r="B106" s="3" t="s">
        <v>231</v>
      </c>
      <c r="C106" s="3" t="str">
        <f t="shared" si="0"/>
        <v>北海道ニセコ町</v>
      </c>
      <c r="D106" s="3" t="s">
        <v>232</v>
      </c>
      <c r="E106" s="1" t="s">
        <v>3585</v>
      </c>
    </row>
    <row r="107" spans="1:5" x14ac:dyDescent="0.2">
      <c r="A107" s="3" t="s">
        <v>22</v>
      </c>
      <c r="B107" s="3" t="s">
        <v>233</v>
      </c>
      <c r="C107" s="3" t="str">
        <f t="shared" si="0"/>
        <v>北海道真狩村</v>
      </c>
      <c r="D107" s="3" t="s">
        <v>234</v>
      </c>
      <c r="E107" s="1" t="s">
        <v>3582</v>
      </c>
    </row>
    <row r="108" spans="1:5" x14ac:dyDescent="0.2">
      <c r="A108" s="3" t="s">
        <v>22</v>
      </c>
      <c r="B108" s="3" t="s">
        <v>235</v>
      </c>
      <c r="C108" s="3" t="str">
        <f t="shared" si="0"/>
        <v>北海道留寿都村</v>
      </c>
      <c r="D108" s="3" t="s">
        <v>236</v>
      </c>
      <c r="E108" s="1" t="s">
        <v>3582</v>
      </c>
    </row>
    <row r="109" spans="1:5" x14ac:dyDescent="0.2">
      <c r="A109" s="3" t="s">
        <v>22</v>
      </c>
      <c r="B109" s="3" t="s">
        <v>237</v>
      </c>
      <c r="C109" s="3" t="str">
        <f t="shared" si="0"/>
        <v>北海道喜茂別町</v>
      </c>
      <c r="D109" s="3" t="s">
        <v>238</v>
      </c>
      <c r="E109" s="1" t="s">
        <v>3582</v>
      </c>
    </row>
    <row r="110" spans="1:5" x14ac:dyDescent="0.2">
      <c r="A110" s="3" t="s">
        <v>22</v>
      </c>
      <c r="B110" s="3" t="s">
        <v>239</v>
      </c>
      <c r="C110" s="3" t="str">
        <f t="shared" si="0"/>
        <v>北海道京極町</v>
      </c>
      <c r="D110" s="3" t="s">
        <v>240</v>
      </c>
      <c r="E110" s="1" t="s">
        <v>3582</v>
      </c>
    </row>
    <row r="111" spans="1:5" x14ac:dyDescent="0.2">
      <c r="A111" s="3" t="s">
        <v>22</v>
      </c>
      <c r="B111" s="3" t="s">
        <v>241</v>
      </c>
      <c r="C111" s="3" t="str">
        <f t="shared" si="0"/>
        <v>北海道倶知安町</v>
      </c>
      <c r="D111" s="3" t="s">
        <v>242</v>
      </c>
      <c r="E111" s="1" t="s">
        <v>3581</v>
      </c>
    </row>
    <row r="112" spans="1:5" x14ac:dyDescent="0.2">
      <c r="A112" s="3" t="s">
        <v>22</v>
      </c>
      <c r="B112" s="3" t="s">
        <v>243</v>
      </c>
      <c r="C112" s="3" t="str">
        <f t="shared" si="0"/>
        <v>北海道共和町</v>
      </c>
      <c r="D112" s="3" t="s">
        <v>244</v>
      </c>
      <c r="E112" s="1" t="s">
        <v>3584</v>
      </c>
    </row>
    <row r="113" spans="1:5" x14ac:dyDescent="0.2">
      <c r="A113" s="3" t="s">
        <v>22</v>
      </c>
      <c r="B113" s="3" t="s">
        <v>245</v>
      </c>
      <c r="C113" s="3" t="str">
        <f t="shared" si="0"/>
        <v>北海道岩内町</v>
      </c>
      <c r="D113" s="3" t="s">
        <v>246</v>
      </c>
      <c r="E113" s="1" t="s">
        <v>3590</v>
      </c>
    </row>
    <row r="114" spans="1:5" x14ac:dyDescent="0.2">
      <c r="A114" s="3" t="s">
        <v>22</v>
      </c>
      <c r="B114" s="3" t="s">
        <v>247</v>
      </c>
      <c r="C114" s="3" t="str">
        <f t="shared" ref="C114:C177" si="1">A114&amp;B114</f>
        <v>北海道泊村</v>
      </c>
      <c r="D114" s="3" t="s">
        <v>248</v>
      </c>
      <c r="E114" s="1" t="s">
        <v>3589</v>
      </c>
    </row>
    <row r="115" spans="1:5" x14ac:dyDescent="0.2">
      <c r="A115" s="3" t="s">
        <v>22</v>
      </c>
      <c r="B115" s="3" t="s">
        <v>249</v>
      </c>
      <c r="C115" s="3" t="str">
        <f t="shared" si="1"/>
        <v>北海道神恵内村</v>
      </c>
      <c r="D115" s="3" t="s">
        <v>250</v>
      </c>
      <c r="E115" s="1" t="s">
        <v>3589</v>
      </c>
    </row>
    <row r="116" spans="1:5" x14ac:dyDescent="0.2">
      <c r="A116" s="3" t="s">
        <v>22</v>
      </c>
      <c r="B116" s="3" t="s">
        <v>251</v>
      </c>
      <c r="C116" s="3" t="str">
        <f t="shared" si="1"/>
        <v>北海道積丹町</v>
      </c>
      <c r="D116" s="3" t="s">
        <v>252</v>
      </c>
      <c r="E116" s="1" t="s">
        <v>3582</v>
      </c>
    </row>
    <row r="117" spans="1:5" x14ac:dyDescent="0.2">
      <c r="A117" s="3" t="s">
        <v>22</v>
      </c>
      <c r="B117" s="3" t="s">
        <v>253</v>
      </c>
      <c r="C117" s="3" t="str">
        <f t="shared" si="1"/>
        <v>北海道古平町</v>
      </c>
      <c r="D117" s="3" t="s">
        <v>254</v>
      </c>
      <c r="E117" s="1" t="s">
        <v>3588</v>
      </c>
    </row>
    <row r="118" spans="1:5" x14ac:dyDescent="0.2">
      <c r="A118" s="3" t="s">
        <v>22</v>
      </c>
      <c r="B118" s="3" t="s">
        <v>255</v>
      </c>
      <c r="C118" s="3" t="str">
        <f t="shared" si="1"/>
        <v>北海道仁木町</v>
      </c>
      <c r="D118" s="3" t="s">
        <v>256</v>
      </c>
      <c r="E118" s="1" t="s">
        <v>3582</v>
      </c>
    </row>
    <row r="119" spans="1:5" x14ac:dyDescent="0.2">
      <c r="A119" s="3" t="s">
        <v>22</v>
      </c>
      <c r="B119" s="3" t="s">
        <v>257</v>
      </c>
      <c r="C119" s="3" t="str">
        <f t="shared" si="1"/>
        <v>北海道余市町</v>
      </c>
      <c r="D119" s="3" t="s">
        <v>258</v>
      </c>
      <c r="E119" s="1" t="s">
        <v>3581</v>
      </c>
    </row>
    <row r="120" spans="1:5" x14ac:dyDescent="0.2">
      <c r="A120" s="3" t="s">
        <v>22</v>
      </c>
      <c r="B120" s="3" t="s">
        <v>259</v>
      </c>
      <c r="C120" s="3" t="str">
        <f t="shared" si="1"/>
        <v>北海道赤井川村</v>
      </c>
      <c r="D120" s="3" t="s">
        <v>260</v>
      </c>
      <c r="E120" s="1" t="s">
        <v>3582</v>
      </c>
    </row>
    <row r="121" spans="1:5" x14ac:dyDescent="0.2">
      <c r="A121" s="3" t="s">
        <v>22</v>
      </c>
      <c r="B121" s="3" t="s">
        <v>261</v>
      </c>
      <c r="C121" s="3" t="str">
        <f t="shared" si="1"/>
        <v>北海道南幌町</v>
      </c>
      <c r="D121" s="3" t="s">
        <v>262</v>
      </c>
      <c r="E121" s="1" t="s">
        <v>3584</v>
      </c>
    </row>
    <row r="122" spans="1:5" x14ac:dyDescent="0.2">
      <c r="A122" s="3" t="s">
        <v>22</v>
      </c>
      <c r="B122" s="3" t="s">
        <v>263</v>
      </c>
      <c r="C122" s="3" t="str">
        <f t="shared" si="1"/>
        <v>北海道奈井江町</v>
      </c>
      <c r="D122" s="3" t="s">
        <v>264</v>
      </c>
      <c r="E122" s="1" t="s">
        <v>3583</v>
      </c>
    </row>
    <row r="123" spans="1:5" x14ac:dyDescent="0.2">
      <c r="A123" s="3" t="s">
        <v>22</v>
      </c>
      <c r="B123" s="3" t="s">
        <v>265</v>
      </c>
      <c r="C123" s="3" t="str">
        <f t="shared" si="1"/>
        <v>北海道上砂川町</v>
      </c>
      <c r="D123" s="3" t="s">
        <v>266</v>
      </c>
      <c r="E123" s="1" t="s">
        <v>3589</v>
      </c>
    </row>
    <row r="124" spans="1:5" x14ac:dyDescent="0.2">
      <c r="A124" s="3" t="s">
        <v>22</v>
      </c>
      <c r="B124" s="3" t="s">
        <v>267</v>
      </c>
      <c r="C124" s="3" t="str">
        <f t="shared" si="1"/>
        <v>北海道由仁町</v>
      </c>
      <c r="D124" s="3" t="s">
        <v>268</v>
      </c>
      <c r="E124" s="1" t="s">
        <v>3582</v>
      </c>
    </row>
    <row r="125" spans="1:5" x14ac:dyDescent="0.2">
      <c r="A125" s="3" t="s">
        <v>22</v>
      </c>
      <c r="B125" s="3" t="s">
        <v>269</v>
      </c>
      <c r="C125" s="3" t="str">
        <f t="shared" si="1"/>
        <v>北海道長沼町</v>
      </c>
      <c r="D125" s="3" t="s">
        <v>270</v>
      </c>
      <c r="E125" s="1" t="s">
        <v>3591</v>
      </c>
    </row>
    <row r="126" spans="1:5" x14ac:dyDescent="0.2">
      <c r="A126" s="3" t="s">
        <v>22</v>
      </c>
      <c r="B126" s="3" t="s">
        <v>271</v>
      </c>
      <c r="C126" s="3" t="str">
        <f t="shared" si="1"/>
        <v>北海道栗山町</v>
      </c>
      <c r="D126" s="3" t="s">
        <v>272</v>
      </c>
      <c r="E126" s="1" t="s">
        <v>3591</v>
      </c>
    </row>
    <row r="127" spans="1:5" x14ac:dyDescent="0.2">
      <c r="A127" s="3" t="s">
        <v>22</v>
      </c>
      <c r="B127" s="3" t="s">
        <v>273</v>
      </c>
      <c r="C127" s="3" t="str">
        <f t="shared" si="1"/>
        <v>北海道月形町</v>
      </c>
      <c r="D127" s="3" t="s">
        <v>274</v>
      </c>
      <c r="E127" s="1" t="s">
        <v>3582</v>
      </c>
    </row>
    <row r="128" spans="1:5" x14ac:dyDescent="0.2">
      <c r="A128" s="3" t="s">
        <v>22</v>
      </c>
      <c r="B128" s="3" t="s">
        <v>275</v>
      </c>
      <c r="C128" s="3" t="str">
        <f t="shared" si="1"/>
        <v>北海道浦臼町</v>
      </c>
      <c r="D128" s="3" t="s">
        <v>276</v>
      </c>
      <c r="E128" s="1" t="s">
        <v>3582</v>
      </c>
    </row>
    <row r="129" spans="1:5" x14ac:dyDescent="0.2">
      <c r="A129" s="3" t="s">
        <v>22</v>
      </c>
      <c r="B129" s="3" t="s">
        <v>277</v>
      </c>
      <c r="C129" s="3" t="str">
        <f t="shared" si="1"/>
        <v>北海道新十津川町</v>
      </c>
      <c r="D129" s="3" t="s">
        <v>278</v>
      </c>
      <c r="E129" s="1" t="s">
        <v>3584</v>
      </c>
    </row>
    <row r="130" spans="1:5" x14ac:dyDescent="0.2">
      <c r="A130" s="3" t="s">
        <v>22</v>
      </c>
      <c r="B130" s="3" t="s">
        <v>279</v>
      </c>
      <c r="C130" s="3" t="str">
        <f t="shared" si="1"/>
        <v>北海道妹背牛町</v>
      </c>
      <c r="D130" s="3" t="s">
        <v>280</v>
      </c>
      <c r="E130" s="1" t="s">
        <v>3582</v>
      </c>
    </row>
    <row r="131" spans="1:5" x14ac:dyDescent="0.2">
      <c r="A131" s="3" t="s">
        <v>22</v>
      </c>
      <c r="B131" s="3" t="s">
        <v>281</v>
      </c>
      <c r="C131" s="3" t="str">
        <f t="shared" si="1"/>
        <v>北海道秩父別町</v>
      </c>
      <c r="D131" s="3" t="s">
        <v>282</v>
      </c>
      <c r="E131" s="1" t="s">
        <v>3582</v>
      </c>
    </row>
    <row r="132" spans="1:5" x14ac:dyDescent="0.2">
      <c r="A132" s="3" t="s">
        <v>22</v>
      </c>
      <c r="B132" s="3" t="s">
        <v>283</v>
      </c>
      <c r="C132" s="3" t="str">
        <f t="shared" si="1"/>
        <v>北海道雨竜町</v>
      </c>
      <c r="D132" s="3" t="s">
        <v>284</v>
      </c>
      <c r="E132" s="1" t="s">
        <v>3582</v>
      </c>
    </row>
    <row r="133" spans="1:5" x14ac:dyDescent="0.2">
      <c r="A133" s="3" t="s">
        <v>22</v>
      </c>
      <c r="B133" s="3" t="s">
        <v>285</v>
      </c>
      <c r="C133" s="3" t="str">
        <f t="shared" si="1"/>
        <v>北海道北竜町</v>
      </c>
      <c r="D133" s="3" t="s">
        <v>286</v>
      </c>
      <c r="E133" s="1" t="s">
        <v>3582</v>
      </c>
    </row>
    <row r="134" spans="1:5" x14ac:dyDescent="0.2">
      <c r="A134" s="3" t="s">
        <v>22</v>
      </c>
      <c r="B134" s="3" t="s">
        <v>287</v>
      </c>
      <c r="C134" s="3" t="str">
        <f t="shared" si="1"/>
        <v>北海道沼田町</v>
      </c>
      <c r="D134" s="3" t="s">
        <v>288</v>
      </c>
      <c r="E134" s="1" t="s">
        <v>3582</v>
      </c>
    </row>
    <row r="135" spans="1:5" x14ac:dyDescent="0.2">
      <c r="A135" s="3" t="s">
        <v>22</v>
      </c>
      <c r="B135" s="3" t="s">
        <v>289</v>
      </c>
      <c r="C135" s="3" t="str">
        <f t="shared" si="1"/>
        <v>北海道鷹栖町</v>
      </c>
      <c r="D135" s="3" t="s">
        <v>290</v>
      </c>
      <c r="E135" s="1" t="s">
        <v>3585</v>
      </c>
    </row>
    <row r="136" spans="1:5" x14ac:dyDescent="0.2">
      <c r="A136" s="3" t="s">
        <v>22</v>
      </c>
      <c r="B136" s="3" t="s">
        <v>291</v>
      </c>
      <c r="C136" s="3" t="str">
        <f t="shared" si="1"/>
        <v>北海道東神楽町</v>
      </c>
      <c r="D136" s="3" t="s">
        <v>292</v>
      </c>
      <c r="E136" s="1" t="s">
        <v>3590</v>
      </c>
    </row>
    <row r="137" spans="1:5" x14ac:dyDescent="0.2">
      <c r="A137" s="3" t="s">
        <v>22</v>
      </c>
      <c r="B137" s="3" t="s">
        <v>293</v>
      </c>
      <c r="C137" s="3" t="str">
        <f t="shared" si="1"/>
        <v>北海道当麻町</v>
      </c>
      <c r="D137" s="3" t="s">
        <v>294</v>
      </c>
      <c r="E137" s="1" t="s">
        <v>3584</v>
      </c>
    </row>
    <row r="138" spans="1:5" x14ac:dyDescent="0.2">
      <c r="A138" s="3" t="s">
        <v>22</v>
      </c>
      <c r="B138" s="3" t="s">
        <v>295</v>
      </c>
      <c r="C138" s="3" t="str">
        <f t="shared" si="1"/>
        <v>北海道比布町</v>
      </c>
      <c r="D138" s="3" t="s">
        <v>296</v>
      </c>
      <c r="E138" s="1" t="s">
        <v>3582</v>
      </c>
    </row>
    <row r="139" spans="1:5" x14ac:dyDescent="0.2">
      <c r="A139" s="3" t="s">
        <v>22</v>
      </c>
      <c r="B139" s="3" t="s">
        <v>297</v>
      </c>
      <c r="C139" s="3" t="str">
        <f t="shared" si="1"/>
        <v>北海道愛別町</v>
      </c>
      <c r="D139" s="3" t="s">
        <v>298</v>
      </c>
      <c r="E139" s="1" t="s">
        <v>3582</v>
      </c>
    </row>
    <row r="140" spans="1:5" x14ac:dyDescent="0.2">
      <c r="A140" s="3" t="s">
        <v>22</v>
      </c>
      <c r="B140" s="3" t="s">
        <v>299</v>
      </c>
      <c r="C140" s="3" t="str">
        <f t="shared" si="1"/>
        <v>北海道上川町</v>
      </c>
      <c r="D140" s="3" t="s">
        <v>300</v>
      </c>
      <c r="E140" s="1" t="s">
        <v>3589</v>
      </c>
    </row>
    <row r="141" spans="1:5" x14ac:dyDescent="0.2">
      <c r="A141" s="3" t="s">
        <v>22</v>
      </c>
      <c r="B141" s="3" t="s">
        <v>301</v>
      </c>
      <c r="C141" s="3" t="str">
        <f t="shared" si="1"/>
        <v>北海道東川町</v>
      </c>
      <c r="D141" s="3" t="s">
        <v>302</v>
      </c>
      <c r="E141" s="1" t="s">
        <v>3585</v>
      </c>
    </row>
    <row r="142" spans="1:5" x14ac:dyDescent="0.2">
      <c r="A142" s="3" t="s">
        <v>22</v>
      </c>
      <c r="B142" s="3" t="s">
        <v>303</v>
      </c>
      <c r="C142" s="3" t="str">
        <f t="shared" si="1"/>
        <v>北海道美瑛町</v>
      </c>
      <c r="D142" s="3" t="s">
        <v>304</v>
      </c>
      <c r="E142" s="1" t="s">
        <v>3584</v>
      </c>
    </row>
    <row r="143" spans="1:5" x14ac:dyDescent="0.2">
      <c r="A143" s="3" t="s">
        <v>22</v>
      </c>
      <c r="B143" s="3" t="s">
        <v>305</v>
      </c>
      <c r="C143" s="3" t="str">
        <f t="shared" si="1"/>
        <v>北海道上富良野町</v>
      </c>
      <c r="D143" s="3" t="s">
        <v>306</v>
      </c>
      <c r="E143" s="1" t="s">
        <v>3590</v>
      </c>
    </row>
    <row r="144" spans="1:5" x14ac:dyDescent="0.2">
      <c r="A144" s="3" t="s">
        <v>22</v>
      </c>
      <c r="B144" s="3" t="s">
        <v>307</v>
      </c>
      <c r="C144" s="3" t="str">
        <f t="shared" si="1"/>
        <v>北海道中富良野町</v>
      </c>
      <c r="D144" s="3" t="s">
        <v>308</v>
      </c>
      <c r="E144" s="1" t="s">
        <v>3582</v>
      </c>
    </row>
    <row r="145" spans="1:5" x14ac:dyDescent="0.2">
      <c r="A145" s="3" t="s">
        <v>22</v>
      </c>
      <c r="B145" s="3" t="s">
        <v>309</v>
      </c>
      <c r="C145" s="3" t="str">
        <f t="shared" si="1"/>
        <v>北海道南富良野町</v>
      </c>
      <c r="D145" s="3" t="s">
        <v>310</v>
      </c>
      <c r="E145" s="1" t="s">
        <v>3582</v>
      </c>
    </row>
    <row r="146" spans="1:5" x14ac:dyDescent="0.2">
      <c r="A146" s="3" t="s">
        <v>22</v>
      </c>
      <c r="B146" s="3" t="s">
        <v>311</v>
      </c>
      <c r="C146" s="3" t="str">
        <f t="shared" si="1"/>
        <v>北海道占冠村</v>
      </c>
      <c r="D146" s="3" t="s">
        <v>312</v>
      </c>
      <c r="E146" s="1" t="s">
        <v>3589</v>
      </c>
    </row>
    <row r="147" spans="1:5" x14ac:dyDescent="0.2">
      <c r="A147" s="3" t="s">
        <v>22</v>
      </c>
      <c r="B147" s="3" t="s">
        <v>313</v>
      </c>
      <c r="C147" s="3" t="str">
        <f t="shared" si="1"/>
        <v>北海道和寒町</v>
      </c>
      <c r="D147" s="3" t="s">
        <v>314</v>
      </c>
      <c r="E147" s="1" t="s">
        <v>3582</v>
      </c>
    </row>
    <row r="148" spans="1:5" x14ac:dyDescent="0.2">
      <c r="A148" s="3" t="s">
        <v>22</v>
      </c>
      <c r="B148" s="3" t="s">
        <v>315</v>
      </c>
      <c r="C148" s="3" t="str">
        <f t="shared" si="1"/>
        <v>北海道剣淵町</v>
      </c>
      <c r="D148" s="3" t="s">
        <v>316</v>
      </c>
      <c r="E148" s="1" t="s">
        <v>3582</v>
      </c>
    </row>
    <row r="149" spans="1:5" x14ac:dyDescent="0.2">
      <c r="A149" s="3" t="s">
        <v>22</v>
      </c>
      <c r="B149" s="3" t="s">
        <v>317</v>
      </c>
      <c r="C149" s="3" t="str">
        <f t="shared" si="1"/>
        <v>北海道下川町</v>
      </c>
      <c r="D149" s="3" t="s">
        <v>318</v>
      </c>
      <c r="E149" s="1" t="s">
        <v>3582</v>
      </c>
    </row>
    <row r="150" spans="1:5" x14ac:dyDescent="0.2">
      <c r="A150" s="3" t="s">
        <v>22</v>
      </c>
      <c r="B150" s="3" t="s">
        <v>319</v>
      </c>
      <c r="C150" s="3" t="str">
        <f t="shared" si="1"/>
        <v>北海道美深町</v>
      </c>
      <c r="D150" s="3" t="s">
        <v>320</v>
      </c>
      <c r="E150" s="1" t="s">
        <v>3582</v>
      </c>
    </row>
    <row r="151" spans="1:5" x14ac:dyDescent="0.2">
      <c r="A151" s="3" t="s">
        <v>22</v>
      </c>
      <c r="B151" s="3" t="s">
        <v>321</v>
      </c>
      <c r="C151" s="3" t="str">
        <f t="shared" si="1"/>
        <v>北海道音威子府村</v>
      </c>
      <c r="D151" s="3" t="s">
        <v>322</v>
      </c>
      <c r="E151" s="1" t="s">
        <v>3589</v>
      </c>
    </row>
    <row r="152" spans="1:5" x14ac:dyDescent="0.2">
      <c r="A152" s="3" t="s">
        <v>22</v>
      </c>
      <c r="B152" s="3" t="s">
        <v>323</v>
      </c>
      <c r="C152" s="3" t="str">
        <f t="shared" si="1"/>
        <v>北海道中川町</v>
      </c>
      <c r="D152" s="3" t="s">
        <v>324</v>
      </c>
      <c r="E152" s="1" t="s">
        <v>3588</v>
      </c>
    </row>
    <row r="153" spans="1:5" x14ac:dyDescent="0.2">
      <c r="A153" s="3" t="s">
        <v>22</v>
      </c>
      <c r="B153" s="3" t="s">
        <v>325</v>
      </c>
      <c r="C153" s="3" t="str">
        <f t="shared" si="1"/>
        <v>北海道幌加内町</v>
      </c>
      <c r="D153" s="3" t="s">
        <v>326</v>
      </c>
      <c r="E153" s="1" t="s">
        <v>3582</v>
      </c>
    </row>
    <row r="154" spans="1:5" x14ac:dyDescent="0.2">
      <c r="A154" s="3" t="s">
        <v>22</v>
      </c>
      <c r="B154" s="3" t="s">
        <v>327</v>
      </c>
      <c r="C154" s="3" t="str">
        <f t="shared" si="1"/>
        <v>北海道増毛町</v>
      </c>
      <c r="D154" s="3" t="s">
        <v>328</v>
      </c>
      <c r="E154" s="1" t="s">
        <v>3582</v>
      </c>
    </row>
    <row r="155" spans="1:5" x14ac:dyDescent="0.2">
      <c r="A155" s="3" t="s">
        <v>22</v>
      </c>
      <c r="B155" s="3" t="s">
        <v>329</v>
      </c>
      <c r="C155" s="3" t="str">
        <f t="shared" si="1"/>
        <v>北海道小平町</v>
      </c>
      <c r="D155" s="3" t="s">
        <v>330</v>
      </c>
      <c r="E155" s="1" t="s">
        <v>3582</v>
      </c>
    </row>
    <row r="156" spans="1:5" x14ac:dyDescent="0.2">
      <c r="A156" s="3" t="s">
        <v>22</v>
      </c>
      <c r="B156" s="3" t="s">
        <v>331</v>
      </c>
      <c r="C156" s="3" t="str">
        <f t="shared" si="1"/>
        <v>北海道苫前町</v>
      </c>
      <c r="D156" s="3" t="s">
        <v>332</v>
      </c>
      <c r="E156" s="1" t="s">
        <v>3582</v>
      </c>
    </row>
    <row r="157" spans="1:5" x14ac:dyDescent="0.2">
      <c r="A157" s="3" t="s">
        <v>22</v>
      </c>
      <c r="B157" s="3" t="s">
        <v>333</v>
      </c>
      <c r="C157" s="3" t="str">
        <f t="shared" si="1"/>
        <v>北海道羽幌町</v>
      </c>
      <c r="D157" s="3" t="s">
        <v>334</v>
      </c>
      <c r="E157" s="1" t="s">
        <v>3584</v>
      </c>
    </row>
    <row r="158" spans="1:5" x14ac:dyDescent="0.2">
      <c r="A158" s="3" t="s">
        <v>22</v>
      </c>
      <c r="B158" s="3" t="s">
        <v>335</v>
      </c>
      <c r="C158" s="3" t="str">
        <f t="shared" si="1"/>
        <v>北海道初山別村</v>
      </c>
      <c r="D158" s="3" t="s">
        <v>336</v>
      </c>
      <c r="E158" s="1" t="s">
        <v>3582</v>
      </c>
    </row>
    <row r="159" spans="1:5" x14ac:dyDescent="0.2">
      <c r="A159" s="3" t="s">
        <v>22</v>
      </c>
      <c r="B159" s="3" t="s">
        <v>337</v>
      </c>
      <c r="C159" s="3" t="str">
        <f t="shared" si="1"/>
        <v>北海道遠別町</v>
      </c>
      <c r="D159" s="3" t="s">
        <v>338</v>
      </c>
      <c r="E159" s="1" t="s">
        <v>3582</v>
      </c>
    </row>
    <row r="160" spans="1:5" x14ac:dyDescent="0.2">
      <c r="A160" s="3" t="s">
        <v>22</v>
      </c>
      <c r="B160" s="3" t="s">
        <v>339</v>
      </c>
      <c r="C160" s="3" t="str">
        <f t="shared" si="1"/>
        <v>北海道天塩町</v>
      </c>
      <c r="D160" s="3" t="s">
        <v>340</v>
      </c>
      <c r="E160" s="1" t="s">
        <v>3582</v>
      </c>
    </row>
    <row r="161" spans="1:5" x14ac:dyDescent="0.2">
      <c r="A161" s="3" t="s">
        <v>22</v>
      </c>
      <c r="B161" s="3" t="s">
        <v>341</v>
      </c>
      <c r="C161" s="3" t="str">
        <f t="shared" si="1"/>
        <v>北海道猿払村</v>
      </c>
      <c r="D161" s="3" t="s">
        <v>342</v>
      </c>
      <c r="E161" s="1" t="s">
        <v>3582</v>
      </c>
    </row>
    <row r="162" spans="1:5" x14ac:dyDescent="0.2">
      <c r="A162" s="3" t="s">
        <v>22</v>
      </c>
      <c r="B162" s="3" t="s">
        <v>343</v>
      </c>
      <c r="C162" s="3" t="str">
        <f t="shared" si="1"/>
        <v>北海道浜頓別町</v>
      </c>
      <c r="D162" s="3" t="s">
        <v>344</v>
      </c>
      <c r="E162" s="1" t="s">
        <v>3582</v>
      </c>
    </row>
    <row r="163" spans="1:5" x14ac:dyDescent="0.2">
      <c r="A163" s="3" t="s">
        <v>22</v>
      </c>
      <c r="B163" s="3" t="s">
        <v>345</v>
      </c>
      <c r="C163" s="3" t="str">
        <f t="shared" si="1"/>
        <v>北海道中頓別町</v>
      </c>
      <c r="D163" s="3" t="s">
        <v>346</v>
      </c>
      <c r="E163" s="1" t="s">
        <v>3589</v>
      </c>
    </row>
    <row r="164" spans="1:5" x14ac:dyDescent="0.2">
      <c r="A164" s="3" t="s">
        <v>22</v>
      </c>
      <c r="B164" s="3" t="s">
        <v>347</v>
      </c>
      <c r="C164" s="3" t="str">
        <f t="shared" si="1"/>
        <v>北海道枝幸町</v>
      </c>
      <c r="D164" s="3" t="s">
        <v>348</v>
      </c>
      <c r="E164" s="1" t="s">
        <v>3584</v>
      </c>
    </row>
    <row r="165" spans="1:5" x14ac:dyDescent="0.2">
      <c r="A165" s="3" t="s">
        <v>22</v>
      </c>
      <c r="B165" s="3" t="s">
        <v>349</v>
      </c>
      <c r="C165" s="3" t="str">
        <f t="shared" si="1"/>
        <v>北海道豊富町</v>
      </c>
      <c r="D165" s="3" t="s">
        <v>350</v>
      </c>
      <c r="E165" s="1" t="s">
        <v>3582</v>
      </c>
    </row>
    <row r="166" spans="1:5" x14ac:dyDescent="0.2">
      <c r="A166" s="3" t="s">
        <v>22</v>
      </c>
      <c r="B166" s="3" t="s">
        <v>351</v>
      </c>
      <c r="C166" s="3" t="str">
        <f t="shared" si="1"/>
        <v>北海道礼文町</v>
      </c>
      <c r="D166" s="3" t="s">
        <v>352</v>
      </c>
      <c r="E166" s="1" t="s">
        <v>3582</v>
      </c>
    </row>
    <row r="167" spans="1:5" x14ac:dyDescent="0.2">
      <c r="A167" s="3" t="s">
        <v>22</v>
      </c>
      <c r="B167" s="3" t="s">
        <v>353</v>
      </c>
      <c r="C167" s="3" t="str">
        <f t="shared" si="1"/>
        <v>北海道利尻町</v>
      </c>
      <c r="D167" s="3" t="s">
        <v>354</v>
      </c>
      <c r="E167" s="1" t="s">
        <v>3582</v>
      </c>
    </row>
    <row r="168" spans="1:5" x14ac:dyDescent="0.2">
      <c r="A168" s="3" t="s">
        <v>22</v>
      </c>
      <c r="B168" s="3" t="s">
        <v>355</v>
      </c>
      <c r="C168" s="3" t="str">
        <f t="shared" si="1"/>
        <v>北海道利尻富士町</v>
      </c>
      <c r="D168" s="3" t="s">
        <v>356</v>
      </c>
      <c r="E168" s="1" t="s">
        <v>3582</v>
      </c>
    </row>
    <row r="169" spans="1:5" x14ac:dyDescent="0.2">
      <c r="A169" s="3" t="s">
        <v>22</v>
      </c>
      <c r="B169" s="3" t="s">
        <v>357</v>
      </c>
      <c r="C169" s="3" t="str">
        <f t="shared" si="1"/>
        <v>北海道幌延町</v>
      </c>
      <c r="D169" s="3" t="s">
        <v>358</v>
      </c>
      <c r="E169" s="1" t="s">
        <v>3582</v>
      </c>
    </row>
    <row r="170" spans="1:5" x14ac:dyDescent="0.2">
      <c r="A170" s="3" t="s">
        <v>22</v>
      </c>
      <c r="B170" s="3" t="s">
        <v>359</v>
      </c>
      <c r="C170" s="3" t="str">
        <f t="shared" si="1"/>
        <v>北海道美幌町</v>
      </c>
      <c r="D170" s="3" t="s">
        <v>360</v>
      </c>
      <c r="E170" s="1" t="s">
        <v>3581</v>
      </c>
    </row>
    <row r="171" spans="1:5" x14ac:dyDescent="0.2">
      <c r="A171" s="3" t="s">
        <v>22</v>
      </c>
      <c r="B171" s="3" t="s">
        <v>361</v>
      </c>
      <c r="C171" s="3" t="str">
        <f t="shared" si="1"/>
        <v>北海道津別町</v>
      </c>
      <c r="D171" s="3" t="s">
        <v>362</v>
      </c>
      <c r="E171" s="1" t="s">
        <v>3582</v>
      </c>
    </row>
    <row r="172" spans="1:5" x14ac:dyDescent="0.2">
      <c r="A172" s="3" t="s">
        <v>22</v>
      </c>
      <c r="B172" s="3" t="s">
        <v>363</v>
      </c>
      <c r="C172" s="3" t="str">
        <f t="shared" si="1"/>
        <v>北海道斜里町</v>
      </c>
      <c r="D172" s="3" t="s">
        <v>364</v>
      </c>
      <c r="E172" s="1" t="s">
        <v>3591</v>
      </c>
    </row>
    <row r="173" spans="1:5" x14ac:dyDescent="0.2">
      <c r="A173" s="3" t="s">
        <v>22</v>
      </c>
      <c r="B173" s="3" t="s">
        <v>365</v>
      </c>
      <c r="C173" s="3" t="str">
        <f t="shared" si="1"/>
        <v>北海道清里町</v>
      </c>
      <c r="D173" s="3" t="s">
        <v>366</v>
      </c>
      <c r="E173" s="1" t="s">
        <v>3582</v>
      </c>
    </row>
    <row r="174" spans="1:5" x14ac:dyDescent="0.2">
      <c r="A174" s="3" t="s">
        <v>22</v>
      </c>
      <c r="B174" s="3" t="s">
        <v>367</v>
      </c>
      <c r="C174" s="3" t="str">
        <f t="shared" si="1"/>
        <v>北海道小清水町</v>
      </c>
      <c r="D174" s="3" t="s">
        <v>368</v>
      </c>
      <c r="E174" s="1" t="s">
        <v>3582</v>
      </c>
    </row>
    <row r="175" spans="1:5" x14ac:dyDescent="0.2">
      <c r="A175" s="3" t="s">
        <v>22</v>
      </c>
      <c r="B175" s="3" t="s">
        <v>369</v>
      </c>
      <c r="C175" s="3" t="str">
        <f t="shared" si="1"/>
        <v>北海道訓子府町</v>
      </c>
      <c r="D175" s="3" t="s">
        <v>370</v>
      </c>
      <c r="E175" s="1" t="s">
        <v>3582</v>
      </c>
    </row>
    <row r="176" spans="1:5" x14ac:dyDescent="0.2">
      <c r="A176" s="3" t="s">
        <v>22</v>
      </c>
      <c r="B176" s="3" t="s">
        <v>371</v>
      </c>
      <c r="C176" s="3" t="str">
        <f t="shared" si="1"/>
        <v>北海道置戸町</v>
      </c>
      <c r="D176" s="3" t="s">
        <v>372</v>
      </c>
      <c r="E176" s="1" t="s">
        <v>3582</v>
      </c>
    </row>
    <row r="177" spans="1:5" x14ac:dyDescent="0.2">
      <c r="A177" s="3" t="s">
        <v>22</v>
      </c>
      <c r="B177" s="3" t="s">
        <v>373</v>
      </c>
      <c r="C177" s="3" t="str">
        <f t="shared" si="1"/>
        <v>北海道佐呂間町</v>
      </c>
      <c r="D177" s="3" t="s">
        <v>374</v>
      </c>
      <c r="E177" s="1" t="s">
        <v>3582</v>
      </c>
    </row>
    <row r="178" spans="1:5" x14ac:dyDescent="0.2">
      <c r="A178" s="3" t="s">
        <v>22</v>
      </c>
      <c r="B178" s="3" t="s">
        <v>375</v>
      </c>
      <c r="C178" s="3" t="str">
        <f t="shared" ref="C178:C241" si="2">A178&amp;B178</f>
        <v>北海道遠軽町</v>
      </c>
      <c r="D178" s="3" t="s">
        <v>376</v>
      </c>
      <c r="E178" s="1" t="s">
        <v>3581</v>
      </c>
    </row>
    <row r="179" spans="1:5" x14ac:dyDescent="0.2">
      <c r="A179" s="3" t="s">
        <v>22</v>
      </c>
      <c r="B179" s="3" t="s">
        <v>377</v>
      </c>
      <c r="C179" s="3" t="str">
        <f t="shared" si="2"/>
        <v>北海道湧別町</v>
      </c>
      <c r="D179" s="3" t="s">
        <v>378</v>
      </c>
      <c r="E179" s="1" t="s">
        <v>3584</v>
      </c>
    </row>
    <row r="180" spans="1:5" x14ac:dyDescent="0.2">
      <c r="A180" s="3" t="s">
        <v>22</v>
      </c>
      <c r="B180" s="3" t="s">
        <v>379</v>
      </c>
      <c r="C180" s="3" t="str">
        <f t="shared" si="2"/>
        <v>北海道滝上町</v>
      </c>
      <c r="D180" s="3" t="s">
        <v>380</v>
      </c>
      <c r="E180" s="1" t="s">
        <v>3582</v>
      </c>
    </row>
    <row r="181" spans="1:5" x14ac:dyDescent="0.2">
      <c r="A181" s="3" t="s">
        <v>22</v>
      </c>
      <c r="B181" s="3" t="s">
        <v>381</v>
      </c>
      <c r="C181" s="3" t="str">
        <f t="shared" si="2"/>
        <v>北海道興部町</v>
      </c>
      <c r="D181" s="3" t="s">
        <v>382</v>
      </c>
      <c r="E181" s="1" t="s">
        <v>3582</v>
      </c>
    </row>
    <row r="182" spans="1:5" x14ac:dyDescent="0.2">
      <c r="A182" s="3" t="s">
        <v>22</v>
      </c>
      <c r="B182" s="3" t="s">
        <v>383</v>
      </c>
      <c r="C182" s="3" t="str">
        <f t="shared" si="2"/>
        <v>北海道西興部村</v>
      </c>
      <c r="D182" s="3" t="s">
        <v>384</v>
      </c>
      <c r="E182" s="1" t="s">
        <v>3582</v>
      </c>
    </row>
    <row r="183" spans="1:5" x14ac:dyDescent="0.2">
      <c r="A183" s="3" t="s">
        <v>22</v>
      </c>
      <c r="B183" s="3" t="s">
        <v>385</v>
      </c>
      <c r="C183" s="3" t="str">
        <f t="shared" si="2"/>
        <v>北海道雄武町</v>
      </c>
      <c r="D183" s="3" t="s">
        <v>386</v>
      </c>
      <c r="E183" s="1" t="s">
        <v>3582</v>
      </c>
    </row>
    <row r="184" spans="1:5" x14ac:dyDescent="0.2">
      <c r="A184" s="3" t="s">
        <v>22</v>
      </c>
      <c r="B184" s="3" t="s">
        <v>387</v>
      </c>
      <c r="C184" s="3" t="str">
        <f t="shared" si="2"/>
        <v>北海道大空町</v>
      </c>
      <c r="D184" s="3" t="s">
        <v>388</v>
      </c>
      <c r="E184" s="1" t="s">
        <v>3584</v>
      </c>
    </row>
    <row r="185" spans="1:5" x14ac:dyDescent="0.2">
      <c r="A185" s="3" t="s">
        <v>22</v>
      </c>
      <c r="B185" s="3" t="s">
        <v>389</v>
      </c>
      <c r="C185" s="3" t="str">
        <f t="shared" si="2"/>
        <v>北海道豊浦町</v>
      </c>
      <c r="D185" s="3" t="s">
        <v>390</v>
      </c>
      <c r="E185" s="1" t="s">
        <v>3582</v>
      </c>
    </row>
    <row r="186" spans="1:5" x14ac:dyDescent="0.2">
      <c r="A186" s="3" t="s">
        <v>22</v>
      </c>
      <c r="B186" s="3" t="s">
        <v>391</v>
      </c>
      <c r="C186" s="3" t="str">
        <f t="shared" si="2"/>
        <v>北海道壮瞥町</v>
      </c>
      <c r="D186" s="3" t="s">
        <v>392</v>
      </c>
      <c r="E186" s="1" t="s">
        <v>3582</v>
      </c>
    </row>
    <row r="187" spans="1:5" x14ac:dyDescent="0.2">
      <c r="A187" s="3" t="s">
        <v>22</v>
      </c>
      <c r="B187" s="3" t="s">
        <v>393</v>
      </c>
      <c r="C187" s="3" t="str">
        <f t="shared" si="2"/>
        <v>北海道白老町</v>
      </c>
      <c r="D187" s="3" t="s">
        <v>394</v>
      </c>
      <c r="E187" s="1" t="s">
        <v>3581</v>
      </c>
    </row>
    <row r="188" spans="1:5" x14ac:dyDescent="0.2">
      <c r="A188" s="3" t="s">
        <v>22</v>
      </c>
      <c r="B188" s="3" t="s">
        <v>395</v>
      </c>
      <c r="C188" s="3" t="str">
        <f t="shared" si="2"/>
        <v>北海道厚真町</v>
      </c>
      <c r="D188" s="3" t="s">
        <v>396</v>
      </c>
      <c r="E188" s="1" t="s">
        <v>3582</v>
      </c>
    </row>
    <row r="189" spans="1:5" x14ac:dyDescent="0.2">
      <c r="A189" s="3" t="s">
        <v>22</v>
      </c>
      <c r="B189" s="3" t="s">
        <v>397</v>
      </c>
      <c r="C189" s="3" t="str">
        <f t="shared" si="2"/>
        <v>北海道洞爺湖町</v>
      </c>
      <c r="D189" s="3" t="s">
        <v>398</v>
      </c>
      <c r="E189" s="1" t="s">
        <v>3585</v>
      </c>
    </row>
    <row r="190" spans="1:5" x14ac:dyDescent="0.2">
      <c r="A190" s="3" t="s">
        <v>22</v>
      </c>
      <c r="B190" s="3" t="s">
        <v>399</v>
      </c>
      <c r="C190" s="3" t="str">
        <f t="shared" si="2"/>
        <v>北海道安平町</v>
      </c>
      <c r="D190" s="3" t="s">
        <v>400</v>
      </c>
      <c r="E190" s="1" t="s">
        <v>3584</v>
      </c>
    </row>
    <row r="191" spans="1:5" x14ac:dyDescent="0.2">
      <c r="A191" s="3" t="s">
        <v>22</v>
      </c>
      <c r="B191" s="3" t="s">
        <v>401</v>
      </c>
      <c r="C191" s="3" t="str">
        <f t="shared" si="2"/>
        <v>北海道むかわ町</v>
      </c>
      <c r="D191" s="3" t="s">
        <v>402</v>
      </c>
      <c r="E191" s="1" t="s">
        <v>3584</v>
      </c>
    </row>
    <row r="192" spans="1:5" x14ac:dyDescent="0.2">
      <c r="A192" s="3" t="s">
        <v>22</v>
      </c>
      <c r="B192" s="3" t="s">
        <v>403</v>
      </c>
      <c r="C192" s="3" t="str">
        <f t="shared" si="2"/>
        <v>北海道日高町</v>
      </c>
      <c r="D192" s="3" t="s">
        <v>404</v>
      </c>
      <c r="E192" s="1" t="s">
        <v>3591</v>
      </c>
    </row>
    <row r="193" spans="1:5" x14ac:dyDescent="0.2">
      <c r="A193" s="3" t="s">
        <v>22</v>
      </c>
      <c r="B193" s="3" t="s">
        <v>405</v>
      </c>
      <c r="C193" s="3" t="str">
        <f t="shared" si="2"/>
        <v>北海道平取町</v>
      </c>
      <c r="D193" s="3" t="s">
        <v>406</v>
      </c>
      <c r="E193" s="1" t="s">
        <v>3582</v>
      </c>
    </row>
    <row r="194" spans="1:5" x14ac:dyDescent="0.2">
      <c r="A194" s="3" t="s">
        <v>22</v>
      </c>
      <c r="B194" s="3" t="s">
        <v>407</v>
      </c>
      <c r="C194" s="3" t="str">
        <f t="shared" si="2"/>
        <v>北海道新冠町</v>
      </c>
      <c r="D194" s="3" t="s">
        <v>408</v>
      </c>
      <c r="E194" s="1" t="s">
        <v>3584</v>
      </c>
    </row>
    <row r="195" spans="1:5" x14ac:dyDescent="0.2">
      <c r="A195" s="3" t="s">
        <v>22</v>
      </c>
      <c r="B195" s="3" t="s">
        <v>409</v>
      </c>
      <c r="C195" s="3" t="str">
        <f t="shared" si="2"/>
        <v>北海道浦河町</v>
      </c>
      <c r="D195" s="3" t="s">
        <v>410</v>
      </c>
      <c r="E195" s="1" t="s">
        <v>3591</v>
      </c>
    </row>
    <row r="196" spans="1:5" x14ac:dyDescent="0.2">
      <c r="A196" s="3" t="s">
        <v>22</v>
      </c>
      <c r="B196" s="3" t="s">
        <v>411</v>
      </c>
      <c r="C196" s="3" t="str">
        <f t="shared" si="2"/>
        <v>北海道様似町</v>
      </c>
      <c r="D196" s="3" t="s">
        <v>412</v>
      </c>
      <c r="E196" s="1" t="s">
        <v>3582</v>
      </c>
    </row>
    <row r="197" spans="1:5" x14ac:dyDescent="0.2">
      <c r="A197" s="3" t="s">
        <v>22</v>
      </c>
      <c r="B197" s="3" t="s">
        <v>413</v>
      </c>
      <c r="C197" s="3" t="str">
        <f t="shared" si="2"/>
        <v>北海道えりも町</v>
      </c>
      <c r="D197" s="3" t="s">
        <v>414</v>
      </c>
      <c r="E197" s="1" t="s">
        <v>3582</v>
      </c>
    </row>
    <row r="198" spans="1:5" x14ac:dyDescent="0.2">
      <c r="A198" s="3" t="s">
        <v>22</v>
      </c>
      <c r="B198" s="3" t="s">
        <v>415</v>
      </c>
      <c r="C198" s="3" t="str">
        <f t="shared" si="2"/>
        <v>北海道新ひだか町</v>
      </c>
      <c r="D198" s="3" t="s">
        <v>416</v>
      </c>
      <c r="E198" s="1" t="s">
        <v>3592</v>
      </c>
    </row>
    <row r="199" spans="1:5" x14ac:dyDescent="0.2">
      <c r="A199" s="3" t="s">
        <v>22</v>
      </c>
      <c r="B199" s="3" t="s">
        <v>417</v>
      </c>
      <c r="C199" s="3" t="str">
        <f t="shared" si="2"/>
        <v>北海道音更町</v>
      </c>
      <c r="D199" s="3" t="s">
        <v>418</v>
      </c>
      <c r="E199" s="1" t="s">
        <v>3586</v>
      </c>
    </row>
    <row r="200" spans="1:5" x14ac:dyDescent="0.2">
      <c r="A200" s="3" t="s">
        <v>22</v>
      </c>
      <c r="B200" s="3" t="s">
        <v>419</v>
      </c>
      <c r="C200" s="3" t="str">
        <f t="shared" si="2"/>
        <v>北海道士幌町</v>
      </c>
      <c r="D200" s="3" t="s">
        <v>420</v>
      </c>
      <c r="E200" s="1" t="s">
        <v>3584</v>
      </c>
    </row>
    <row r="201" spans="1:5" x14ac:dyDescent="0.2">
      <c r="A201" s="3" t="s">
        <v>22</v>
      </c>
      <c r="B201" s="3" t="s">
        <v>421</v>
      </c>
      <c r="C201" s="3" t="str">
        <f t="shared" si="2"/>
        <v>北海道上士幌町</v>
      </c>
      <c r="D201" s="3" t="s">
        <v>422</v>
      </c>
      <c r="E201" s="1" t="s">
        <v>3582</v>
      </c>
    </row>
    <row r="202" spans="1:5" x14ac:dyDescent="0.2">
      <c r="A202" s="3" t="s">
        <v>22</v>
      </c>
      <c r="B202" s="3" t="s">
        <v>423</v>
      </c>
      <c r="C202" s="3" t="str">
        <f t="shared" si="2"/>
        <v>北海道鹿追町</v>
      </c>
      <c r="D202" s="3" t="s">
        <v>424</v>
      </c>
      <c r="E202" s="1" t="s">
        <v>3584</v>
      </c>
    </row>
    <row r="203" spans="1:5" x14ac:dyDescent="0.2">
      <c r="A203" s="3" t="s">
        <v>22</v>
      </c>
      <c r="B203" s="3" t="s">
        <v>425</v>
      </c>
      <c r="C203" s="3" t="str">
        <f t="shared" si="2"/>
        <v>北海道新得町</v>
      </c>
      <c r="D203" s="3" t="s">
        <v>426</v>
      </c>
      <c r="E203" s="1" t="s">
        <v>3584</v>
      </c>
    </row>
    <row r="204" spans="1:5" x14ac:dyDescent="0.2">
      <c r="A204" s="3" t="s">
        <v>22</v>
      </c>
      <c r="B204" s="3" t="s">
        <v>427</v>
      </c>
      <c r="C204" s="3" t="str">
        <f t="shared" si="2"/>
        <v>北海道清水町</v>
      </c>
      <c r="D204" s="3" t="s">
        <v>428</v>
      </c>
      <c r="E204" s="1" t="s">
        <v>3584</v>
      </c>
    </row>
    <row r="205" spans="1:5" x14ac:dyDescent="0.2">
      <c r="A205" s="3" t="s">
        <v>22</v>
      </c>
      <c r="B205" s="3" t="s">
        <v>429</v>
      </c>
      <c r="C205" s="3" t="str">
        <f t="shared" si="2"/>
        <v>北海道芽室町</v>
      </c>
      <c r="D205" s="3" t="s">
        <v>430</v>
      </c>
      <c r="E205" s="1" t="s">
        <v>3587</v>
      </c>
    </row>
    <row r="206" spans="1:5" x14ac:dyDescent="0.2">
      <c r="A206" s="3" t="s">
        <v>22</v>
      </c>
      <c r="B206" s="3" t="s">
        <v>431</v>
      </c>
      <c r="C206" s="3" t="str">
        <f t="shared" si="2"/>
        <v>北海道中札内村</v>
      </c>
      <c r="D206" s="3" t="s">
        <v>432</v>
      </c>
      <c r="E206" s="1" t="s">
        <v>3582</v>
      </c>
    </row>
    <row r="207" spans="1:5" x14ac:dyDescent="0.2">
      <c r="A207" s="3" t="s">
        <v>22</v>
      </c>
      <c r="B207" s="3" t="s">
        <v>433</v>
      </c>
      <c r="C207" s="3" t="str">
        <f t="shared" si="2"/>
        <v>北海道更別村</v>
      </c>
      <c r="D207" s="3" t="s">
        <v>434</v>
      </c>
      <c r="E207" s="1" t="s">
        <v>3582</v>
      </c>
    </row>
    <row r="208" spans="1:5" x14ac:dyDescent="0.2">
      <c r="A208" s="3" t="s">
        <v>22</v>
      </c>
      <c r="B208" s="3" t="s">
        <v>435</v>
      </c>
      <c r="C208" s="3" t="str">
        <f t="shared" si="2"/>
        <v>北海道大樹町</v>
      </c>
      <c r="D208" s="3" t="s">
        <v>436</v>
      </c>
      <c r="E208" s="1" t="s">
        <v>3584</v>
      </c>
    </row>
    <row r="209" spans="1:5" x14ac:dyDescent="0.2">
      <c r="A209" s="3" t="s">
        <v>22</v>
      </c>
      <c r="B209" s="3" t="s">
        <v>437</v>
      </c>
      <c r="C209" s="3" t="str">
        <f t="shared" si="2"/>
        <v>北海道広尾町</v>
      </c>
      <c r="D209" s="3" t="s">
        <v>438</v>
      </c>
      <c r="E209" s="1" t="s">
        <v>3584</v>
      </c>
    </row>
    <row r="210" spans="1:5" x14ac:dyDescent="0.2">
      <c r="A210" s="3" t="s">
        <v>22</v>
      </c>
      <c r="B210" s="3" t="s">
        <v>439</v>
      </c>
      <c r="C210" s="3" t="str">
        <f t="shared" si="2"/>
        <v>北海道幕別町</v>
      </c>
      <c r="D210" s="3" t="s">
        <v>440</v>
      </c>
      <c r="E210" s="1" t="s">
        <v>3586</v>
      </c>
    </row>
    <row r="211" spans="1:5" x14ac:dyDescent="0.2">
      <c r="A211" s="3" t="s">
        <v>22</v>
      </c>
      <c r="B211" s="3" t="s">
        <v>441</v>
      </c>
      <c r="C211" s="3" t="str">
        <f t="shared" si="2"/>
        <v>北海道池田町</v>
      </c>
      <c r="D211" s="3" t="s">
        <v>442</v>
      </c>
      <c r="E211" s="1" t="s">
        <v>3584</v>
      </c>
    </row>
    <row r="212" spans="1:5" x14ac:dyDescent="0.2">
      <c r="A212" s="3" t="s">
        <v>22</v>
      </c>
      <c r="B212" s="3" t="s">
        <v>443</v>
      </c>
      <c r="C212" s="3" t="str">
        <f t="shared" si="2"/>
        <v>北海道豊頃町</v>
      </c>
      <c r="D212" s="3" t="s">
        <v>444</v>
      </c>
      <c r="E212" s="1" t="s">
        <v>3582</v>
      </c>
    </row>
    <row r="213" spans="1:5" x14ac:dyDescent="0.2">
      <c r="A213" s="3" t="s">
        <v>22</v>
      </c>
      <c r="B213" s="3" t="s">
        <v>445</v>
      </c>
      <c r="C213" s="3" t="str">
        <f t="shared" si="2"/>
        <v>北海道本別町</v>
      </c>
      <c r="D213" s="3" t="s">
        <v>446</v>
      </c>
      <c r="E213" s="1" t="s">
        <v>3584</v>
      </c>
    </row>
    <row r="214" spans="1:5" x14ac:dyDescent="0.2">
      <c r="A214" s="3" t="s">
        <v>22</v>
      </c>
      <c r="B214" s="3" t="s">
        <v>447</v>
      </c>
      <c r="C214" s="3" t="str">
        <f t="shared" si="2"/>
        <v>北海道足寄町</v>
      </c>
      <c r="D214" s="3" t="s">
        <v>448</v>
      </c>
      <c r="E214" s="1" t="s">
        <v>3584</v>
      </c>
    </row>
    <row r="215" spans="1:5" x14ac:dyDescent="0.2">
      <c r="A215" s="3" t="s">
        <v>22</v>
      </c>
      <c r="B215" s="3" t="s">
        <v>449</v>
      </c>
      <c r="C215" s="3" t="str">
        <f t="shared" si="2"/>
        <v>北海道陸別町</v>
      </c>
      <c r="D215" s="3" t="s">
        <v>450</v>
      </c>
      <c r="E215" s="1" t="s">
        <v>3582</v>
      </c>
    </row>
    <row r="216" spans="1:5" x14ac:dyDescent="0.2">
      <c r="A216" s="3" t="s">
        <v>22</v>
      </c>
      <c r="B216" s="3" t="s">
        <v>451</v>
      </c>
      <c r="C216" s="3" t="str">
        <f t="shared" si="2"/>
        <v>北海道浦幌町</v>
      </c>
      <c r="D216" s="3" t="s">
        <v>452</v>
      </c>
      <c r="E216" s="1" t="s">
        <v>3582</v>
      </c>
    </row>
    <row r="217" spans="1:5" x14ac:dyDescent="0.2">
      <c r="A217" s="3" t="s">
        <v>22</v>
      </c>
      <c r="B217" s="3" t="s">
        <v>453</v>
      </c>
      <c r="C217" s="3" t="str">
        <f t="shared" si="2"/>
        <v>北海道釧路町</v>
      </c>
      <c r="D217" s="3" t="s">
        <v>454</v>
      </c>
      <c r="E217" s="1" t="s">
        <v>3581</v>
      </c>
    </row>
    <row r="218" spans="1:5" x14ac:dyDescent="0.2">
      <c r="A218" s="3" t="s">
        <v>22</v>
      </c>
      <c r="B218" s="3" t="s">
        <v>455</v>
      </c>
      <c r="C218" s="3" t="str">
        <f t="shared" si="2"/>
        <v>北海道厚岸町</v>
      </c>
      <c r="D218" s="3" t="s">
        <v>456</v>
      </c>
      <c r="E218" s="1" t="s">
        <v>3584</v>
      </c>
    </row>
    <row r="219" spans="1:5" x14ac:dyDescent="0.2">
      <c r="A219" s="3" t="s">
        <v>22</v>
      </c>
      <c r="B219" s="3" t="s">
        <v>457</v>
      </c>
      <c r="C219" s="3" t="str">
        <f t="shared" si="2"/>
        <v>北海道浜中町</v>
      </c>
      <c r="D219" s="3" t="s">
        <v>458</v>
      </c>
      <c r="E219" s="1" t="s">
        <v>3584</v>
      </c>
    </row>
    <row r="220" spans="1:5" x14ac:dyDescent="0.2">
      <c r="A220" s="3" t="s">
        <v>22</v>
      </c>
      <c r="B220" s="3" t="s">
        <v>459</v>
      </c>
      <c r="C220" s="3" t="str">
        <f t="shared" si="2"/>
        <v>北海道標茶町</v>
      </c>
      <c r="D220" s="3" t="s">
        <v>460</v>
      </c>
      <c r="E220" s="1" t="s">
        <v>3584</v>
      </c>
    </row>
    <row r="221" spans="1:5" x14ac:dyDescent="0.2">
      <c r="A221" s="3" t="s">
        <v>22</v>
      </c>
      <c r="B221" s="3" t="s">
        <v>461</v>
      </c>
      <c r="C221" s="3" t="str">
        <f t="shared" si="2"/>
        <v>北海道弟子屈町</v>
      </c>
      <c r="D221" s="3" t="s">
        <v>462</v>
      </c>
      <c r="E221" s="1" t="s">
        <v>3585</v>
      </c>
    </row>
    <row r="222" spans="1:5" x14ac:dyDescent="0.2">
      <c r="A222" s="3" t="s">
        <v>22</v>
      </c>
      <c r="B222" s="3" t="s">
        <v>463</v>
      </c>
      <c r="C222" s="3" t="str">
        <f t="shared" si="2"/>
        <v>北海道鶴居村</v>
      </c>
      <c r="D222" s="3" t="s">
        <v>464</v>
      </c>
      <c r="E222" s="1" t="s">
        <v>3582</v>
      </c>
    </row>
    <row r="223" spans="1:5" x14ac:dyDescent="0.2">
      <c r="A223" s="3" t="s">
        <v>22</v>
      </c>
      <c r="B223" s="3" t="s">
        <v>465</v>
      </c>
      <c r="C223" s="3" t="str">
        <f t="shared" si="2"/>
        <v>北海道白糠町</v>
      </c>
      <c r="D223" s="3" t="s">
        <v>466</v>
      </c>
      <c r="E223" s="1" t="s">
        <v>3583</v>
      </c>
    </row>
    <row r="224" spans="1:5" x14ac:dyDescent="0.2">
      <c r="A224" s="3" t="s">
        <v>22</v>
      </c>
      <c r="B224" s="3" t="s">
        <v>3640</v>
      </c>
      <c r="C224" s="3" t="str">
        <f t="shared" si="2"/>
        <v>北海道別海町</v>
      </c>
      <c r="D224" s="3" t="s">
        <v>467</v>
      </c>
      <c r="E224" s="1" t="s">
        <v>3591</v>
      </c>
    </row>
    <row r="225" spans="1:6" x14ac:dyDescent="0.2">
      <c r="A225" s="3" t="s">
        <v>22</v>
      </c>
      <c r="B225" s="3" t="s">
        <v>468</v>
      </c>
      <c r="C225" s="3" t="str">
        <f t="shared" si="2"/>
        <v>北海道中標津町</v>
      </c>
      <c r="D225" s="3" t="s">
        <v>469</v>
      </c>
      <c r="E225" s="1" t="s">
        <v>3586</v>
      </c>
    </row>
    <row r="226" spans="1:6" x14ac:dyDescent="0.2">
      <c r="A226" s="3" t="s">
        <v>22</v>
      </c>
      <c r="B226" s="3" t="s">
        <v>470</v>
      </c>
      <c r="C226" s="3" t="str">
        <f t="shared" si="2"/>
        <v>北海道標津町</v>
      </c>
      <c r="D226" s="3" t="s">
        <v>471</v>
      </c>
      <c r="E226" s="1" t="s">
        <v>3584</v>
      </c>
    </row>
    <row r="227" spans="1:6" x14ac:dyDescent="0.2">
      <c r="A227" s="3" t="s">
        <v>22</v>
      </c>
      <c r="B227" s="3" t="s">
        <v>472</v>
      </c>
      <c r="C227" s="3" t="str">
        <f t="shared" si="2"/>
        <v>北海道羅臼町</v>
      </c>
      <c r="D227" s="3" t="s">
        <v>473</v>
      </c>
      <c r="E227" s="1" t="s">
        <v>3582</v>
      </c>
    </row>
    <row r="228" spans="1:6" x14ac:dyDescent="0.2">
      <c r="A228" s="3" t="s">
        <v>24</v>
      </c>
      <c r="B228" s="3" t="s">
        <v>474</v>
      </c>
      <c r="C228" s="3" t="str">
        <f t="shared" si="2"/>
        <v>青森県青森市</v>
      </c>
      <c r="D228" s="3" t="s">
        <v>475</v>
      </c>
      <c r="E228" s="1" t="s">
        <v>3573</v>
      </c>
      <c r="F228" s="6"/>
    </row>
    <row r="229" spans="1:6" x14ac:dyDescent="0.2">
      <c r="A229" s="3" t="s">
        <v>24</v>
      </c>
      <c r="B229" s="3" t="s">
        <v>476</v>
      </c>
      <c r="C229" s="3" t="str">
        <f t="shared" si="2"/>
        <v>青森県弘前市</v>
      </c>
      <c r="D229" s="3" t="s">
        <v>477</v>
      </c>
      <c r="E229" s="1" t="s">
        <v>3576</v>
      </c>
    </row>
    <row r="230" spans="1:6" x14ac:dyDescent="0.2">
      <c r="A230" s="3" t="s">
        <v>24</v>
      </c>
      <c r="B230" s="3" t="s">
        <v>478</v>
      </c>
      <c r="C230" s="3" t="str">
        <f t="shared" si="2"/>
        <v>青森県八戸市</v>
      </c>
      <c r="D230" s="3" t="s">
        <v>479</v>
      </c>
      <c r="E230" s="1" t="s">
        <v>3573</v>
      </c>
      <c r="F230" s="6"/>
    </row>
    <row r="231" spans="1:6" x14ac:dyDescent="0.2">
      <c r="A231" s="3" t="s">
        <v>24</v>
      </c>
      <c r="B231" s="3" t="s">
        <v>480</v>
      </c>
      <c r="C231" s="3" t="str">
        <f t="shared" si="2"/>
        <v>青森県黒石市</v>
      </c>
      <c r="D231" s="3" t="s">
        <v>481</v>
      </c>
      <c r="E231" s="1" t="s">
        <v>3578</v>
      </c>
    </row>
    <row r="232" spans="1:6" x14ac:dyDescent="0.2">
      <c r="A232" s="3" t="s">
        <v>24</v>
      </c>
      <c r="B232" s="3" t="s">
        <v>482</v>
      </c>
      <c r="C232" s="3" t="str">
        <f t="shared" si="2"/>
        <v>青森県五所川原市</v>
      </c>
      <c r="D232" s="3" t="s">
        <v>483</v>
      </c>
      <c r="E232" s="1" t="s">
        <v>3579</v>
      </c>
    </row>
    <row r="233" spans="1:6" x14ac:dyDescent="0.2">
      <c r="A233" s="3" t="s">
        <v>24</v>
      </c>
      <c r="B233" s="3" t="s">
        <v>484</v>
      </c>
      <c r="C233" s="3" t="str">
        <f t="shared" si="2"/>
        <v>青森県十和田市</v>
      </c>
      <c r="D233" s="3" t="s">
        <v>485</v>
      </c>
      <c r="E233" s="1" t="s">
        <v>3579</v>
      </c>
    </row>
    <row r="234" spans="1:6" x14ac:dyDescent="0.2">
      <c r="A234" s="3" t="s">
        <v>24</v>
      </c>
      <c r="B234" s="3" t="s">
        <v>486</v>
      </c>
      <c r="C234" s="3" t="str">
        <f t="shared" si="2"/>
        <v>青森県三沢市</v>
      </c>
      <c r="D234" s="3" t="s">
        <v>487</v>
      </c>
      <c r="E234" s="1" t="s">
        <v>3580</v>
      </c>
    </row>
    <row r="235" spans="1:6" x14ac:dyDescent="0.2">
      <c r="A235" s="3" t="s">
        <v>24</v>
      </c>
      <c r="B235" s="3" t="s">
        <v>488</v>
      </c>
      <c r="C235" s="3" t="str">
        <f t="shared" si="2"/>
        <v>青森県むつ市</v>
      </c>
      <c r="D235" s="3" t="s">
        <v>489</v>
      </c>
      <c r="E235" s="1" t="s">
        <v>3575</v>
      </c>
    </row>
    <row r="236" spans="1:6" x14ac:dyDescent="0.2">
      <c r="A236" s="3" t="s">
        <v>24</v>
      </c>
      <c r="B236" s="3" t="s">
        <v>490</v>
      </c>
      <c r="C236" s="3" t="str">
        <f t="shared" si="2"/>
        <v>青森県つがる市</v>
      </c>
      <c r="D236" s="3" t="s">
        <v>491</v>
      </c>
      <c r="E236" s="1" t="s">
        <v>3593</v>
      </c>
    </row>
    <row r="237" spans="1:6" x14ac:dyDescent="0.2">
      <c r="A237" s="3" t="s">
        <v>24</v>
      </c>
      <c r="B237" s="3" t="s">
        <v>492</v>
      </c>
      <c r="C237" s="3" t="str">
        <f t="shared" si="2"/>
        <v>青森県平川市</v>
      </c>
      <c r="D237" s="3" t="s">
        <v>493</v>
      </c>
      <c r="E237" s="1" t="s">
        <v>3593</v>
      </c>
    </row>
    <row r="238" spans="1:6" x14ac:dyDescent="0.2">
      <c r="A238" s="3" t="s">
        <v>24</v>
      </c>
      <c r="B238" s="3" t="s">
        <v>494</v>
      </c>
      <c r="C238" s="3" t="str">
        <f t="shared" si="2"/>
        <v>青森県平内町</v>
      </c>
      <c r="D238" s="3" t="s">
        <v>495</v>
      </c>
      <c r="E238" s="1" t="s">
        <v>3591</v>
      </c>
    </row>
    <row r="239" spans="1:6" x14ac:dyDescent="0.2">
      <c r="A239" s="3" t="s">
        <v>24</v>
      </c>
      <c r="B239" s="3" t="s">
        <v>496</v>
      </c>
      <c r="C239" s="3" t="str">
        <f t="shared" si="2"/>
        <v>青森県今別町</v>
      </c>
      <c r="D239" s="3" t="s">
        <v>497</v>
      </c>
      <c r="E239" s="1" t="s">
        <v>3588</v>
      </c>
    </row>
    <row r="240" spans="1:6" x14ac:dyDescent="0.2">
      <c r="A240" s="3" t="s">
        <v>24</v>
      </c>
      <c r="B240" s="3" t="s">
        <v>498</v>
      </c>
      <c r="C240" s="3" t="str">
        <f t="shared" si="2"/>
        <v>青森県蓬田村</v>
      </c>
      <c r="D240" s="3" t="s">
        <v>499</v>
      </c>
      <c r="E240" s="1" t="s">
        <v>3582</v>
      </c>
    </row>
    <row r="241" spans="1:5" x14ac:dyDescent="0.2">
      <c r="A241" s="3" t="s">
        <v>24</v>
      </c>
      <c r="B241" s="3" t="s">
        <v>500</v>
      </c>
      <c r="C241" s="3" t="str">
        <f t="shared" si="2"/>
        <v>青森県外ヶ浜町</v>
      </c>
      <c r="D241" s="3" t="s">
        <v>501</v>
      </c>
      <c r="E241" s="1" t="s">
        <v>3584</v>
      </c>
    </row>
    <row r="242" spans="1:5" x14ac:dyDescent="0.2">
      <c r="A242" s="3" t="s">
        <v>24</v>
      </c>
      <c r="B242" s="3" t="s">
        <v>502</v>
      </c>
      <c r="C242" s="3" t="str">
        <f t="shared" ref="C242:C305" si="3">A242&amp;B242</f>
        <v>青森県鰺ヶ沢町</v>
      </c>
      <c r="D242" s="3" t="s">
        <v>503</v>
      </c>
      <c r="E242" s="1" t="s">
        <v>3584</v>
      </c>
    </row>
    <row r="243" spans="1:5" x14ac:dyDescent="0.2">
      <c r="A243" s="3" t="s">
        <v>24</v>
      </c>
      <c r="B243" s="3" t="s">
        <v>504</v>
      </c>
      <c r="C243" s="3" t="str">
        <f t="shared" si="3"/>
        <v>青森県深浦町</v>
      </c>
      <c r="D243" s="3" t="s">
        <v>505</v>
      </c>
      <c r="E243" s="1" t="s">
        <v>3584</v>
      </c>
    </row>
    <row r="244" spans="1:5" x14ac:dyDescent="0.2">
      <c r="A244" s="3" t="s">
        <v>24</v>
      </c>
      <c r="B244" s="3" t="s">
        <v>506</v>
      </c>
      <c r="C244" s="3" t="str">
        <f t="shared" si="3"/>
        <v>青森県西目屋村</v>
      </c>
      <c r="D244" s="3" t="s">
        <v>507</v>
      </c>
      <c r="E244" s="1" t="s">
        <v>3582</v>
      </c>
    </row>
    <row r="245" spans="1:5" x14ac:dyDescent="0.2">
      <c r="A245" s="3" t="s">
        <v>24</v>
      </c>
      <c r="B245" s="3" t="s">
        <v>508</v>
      </c>
      <c r="C245" s="3" t="str">
        <f t="shared" si="3"/>
        <v>青森県藤崎町</v>
      </c>
      <c r="D245" s="3" t="s">
        <v>509</v>
      </c>
      <c r="E245" s="1" t="s">
        <v>3591</v>
      </c>
    </row>
    <row r="246" spans="1:5" x14ac:dyDescent="0.2">
      <c r="A246" s="3" t="s">
        <v>24</v>
      </c>
      <c r="B246" s="3" t="s">
        <v>510</v>
      </c>
      <c r="C246" s="3" t="str">
        <f t="shared" si="3"/>
        <v>青森県大鰐町</v>
      </c>
      <c r="D246" s="3" t="s">
        <v>511</v>
      </c>
      <c r="E246" s="1" t="s">
        <v>3584</v>
      </c>
    </row>
    <row r="247" spans="1:5" x14ac:dyDescent="0.2">
      <c r="A247" s="3" t="s">
        <v>24</v>
      </c>
      <c r="B247" s="3" t="s">
        <v>512</v>
      </c>
      <c r="C247" s="3" t="str">
        <f t="shared" si="3"/>
        <v>青森県田舎館村</v>
      </c>
      <c r="D247" s="3" t="s">
        <v>513</v>
      </c>
      <c r="E247" s="1" t="s">
        <v>3584</v>
      </c>
    </row>
    <row r="248" spans="1:5" x14ac:dyDescent="0.2">
      <c r="A248" s="3" t="s">
        <v>24</v>
      </c>
      <c r="B248" s="3" t="s">
        <v>514</v>
      </c>
      <c r="C248" s="3" t="str">
        <f t="shared" si="3"/>
        <v>青森県板柳町</v>
      </c>
      <c r="D248" s="3" t="s">
        <v>515</v>
      </c>
      <c r="E248" s="1" t="s">
        <v>3591</v>
      </c>
    </row>
    <row r="249" spans="1:5" x14ac:dyDescent="0.2">
      <c r="A249" s="3" t="s">
        <v>24</v>
      </c>
      <c r="B249" s="3" t="s">
        <v>516</v>
      </c>
      <c r="C249" s="3" t="str">
        <f t="shared" si="3"/>
        <v>青森県鶴田町</v>
      </c>
      <c r="D249" s="3" t="s">
        <v>517</v>
      </c>
      <c r="E249" s="1" t="s">
        <v>3591</v>
      </c>
    </row>
    <row r="250" spans="1:5" x14ac:dyDescent="0.2">
      <c r="A250" s="3" t="s">
        <v>24</v>
      </c>
      <c r="B250" s="3" t="s">
        <v>518</v>
      </c>
      <c r="C250" s="3" t="str">
        <f t="shared" si="3"/>
        <v>青森県中泊町</v>
      </c>
      <c r="D250" s="3" t="s">
        <v>519</v>
      </c>
      <c r="E250" s="1" t="s">
        <v>3584</v>
      </c>
    </row>
    <row r="251" spans="1:5" x14ac:dyDescent="0.2">
      <c r="A251" s="3" t="s">
        <v>24</v>
      </c>
      <c r="B251" s="3" t="s">
        <v>520</v>
      </c>
      <c r="C251" s="3" t="str">
        <f t="shared" si="3"/>
        <v>青森県野辺地町</v>
      </c>
      <c r="D251" s="3" t="s">
        <v>521</v>
      </c>
      <c r="E251" s="1" t="s">
        <v>3590</v>
      </c>
    </row>
    <row r="252" spans="1:5" x14ac:dyDescent="0.2">
      <c r="A252" s="3" t="s">
        <v>24</v>
      </c>
      <c r="B252" s="3" t="s">
        <v>522</v>
      </c>
      <c r="C252" s="3" t="str">
        <f t="shared" si="3"/>
        <v>青森県七戸町</v>
      </c>
      <c r="D252" s="3" t="s">
        <v>523</v>
      </c>
      <c r="E252" s="1" t="s">
        <v>3591</v>
      </c>
    </row>
    <row r="253" spans="1:5" x14ac:dyDescent="0.2">
      <c r="A253" s="3" t="s">
        <v>24</v>
      </c>
      <c r="B253" s="3" t="s">
        <v>524</v>
      </c>
      <c r="C253" s="3" t="str">
        <f t="shared" si="3"/>
        <v>青森県六戸町</v>
      </c>
      <c r="D253" s="3" t="s">
        <v>525</v>
      </c>
      <c r="E253" s="1" t="s">
        <v>3594</v>
      </c>
    </row>
    <row r="254" spans="1:5" x14ac:dyDescent="0.2">
      <c r="A254" s="3" t="s">
        <v>24</v>
      </c>
      <c r="B254" s="3" t="s">
        <v>526</v>
      </c>
      <c r="C254" s="3" t="str">
        <f t="shared" si="3"/>
        <v>青森県横浜町</v>
      </c>
      <c r="D254" s="3" t="s">
        <v>527</v>
      </c>
      <c r="E254" s="1" t="s">
        <v>3582</v>
      </c>
    </row>
    <row r="255" spans="1:5" x14ac:dyDescent="0.2">
      <c r="A255" s="3" t="s">
        <v>24</v>
      </c>
      <c r="B255" s="3" t="s">
        <v>528</v>
      </c>
      <c r="C255" s="3" t="str">
        <f t="shared" si="3"/>
        <v>青森県東北町</v>
      </c>
      <c r="D255" s="3" t="s">
        <v>529</v>
      </c>
      <c r="E255" s="1" t="s">
        <v>3587</v>
      </c>
    </row>
    <row r="256" spans="1:5" x14ac:dyDescent="0.2">
      <c r="A256" s="3" t="s">
        <v>24</v>
      </c>
      <c r="B256" s="3" t="s">
        <v>530</v>
      </c>
      <c r="C256" s="3" t="str">
        <f t="shared" si="3"/>
        <v>青森県六ヶ所村</v>
      </c>
      <c r="D256" s="3" t="s">
        <v>531</v>
      </c>
      <c r="E256" s="1" t="s">
        <v>3594</v>
      </c>
    </row>
    <row r="257" spans="1:6" x14ac:dyDescent="0.2">
      <c r="A257" s="3" t="s">
        <v>24</v>
      </c>
      <c r="B257" s="3" t="s">
        <v>532</v>
      </c>
      <c r="C257" s="3" t="str">
        <f t="shared" si="3"/>
        <v>青森県おいらせ町</v>
      </c>
      <c r="D257" s="3" t="s">
        <v>533</v>
      </c>
      <c r="E257" s="1" t="s">
        <v>3586</v>
      </c>
    </row>
    <row r="258" spans="1:6" x14ac:dyDescent="0.2">
      <c r="A258" s="3" t="s">
        <v>24</v>
      </c>
      <c r="B258" s="3" t="s">
        <v>534</v>
      </c>
      <c r="C258" s="3" t="str">
        <f t="shared" si="3"/>
        <v>青森県大間町</v>
      </c>
      <c r="D258" s="3" t="s">
        <v>535</v>
      </c>
      <c r="E258" s="1" t="s">
        <v>3582</v>
      </c>
    </row>
    <row r="259" spans="1:6" x14ac:dyDescent="0.2">
      <c r="A259" s="3" t="s">
        <v>24</v>
      </c>
      <c r="B259" s="3" t="s">
        <v>536</v>
      </c>
      <c r="C259" s="3" t="str">
        <f t="shared" si="3"/>
        <v>青森県東通村</v>
      </c>
      <c r="D259" s="3" t="s">
        <v>537</v>
      </c>
      <c r="E259" s="1" t="s">
        <v>3584</v>
      </c>
    </row>
    <row r="260" spans="1:6" x14ac:dyDescent="0.2">
      <c r="A260" s="3" t="s">
        <v>24</v>
      </c>
      <c r="B260" s="3" t="s">
        <v>538</v>
      </c>
      <c r="C260" s="3" t="str">
        <f t="shared" si="3"/>
        <v>青森県風間浦村</v>
      </c>
      <c r="D260" s="3" t="s">
        <v>539</v>
      </c>
      <c r="E260" s="1" t="s">
        <v>3582</v>
      </c>
    </row>
    <row r="261" spans="1:6" x14ac:dyDescent="0.2">
      <c r="A261" s="3" t="s">
        <v>24</v>
      </c>
      <c r="B261" s="3" t="s">
        <v>540</v>
      </c>
      <c r="C261" s="3" t="str">
        <f t="shared" si="3"/>
        <v>青森県佐井村</v>
      </c>
      <c r="D261" s="3" t="s">
        <v>541</v>
      </c>
      <c r="E261" s="1" t="s">
        <v>3582</v>
      </c>
    </row>
    <row r="262" spans="1:6" x14ac:dyDescent="0.2">
      <c r="A262" s="3" t="s">
        <v>24</v>
      </c>
      <c r="B262" s="3" t="s">
        <v>542</v>
      </c>
      <c r="C262" s="3" t="str">
        <f t="shared" si="3"/>
        <v>青森県三戸町</v>
      </c>
      <c r="D262" s="3" t="s">
        <v>543</v>
      </c>
      <c r="E262" s="1" t="s">
        <v>3584</v>
      </c>
    </row>
    <row r="263" spans="1:6" x14ac:dyDescent="0.2">
      <c r="A263" s="3" t="s">
        <v>24</v>
      </c>
      <c r="B263" s="3" t="s">
        <v>544</v>
      </c>
      <c r="C263" s="3" t="str">
        <f t="shared" si="3"/>
        <v>青森県五戸町</v>
      </c>
      <c r="D263" s="3" t="s">
        <v>545</v>
      </c>
      <c r="E263" s="1" t="s">
        <v>3587</v>
      </c>
    </row>
    <row r="264" spans="1:6" x14ac:dyDescent="0.2">
      <c r="A264" s="3" t="s">
        <v>24</v>
      </c>
      <c r="B264" s="3" t="s">
        <v>546</v>
      </c>
      <c r="C264" s="3" t="str">
        <f t="shared" si="3"/>
        <v>青森県田子町</v>
      </c>
      <c r="D264" s="3" t="s">
        <v>547</v>
      </c>
      <c r="E264" s="1" t="s">
        <v>3582</v>
      </c>
    </row>
    <row r="265" spans="1:6" x14ac:dyDescent="0.2">
      <c r="A265" s="3" t="s">
        <v>24</v>
      </c>
      <c r="B265" s="3" t="s">
        <v>548</v>
      </c>
      <c r="C265" s="3" t="str">
        <f t="shared" si="3"/>
        <v>青森県南部町</v>
      </c>
      <c r="D265" s="3" t="s">
        <v>549</v>
      </c>
      <c r="E265" s="1" t="s">
        <v>3587</v>
      </c>
    </row>
    <row r="266" spans="1:6" x14ac:dyDescent="0.2">
      <c r="A266" s="3" t="s">
        <v>24</v>
      </c>
      <c r="B266" s="3" t="s">
        <v>550</v>
      </c>
      <c r="C266" s="3" t="str">
        <f t="shared" si="3"/>
        <v>青森県階上町</v>
      </c>
      <c r="D266" s="3" t="s">
        <v>551</v>
      </c>
      <c r="E266" s="1" t="s">
        <v>3594</v>
      </c>
    </row>
    <row r="267" spans="1:6" x14ac:dyDescent="0.2">
      <c r="A267" s="3" t="s">
        <v>24</v>
      </c>
      <c r="B267" s="3" t="s">
        <v>552</v>
      </c>
      <c r="C267" s="3" t="str">
        <f t="shared" si="3"/>
        <v>青森県新郷村</v>
      </c>
      <c r="D267" s="3" t="s">
        <v>553</v>
      </c>
      <c r="E267" s="1" t="s">
        <v>3582</v>
      </c>
    </row>
    <row r="268" spans="1:6" x14ac:dyDescent="0.2">
      <c r="A268" s="3" t="s">
        <v>26</v>
      </c>
      <c r="B268" s="3" t="s">
        <v>554</v>
      </c>
      <c r="C268" s="3" t="str">
        <f t="shared" si="3"/>
        <v>岩手県盛岡市</v>
      </c>
      <c r="D268" s="3" t="s">
        <v>555</v>
      </c>
      <c r="E268" s="1" t="s">
        <v>3573</v>
      </c>
      <c r="F268" s="6"/>
    </row>
    <row r="269" spans="1:6" x14ac:dyDescent="0.2">
      <c r="A269" s="3" t="s">
        <v>26</v>
      </c>
      <c r="B269" s="3" t="s">
        <v>556</v>
      </c>
      <c r="C269" s="3" t="str">
        <f t="shared" si="3"/>
        <v>岩手県宮古市</v>
      </c>
      <c r="D269" s="3" t="s">
        <v>557</v>
      </c>
      <c r="E269" s="1" t="s">
        <v>3575</v>
      </c>
    </row>
    <row r="270" spans="1:6" x14ac:dyDescent="0.2">
      <c r="A270" s="3" t="s">
        <v>26</v>
      </c>
      <c r="B270" s="3" t="s">
        <v>558</v>
      </c>
      <c r="C270" s="3" t="str">
        <f t="shared" si="3"/>
        <v>岩手県大船渡市</v>
      </c>
      <c r="D270" s="3" t="s">
        <v>559</v>
      </c>
      <c r="E270" s="1" t="s">
        <v>3601</v>
      </c>
    </row>
    <row r="271" spans="1:6" x14ac:dyDescent="0.2">
      <c r="A271" s="3" t="s">
        <v>26</v>
      </c>
      <c r="B271" s="3" t="s">
        <v>560</v>
      </c>
      <c r="C271" s="3" t="str">
        <f t="shared" si="3"/>
        <v>岩手県花巻市</v>
      </c>
      <c r="D271" s="3" t="s">
        <v>561</v>
      </c>
      <c r="E271" s="1" t="s">
        <v>3579</v>
      </c>
    </row>
    <row r="272" spans="1:6" x14ac:dyDescent="0.2">
      <c r="A272" s="3" t="s">
        <v>26</v>
      </c>
      <c r="B272" s="3" t="s">
        <v>562</v>
      </c>
      <c r="C272" s="3" t="str">
        <f t="shared" si="3"/>
        <v>岩手県北上市</v>
      </c>
      <c r="D272" s="3" t="s">
        <v>563</v>
      </c>
      <c r="E272" s="1" t="s">
        <v>3599</v>
      </c>
    </row>
    <row r="273" spans="1:5" x14ac:dyDescent="0.2">
      <c r="A273" s="3" t="s">
        <v>26</v>
      </c>
      <c r="B273" s="3" t="s">
        <v>564</v>
      </c>
      <c r="C273" s="3" t="str">
        <f t="shared" si="3"/>
        <v>岩手県久慈市</v>
      </c>
      <c r="D273" s="3" t="s">
        <v>565</v>
      </c>
      <c r="E273" s="1" t="s">
        <v>3578</v>
      </c>
    </row>
    <row r="274" spans="1:5" x14ac:dyDescent="0.2">
      <c r="A274" s="3" t="s">
        <v>26</v>
      </c>
      <c r="B274" s="3" t="s">
        <v>566</v>
      </c>
      <c r="C274" s="3" t="str">
        <f t="shared" si="3"/>
        <v>岩手県遠野市</v>
      </c>
      <c r="D274" s="3" t="s">
        <v>567</v>
      </c>
      <c r="E274" s="1" t="s">
        <v>3593</v>
      </c>
    </row>
    <row r="275" spans="1:5" x14ac:dyDescent="0.2">
      <c r="A275" s="3" t="s">
        <v>26</v>
      </c>
      <c r="B275" s="3" t="s">
        <v>568</v>
      </c>
      <c r="C275" s="3" t="str">
        <f t="shared" si="3"/>
        <v>岩手県一関市</v>
      </c>
      <c r="D275" s="3" t="s">
        <v>569</v>
      </c>
      <c r="E275" s="1" t="s">
        <v>3577</v>
      </c>
    </row>
    <row r="276" spans="1:5" x14ac:dyDescent="0.2">
      <c r="A276" s="3" t="s">
        <v>26</v>
      </c>
      <c r="B276" s="3" t="s">
        <v>570</v>
      </c>
      <c r="C276" s="3" t="str">
        <f t="shared" si="3"/>
        <v>岩手県陸前高田市</v>
      </c>
      <c r="D276" s="3" t="s">
        <v>571</v>
      </c>
      <c r="E276" s="1" t="s">
        <v>3578</v>
      </c>
    </row>
    <row r="277" spans="1:5" x14ac:dyDescent="0.2">
      <c r="A277" s="3" t="s">
        <v>26</v>
      </c>
      <c r="B277" s="3" t="s">
        <v>572</v>
      </c>
      <c r="C277" s="3" t="str">
        <f t="shared" si="3"/>
        <v>岩手県釜石市</v>
      </c>
      <c r="D277" s="3" t="s">
        <v>573</v>
      </c>
      <c r="E277" s="1" t="s">
        <v>3601</v>
      </c>
    </row>
    <row r="278" spans="1:5" x14ac:dyDescent="0.2">
      <c r="A278" s="3" t="s">
        <v>26</v>
      </c>
      <c r="B278" s="3" t="s">
        <v>574</v>
      </c>
      <c r="C278" s="3" t="str">
        <f t="shared" si="3"/>
        <v>岩手県二戸市</v>
      </c>
      <c r="D278" s="3" t="s">
        <v>575</v>
      </c>
      <c r="E278" s="1" t="s">
        <v>3578</v>
      </c>
    </row>
    <row r="279" spans="1:5" x14ac:dyDescent="0.2">
      <c r="A279" s="3" t="s">
        <v>26</v>
      </c>
      <c r="B279" s="3" t="s">
        <v>576</v>
      </c>
      <c r="C279" s="3" t="str">
        <f t="shared" si="3"/>
        <v>岩手県八幡平市</v>
      </c>
      <c r="D279" s="3" t="s">
        <v>577</v>
      </c>
      <c r="E279" s="1" t="s">
        <v>3593</v>
      </c>
    </row>
    <row r="280" spans="1:5" x14ac:dyDescent="0.2">
      <c r="A280" s="3" t="s">
        <v>26</v>
      </c>
      <c r="B280" s="3" t="s">
        <v>578</v>
      </c>
      <c r="C280" s="3" t="str">
        <f t="shared" si="3"/>
        <v>岩手県奥州市</v>
      </c>
      <c r="D280" s="3" t="s">
        <v>579</v>
      </c>
      <c r="E280" s="1" t="s">
        <v>3577</v>
      </c>
    </row>
    <row r="281" spans="1:5" x14ac:dyDescent="0.2">
      <c r="A281" s="3" t="s">
        <v>26</v>
      </c>
      <c r="B281" s="3" t="s">
        <v>3641</v>
      </c>
      <c r="C281" s="3" t="str">
        <f t="shared" si="3"/>
        <v>岩手県滝沢市</v>
      </c>
      <c r="D281" s="3" t="s">
        <v>3615</v>
      </c>
      <c r="E281" s="1" t="s">
        <v>3575</v>
      </c>
    </row>
    <row r="282" spans="1:5" x14ac:dyDescent="0.2">
      <c r="A282" s="3" t="s">
        <v>26</v>
      </c>
      <c r="B282" s="3" t="s">
        <v>580</v>
      </c>
      <c r="C282" s="3" t="str">
        <f t="shared" si="3"/>
        <v>岩手県雫石町</v>
      </c>
      <c r="D282" s="3" t="s">
        <v>581</v>
      </c>
      <c r="E282" s="1" t="s">
        <v>3581</v>
      </c>
    </row>
    <row r="283" spans="1:5" x14ac:dyDescent="0.2">
      <c r="A283" s="3" t="s">
        <v>26</v>
      </c>
      <c r="B283" s="3" t="s">
        <v>582</v>
      </c>
      <c r="C283" s="3" t="str">
        <f t="shared" si="3"/>
        <v>岩手県葛巻町</v>
      </c>
      <c r="D283" s="3" t="s">
        <v>583</v>
      </c>
      <c r="E283" s="1" t="s">
        <v>3584</v>
      </c>
    </row>
    <row r="284" spans="1:5" x14ac:dyDescent="0.2">
      <c r="A284" s="3" t="s">
        <v>26</v>
      </c>
      <c r="B284" s="3" t="s">
        <v>584</v>
      </c>
      <c r="C284" s="3" t="str">
        <f t="shared" si="3"/>
        <v>岩手県岩手町</v>
      </c>
      <c r="D284" s="3" t="s">
        <v>585</v>
      </c>
      <c r="E284" s="1" t="s">
        <v>3591</v>
      </c>
    </row>
    <row r="285" spans="1:5" x14ac:dyDescent="0.2">
      <c r="A285" s="3" t="s">
        <v>26</v>
      </c>
      <c r="B285" s="3" t="s">
        <v>586</v>
      </c>
      <c r="C285" s="3" t="str">
        <f t="shared" si="3"/>
        <v>岩手県紫波町</v>
      </c>
      <c r="D285" s="3" t="s">
        <v>587</v>
      </c>
      <c r="E285" s="1" t="s">
        <v>3586</v>
      </c>
    </row>
    <row r="286" spans="1:5" x14ac:dyDescent="0.2">
      <c r="A286" s="3" t="s">
        <v>26</v>
      </c>
      <c r="B286" s="3" t="s">
        <v>588</v>
      </c>
      <c r="C286" s="3" t="str">
        <f t="shared" si="3"/>
        <v>岩手県矢巾町</v>
      </c>
      <c r="D286" s="3" t="s">
        <v>589</v>
      </c>
      <c r="E286" s="1" t="s">
        <v>3586</v>
      </c>
    </row>
    <row r="287" spans="1:5" x14ac:dyDescent="0.2">
      <c r="A287" s="3" t="s">
        <v>26</v>
      </c>
      <c r="B287" s="3" t="s">
        <v>590</v>
      </c>
      <c r="C287" s="3" t="str">
        <f t="shared" si="3"/>
        <v>岩手県西和賀町</v>
      </c>
      <c r="D287" s="3" t="s">
        <v>591</v>
      </c>
      <c r="E287" s="1" t="s">
        <v>3583</v>
      </c>
    </row>
    <row r="288" spans="1:5" x14ac:dyDescent="0.2">
      <c r="A288" s="3" t="s">
        <v>26</v>
      </c>
      <c r="B288" s="3" t="s">
        <v>592</v>
      </c>
      <c r="C288" s="3" t="str">
        <f t="shared" si="3"/>
        <v>岩手県金ケ崎町</v>
      </c>
      <c r="D288" s="3" t="s">
        <v>593</v>
      </c>
      <c r="E288" s="1" t="s">
        <v>3595</v>
      </c>
    </row>
    <row r="289" spans="1:6" x14ac:dyDescent="0.2">
      <c r="A289" s="3" t="s">
        <v>26</v>
      </c>
      <c r="B289" s="3" t="s">
        <v>594</v>
      </c>
      <c r="C289" s="3" t="str">
        <f t="shared" si="3"/>
        <v>岩手県平泉町</v>
      </c>
      <c r="D289" s="3" t="s">
        <v>595</v>
      </c>
      <c r="E289" s="1" t="s">
        <v>3583</v>
      </c>
    </row>
    <row r="290" spans="1:6" x14ac:dyDescent="0.2">
      <c r="A290" s="3" t="s">
        <v>26</v>
      </c>
      <c r="B290" s="3" t="s">
        <v>596</v>
      </c>
      <c r="C290" s="3" t="str">
        <f t="shared" si="3"/>
        <v>岩手県住田町</v>
      </c>
      <c r="D290" s="3" t="s">
        <v>597</v>
      </c>
      <c r="E290" s="1" t="s">
        <v>3583</v>
      </c>
    </row>
    <row r="291" spans="1:6" x14ac:dyDescent="0.2">
      <c r="A291" s="3" t="s">
        <v>26</v>
      </c>
      <c r="B291" s="3" t="s">
        <v>598</v>
      </c>
      <c r="C291" s="3" t="str">
        <f t="shared" si="3"/>
        <v>岩手県大槌町</v>
      </c>
      <c r="D291" s="3" t="s">
        <v>599</v>
      </c>
      <c r="E291" s="1" t="s">
        <v>3594</v>
      </c>
    </row>
    <row r="292" spans="1:6" x14ac:dyDescent="0.2">
      <c r="A292" s="3" t="s">
        <v>26</v>
      </c>
      <c r="B292" s="3" t="s">
        <v>600</v>
      </c>
      <c r="C292" s="3" t="str">
        <f t="shared" si="3"/>
        <v>岩手県山田町</v>
      </c>
      <c r="D292" s="3" t="s">
        <v>601</v>
      </c>
      <c r="E292" s="1" t="s">
        <v>3594</v>
      </c>
    </row>
    <row r="293" spans="1:6" x14ac:dyDescent="0.2">
      <c r="A293" s="3" t="s">
        <v>26</v>
      </c>
      <c r="B293" s="3" t="s">
        <v>602</v>
      </c>
      <c r="C293" s="3" t="str">
        <f t="shared" si="3"/>
        <v>岩手県岩泉町</v>
      </c>
      <c r="D293" s="3" t="s">
        <v>603</v>
      </c>
      <c r="E293" s="1" t="s">
        <v>3583</v>
      </c>
    </row>
    <row r="294" spans="1:6" x14ac:dyDescent="0.2">
      <c r="A294" s="3" t="s">
        <v>26</v>
      </c>
      <c r="B294" s="3" t="s">
        <v>604</v>
      </c>
      <c r="C294" s="3" t="str">
        <f t="shared" si="3"/>
        <v>岩手県田野畑村</v>
      </c>
      <c r="D294" s="3" t="s">
        <v>605</v>
      </c>
      <c r="E294" s="1" t="s">
        <v>3582</v>
      </c>
    </row>
    <row r="295" spans="1:6" x14ac:dyDescent="0.2">
      <c r="A295" s="3" t="s">
        <v>26</v>
      </c>
      <c r="B295" s="3" t="s">
        <v>606</v>
      </c>
      <c r="C295" s="3" t="str">
        <f t="shared" si="3"/>
        <v>岩手県普代村</v>
      </c>
      <c r="D295" s="3" t="s">
        <v>607</v>
      </c>
      <c r="E295" s="1" t="s">
        <v>3582</v>
      </c>
    </row>
    <row r="296" spans="1:6" x14ac:dyDescent="0.2">
      <c r="A296" s="3" t="s">
        <v>26</v>
      </c>
      <c r="B296" s="3" t="s">
        <v>608</v>
      </c>
      <c r="C296" s="3" t="str">
        <f t="shared" si="3"/>
        <v>岩手県軽米町</v>
      </c>
      <c r="D296" s="3" t="s">
        <v>609</v>
      </c>
      <c r="E296" s="1" t="s">
        <v>3584</v>
      </c>
    </row>
    <row r="297" spans="1:6" x14ac:dyDescent="0.2">
      <c r="A297" s="3" t="s">
        <v>26</v>
      </c>
      <c r="B297" s="3" t="s">
        <v>610</v>
      </c>
      <c r="C297" s="3" t="str">
        <f t="shared" si="3"/>
        <v>岩手県野田村</v>
      </c>
      <c r="D297" s="3" t="s">
        <v>611</v>
      </c>
      <c r="E297" s="1" t="s">
        <v>3588</v>
      </c>
    </row>
    <row r="298" spans="1:6" x14ac:dyDescent="0.2">
      <c r="A298" s="3" t="s">
        <v>26</v>
      </c>
      <c r="B298" s="3" t="s">
        <v>612</v>
      </c>
      <c r="C298" s="3" t="str">
        <f t="shared" si="3"/>
        <v>岩手県九戸村</v>
      </c>
      <c r="D298" s="3" t="s">
        <v>613</v>
      </c>
      <c r="E298" s="1" t="s">
        <v>3584</v>
      </c>
    </row>
    <row r="299" spans="1:6" x14ac:dyDescent="0.2">
      <c r="A299" s="3" t="s">
        <v>26</v>
      </c>
      <c r="B299" s="3" t="s">
        <v>614</v>
      </c>
      <c r="C299" s="3" t="str">
        <f t="shared" si="3"/>
        <v>岩手県洋野町</v>
      </c>
      <c r="D299" s="3" t="s">
        <v>615</v>
      </c>
      <c r="E299" s="1" t="s">
        <v>3595</v>
      </c>
    </row>
    <row r="300" spans="1:6" x14ac:dyDescent="0.2">
      <c r="A300" s="3" t="s">
        <v>26</v>
      </c>
      <c r="B300" s="3" t="s">
        <v>616</v>
      </c>
      <c r="C300" s="3" t="str">
        <f t="shared" si="3"/>
        <v>岩手県一戸町</v>
      </c>
      <c r="D300" s="3" t="s">
        <v>617</v>
      </c>
      <c r="E300" s="1" t="s">
        <v>3591</v>
      </c>
    </row>
    <row r="301" spans="1:6" x14ac:dyDescent="0.2">
      <c r="A301" s="3" t="s">
        <v>28</v>
      </c>
      <c r="B301" s="3" t="s">
        <v>618</v>
      </c>
      <c r="C301" s="3" t="str">
        <f t="shared" si="3"/>
        <v>宮城県仙台市</v>
      </c>
      <c r="D301" s="3" t="s">
        <v>619</v>
      </c>
      <c r="E301" s="1" t="s">
        <v>3649</v>
      </c>
      <c r="F301" s="6"/>
    </row>
    <row r="302" spans="1:6" x14ac:dyDescent="0.2">
      <c r="A302" s="3" t="s">
        <v>28</v>
      </c>
      <c r="B302" s="3" t="s">
        <v>620</v>
      </c>
      <c r="C302" s="3" t="str">
        <f t="shared" si="3"/>
        <v>宮城県石巻市</v>
      </c>
      <c r="D302" s="3" t="s">
        <v>621</v>
      </c>
      <c r="E302" s="1" t="s">
        <v>3623</v>
      </c>
    </row>
    <row r="303" spans="1:6" x14ac:dyDescent="0.2">
      <c r="A303" s="3" t="s">
        <v>28</v>
      </c>
      <c r="B303" s="3" t="s">
        <v>622</v>
      </c>
      <c r="C303" s="3" t="str">
        <f t="shared" si="3"/>
        <v>宮城県塩竈市</v>
      </c>
      <c r="D303" s="3" t="s">
        <v>623</v>
      </c>
      <c r="E303" s="1" t="s">
        <v>3575</v>
      </c>
    </row>
    <row r="304" spans="1:6" x14ac:dyDescent="0.2">
      <c r="A304" s="3" t="s">
        <v>28</v>
      </c>
      <c r="B304" s="3" t="s">
        <v>624</v>
      </c>
      <c r="C304" s="3" t="str">
        <f t="shared" si="3"/>
        <v>宮城県気仙沼市</v>
      </c>
      <c r="D304" s="3" t="s">
        <v>625</v>
      </c>
      <c r="E304" s="1" t="s">
        <v>3579</v>
      </c>
    </row>
    <row r="305" spans="1:6" x14ac:dyDescent="0.2">
      <c r="A305" s="3" t="s">
        <v>28</v>
      </c>
      <c r="B305" s="3" t="s">
        <v>626</v>
      </c>
      <c r="C305" s="3" t="str">
        <f t="shared" si="3"/>
        <v>宮城県白石市</v>
      </c>
      <c r="D305" s="3" t="s">
        <v>627</v>
      </c>
      <c r="E305" s="1" t="s">
        <v>3601</v>
      </c>
    </row>
    <row r="306" spans="1:6" x14ac:dyDescent="0.2">
      <c r="A306" s="3" t="s">
        <v>28</v>
      </c>
      <c r="B306" s="3" t="s">
        <v>628</v>
      </c>
      <c r="C306" s="3" t="str">
        <f t="shared" ref="C306:C369" si="4">A306&amp;B306</f>
        <v>宮城県名取市</v>
      </c>
      <c r="D306" s="3" t="s">
        <v>629</v>
      </c>
      <c r="E306" s="1" t="s">
        <v>3575</v>
      </c>
    </row>
    <row r="307" spans="1:6" x14ac:dyDescent="0.2">
      <c r="A307" s="3" t="s">
        <v>28</v>
      </c>
      <c r="B307" s="3" t="s">
        <v>630</v>
      </c>
      <c r="C307" s="3" t="str">
        <f t="shared" si="4"/>
        <v>宮城県角田市</v>
      </c>
      <c r="D307" s="3" t="s">
        <v>631</v>
      </c>
      <c r="E307" s="1" t="s">
        <v>3593</v>
      </c>
    </row>
    <row r="308" spans="1:6" x14ac:dyDescent="0.2">
      <c r="A308" s="3" t="s">
        <v>28</v>
      </c>
      <c r="B308" s="3" t="s">
        <v>632</v>
      </c>
      <c r="C308" s="3" t="str">
        <f t="shared" si="4"/>
        <v>宮城県多賀城市</v>
      </c>
      <c r="D308" s="3" t="s">
        <v>633</v>
      </c>
      <c r="E308" s="1" t="s">
        <v>3575</v>
      </c>
    </row>
    <row r="309" spans="1:6" x14ac:dyDescent="0.2">
      <c r="A309" s="3" t="s">
        <v>28</v>
      </c>
      <c r="B309" s="3" t="s">
        <v>634</v>
      </c>
      <c r="C309" s="3" t="str">
        <f t="shared" si="4"/>
        <v>宮城県岩沼市</v>
      </c>
      <c r="D309" s="3" t="s">
        <v>635</v>
      </c>
      <c r="E309" s="1" t="s">
        <v>3580</v>
      </c>
    </row>
    <row r="310" spans="1:6" x14ac:dyDescent="0.2">
      <c r="A310" s="3" t="s">
        <v>28</v>
      </c>
      <c r="B310" s="3" t="s">
        <v>636</v>
      </c>
      <c r="C310" s="3" t="str">
        <f t="shared" si="4"/>
        <v>宮城県登米市</v>
      </c>
      <c r="D310" s="3" t="s">
        <v>637</v>
      </c>
      <c r="E310" s="1" t="s">
        <v>3596</v>
      </c>
    </row>
    <row r="311" spans="1:6" x14ac:dyDescent="0.2">
      <c r="A311" s="3" t="s">
        <v>28</v>
      </c>
      <c r="B311" s="3" t="s">
        <v>638</v>
      </c>
      <c r="C311" s="3" t="str">
        <f t="shared" si="4"/>
        <v>宮城県栗原市</v>
      </c>
      <c r="D311" s="3" t="s">
        <v>639</v>
      </c>
      <c r="E311" s="1" t="s">
        <v>3579</v>
      </c>
    </row>
    <row r="312" spans="1:6" x14ac:dyDescent="0.2">
      <c r="A312" s="3" t="s">
        <v>28</v>
      </c>
      <c r="B312" s="3" t="s">
        <v>640</v>
      </c>
      <c r="C312" s="3" t="str">
        <f t="shared" si="4"/>
        <v>宮城県東松島市</v>
      </c>
      <c r="D312" s="3" t="s">
        <v>641</v>
      </c>
      <c r="E312" s="1" t="s">
        <v>3580</v>
      </c>
    </row>
    <row r="313" spans="1:6" x14ac:dyDescent="0.2">
      <c r="A313" s="3" t="s">
        <v>28</v>
      </c>
      <c r="B313" s="3" t="s">
        <v>642</v>
      </c>
      <c r="C313" s="3" t="str">
        <f t="shared" si="4"/>
        <v>宮城県大崎市</v>
      </c>
      <c r="D313" s="3" t="s">
        <v>643</v>
      </c>
      <c r="E313" s="1" t="s">
        <v>3623</v>
      </c>
    </row>
    <row r="314" spans="1:6" x14ac:dyDescent="0.2">
      <c r="A314" s="3" t="s">
        <v>28</v>
      </c>
      <c r="B314" s="3" t="s">
        <v>3642</v>
      </c>
      <c r="C314" s="3" t="str">
        <f t="shared" si="4"/>
        <v>宮城県富谷市</v>
      </c>
      <c r="D314" s="3" t="s">
        <v>3616</v>
      </c>
      <c r="E314" s="7" t="s">
        <v>3575</v>
      </c>
      <c r="F314" s="6"/>
    </row>
    <row r="315" spans="1:6" x14ac:dyDescent="0.2">
      <c r="A315" s="3" t="s">
        <v>28</v>
      </c>
      <c r="B315" s="3" t="s">
        <v>644</v>
      </c>
      <c r="C315" s="3" t="str">
        <f t="shared" si="4"/>
        <v>宮城県蔵王町</v>
      </c>
      <c r="D315" s="3" t="s">
        <v>645</v>
      </c>
      <c r="E315" s="1" t="s">
        <v>3594</v>
      </c>
    </row>
    <row r="316" spans="1:6" x14ac:dyDescent="0.2">
      <c r="A316" s="3" t="s">
        <v>28</v>
      </c>
      <c r="B316" s="3" t="s">
        <v>646</v>
      </c>
      <c r="C316" s="3" t="str">
        <f t="shared" si="4"/>
        <v>宮城県七ヶ宿町</v>
      </c>
      <c r="D316" s="3" t="s">
        <v>647</v>
      </c>
      <c r="E316" s="1" t="s">
        <v>3582</v>
      </c>
    </row>
    <row r="317" spans="1:6" x14ac:dyDescent="0.2">
      <c r="A317" s="3" t="s">
        <v>28</v>
      </c>
      <c r="B317" s="3" t="s">
        <v>648</v>
      </c>
      <c r="C317" s="3" t="str">
        <f t="shared" si="4"/>
        <v>宮城県大河原町</v>
      </c>
      <c r="D317" s="3" t="s">
        <v>649</v>
      </c>
      <c r="E317" s="1" t="s">
        <v>3586</v>
      </c>
    </row>
    <row r="318" spans="1:6" x14ac:dyDescent="0.2">
      <c r="A318" s="3" t="s">
        <v>28</v>
      </c>
      <c r="B318" s="3" t="s">
        <v>650</v>
      </c>
      <c r="C318" s="3" t="str">
        <f t="shared" si="4"/>
        <v>宮城県村田町</v>
      </c>
      <c r="D318" s="3" t="s">
        <v>651</v>
      </c>
      <c r="E318" s="1" t="s">
        <v>3594</v>
      </c>
    </row>
    <row r="319" spans="1:6" x14ac:dyDescent="0.2">
      <c r="A319" s="3" t="s">
        <v>28</v>
      </c>
      <c r="B319" s="3" t="s">
        <v>652</v>
      </c>
      <c r="C319" s="3" t="str">
        <f t="shared" si="4"/>
        <v>宮城県柴田町</v>
      </c>
      <c r="D319" s="3" t="s">
        <v>653</v>
      </c>
      <c r="E319" s="1" t="s">
        <v>3586</v>
      </c>
    </row>
    <row r="320" spans="1:6" x14ac:dyDescent="0.2">
      <c r="A320" s="3" t="s">
        <v>28</v>
      </c>
      <c r="B320" s="3" t="s">
        <v>654</v>
      </c>
      <c r="C320" s="3" t="str">
        <f t="shared" si="4"/>
        <v>宮城県川崎町</v>
      </c>
      <c r="D320" s="3" t="s">
        <v>655</v>
      </c>
      <c r="E320" s="1" t="s">
        <v>3583</v>
      </c>
    </row>
    <row r="321" spans="1:6" x14ac:dyDescent="0.2">
      <c r="A321" s="3" t="s">
        <v>28</v>
      </c>
      <c r="B321" s="3" t="s">
        <v>656</v>
      </c>
      <c r="C321" s="3" t="str">
        <f t="shared" si="4"/>
        <v>宮城県丸森町</v>
      </c>
      <c r="D321" s="3" t="s">
        <v>657</v>
      </c>
      <c r="E321" s="1" t="s">
        <v>3594</v>
      </c>
    </row>
    <row r="322" spans="1:6" x14ac:dyDescent="0.2">
      <c r="A322" s="3" t="s">
        <v>28</v>
      </c>
      <c r="B322" s="3" t="s">
        <v>658</v>
      </c>
      <c r="C322" s="3" t="str">
        <f t="shared" si="4"/>
        <v>宮城県亘理町</v>
      </c>
      <c r="D322" s="3" t="s">
        <v>659</v>
      </c>
      <c r="E322" s="1" t="s">
        <v>3586</v>
      </c>
    </row>
    <row r="323" spans="1:6" x14ac:dyDescent="0.2">
      <c r="A323" s="3" t="s">
        <v>28</v>
      </c>
      <c r="B323" s="3" t="s">
        <v>660</v>
      </c>
      <c r="C323" s="3" t="str">
        <f t="shared" si="4"/>
        <v>宮城県山元町</v>
      </c>
      <c r="D323" s="3" t="s">
        <v>661</v>
      </c>
      <c r="E323" s="1" t="s">
        <v>3594</v>
      </c>
    </row>
    <row r="324" spans="1:6" x14ac:dyDescent="0.2">
      <c r="A324" s="3" t="s">
        <v>28</v>
      </c>
      <c r="B324" s="3" t="s">
        <v>662</v>
      </c>
      <c r="C324" s="3" t="str">
        <f t="shared" si="4"/>
        <v>宮城県松島町</v>
      </c>
      <c r="D324" s="3" t="s">
        <v>663</v>
      </c>
      <c r="E324" s="1" t="s">
        <v>3590</v>
      </c>
    </row>
    <row r="325" spans="1:6" x14ac:dyDescent="0.2">
      <c r="A325" s="3" t="s">
        <v>28</v>
      </c>
      <c r="B325" s="3" t="s">
        <v>664</v>
      </c>
      <c r="C325" s="3" t="str">
        <f t="shared" si="4"/>
        <v>宮城県七ヶ浜町</v>
      </c>
      <c r="D325" s="3" t="s">
        <v>665</v>
      </c>
      <c r="E325" s="1" t="s">
        <v>3581</v>
      </c>
    </row>
    <row r="326" spans="1:6" x14ac:dyDescent="0.2">
      <c r="A326" s="3" t="s">
        <v>28</v>
      </c>
      <c r="B326" s="3" t="s">
        <v>666</v>
      </c>
      <c r="C326" s="3" t="str">
        <f t="shared" si="4"/>
        <v>宮城県利府町</v>
      </c>
      <c r="D326" s="3" t="s">
        <v>667</v>
      </c>
      <c r="E326" s="1" t="s">
        <v>3586</v>
      </c>
    </row>
    <row r="327" spans="1:6" x14ac:dyDescent="0.2">
      <c r="A327" s="3" t="s">
        <v>28</v>
      </c>
      <c r="B327" s="3" t="s">
        <v>668</v>
      </c>
      <c r="C327" s="3" t="str">
        <f t="shared" si="4"/>
        <v>宮城県大和町</v>
      </c>
      <c r="D327" s="3" t="s">
        <v>669</v>
      </c>
      <c r="E327" s="1" t="s">
        <v>3586</v>
      </c>
    </row>
    <row r="328" spans="1:6" x14ac:dyDescent="0.2">
      <c r="A328" s="3" t="s">
        <v>28</v>
      </c>
      <c r="B328" s="3" t="s">
        <v>670</v>
      </c>
      <c r="C328" s="3" t="str">
        <f t="shared" si="4"/>
        <v>宮城県大郷町</v>
      </c>
      <c r="D328" s="3" t="s">
        <v>671</v>
      </c>
      <c r="E328" s="1" t="s">
        <v>3583</v>
      </c>
    </row>
    <row r="329" spans="1:6" x14ac:dyDescent="0.2">
      <c r="A329" s="3" t="s">
        <v>28</v>
      </c>
      <c r="B329" s="3" t="s">
        <v>672</v>
      </c>
      <c r="C329" s="3" t="str">
        <f t="shared" si="4"/>
        <v>宮城県大衡村</v>
      </c>
      <c r="D329" s="3" t="s">
        <v>673</v>
      </c>
      <c r="E329" s="1" t="s">
        <v>3583</v>
      </c>
    </row>
    <row r="330" spans="1:6" x14ac:dyDescent="0.2">
      <c r="A330" s="3" t="s">
        <v>28</v>
      </c>
      <c r="B330" s="3" t="s">
        <v>674</v>
      </c>
      <c r="C330" s="3" t="str">
        <f t="shared" si="4"/>
        <v>宮城県色麻町</v>
      </c>
      <c r="D330" s="3" t="s">
        <v>675</v>
      </c>
      <c r="E330" s="1" t="s">
        <v>3583</v>
      </c>
    </row>
    <row r="331" spans="1:6" x14ac:dyDescent="0.2">
      <c r="A331" s="3" t="s">
        <v>28</v>
      </c>
      <c r="B331" s="3" t="s">
        <v>676</v>
      </c>
      <c r="C331" s="3" t="str">
        <f t="shared" si="4"/>
        <v>宮城県加美町</v>
      </c>
      <c r="D331" s="3" t="s">
        <v>677</v>
      </c>
      <c r="E331" s="1" t="s">
        <v>3597</v>
      </c>
    </row>
    <row r="332" spans="1:6" x14ac:dyDescent="0.2">
      <c r="A332" s="3" t="s">
        <v>28</v>
      </c>
      <c r="B332" s="3" t="s">
        <v>678</v>
      </c>
      <c r="C332" s="3" t="str">
        <f t="shared" si="4"/>
        <v>宮城県涌谷町</v>
      </c>
      <c r="D332" s="3" t="s">
        <v>679</v>
      </c>
      <c r="E332" s="1" t="s">
        <v>3595</v>
      </c>
    </row>
    <row r="333" spans="1:6" x14ac:dyDescent="0.2">
      <c r="A333" s="3" t="s">
        <v>28</v>
      </c>
      <c r="B333" s="3" t="s">
        <v>680</v>
      </c>
      <c r="C333" s="3" t="str">
        <f t="shared" si="4"/>
        <v>宮城県美里町</v>
      </c>
      <c r="D333" s="3" t="s">
        <v>681</v>
      </c>
      <c r="E333" s="1" t="s">
        <v>3586</v>
      </c>
    </row>
    <row r="334" spans="1:6" x14ac:dyDescent="0.2">
      <c r="A334" s="3" t="s">
        <v>28</v>
      </c>
      <c r="B334" s="3" t="s">
        <v>682</v>
      </c>
      <c r="C334" s="3" t="str">
        <f t="shared" si="4"/>
        <v>宮城県女川町</v>
      </c>
      <c r="D334" s="3" t="s">
        <v>683</v>
      </c>
      <c r="E334" s="1" t="s">
        <v>3583</v>
      </c>
    </row>
    <row r="335" spans="1:6" x14ac:dyDescent="0.2">
      <c r="A335" s="3" t="s">
        <v>28</v>
      </c>
      <c r="B335" s="3" t="s">
        <v>684</v>
      </c>
      <c r="C335" s="3" t="str">
        <f t="shared" si="4"/>
        <v>宮城県南三陸町</v>
      </c>
      <c r="D335" s="3" t="s">
        <v>685</v>
      </c>
      <c r="E335" s="1" t="s">
        <v>3591</v>
      </c>
    </row>
    <row r="336" spans="1:6" x14ac:dyDescent="0.2">
      <c r="A336" s="3" t="s">
        <v>30</v>
      </c>
      <c r="B336" s="3" t="s">
        <v>686</v>
      </c>
      <c r="C336" s="3" t="str">
        <f t="shared" si="4"/>
        <v>秋田県秋田市</v>
      </c>
      <c r="D336" s="3" t="s">
        <v>687</v>
      </c>
      <c r="E336" s="1" t="s">
        <v>3573</v>
      </c>
      <c r="F336" s="6"/>
    </row>
    <row r="337" spans="1:5" x14ac:dyDescent="0.2">
      <c r="A337" s="3" t="s">
        <v>30</v>
      </c>
      <c r="B337" s="3" t="s">
        <v>688</v>
      </c>
      <c r="C337" s="3" t="str">
        <f t="shared" si="4"/>
        <v>秋田県能代市</v>
      </c>
      <c r="D337" s="3" t="s">
        <v>689</v>
      </c>
      <c r="E337" s="1" t="s">
        <v>3580</v>
      </c>
    </row>
    <row r="338" spans="1:5" x14ac:dyDescent="0.2">
      <c r="A338" s="3" t="s">
        <v>30</v>
      </c>
      <c r="B338" s="3" t="s">
        <v>690</v>
      </c>
      <c r="C338" s="3" t="str">
        <f t="shared" si="4"/>
        <v>秋田県横手市</v>
      </c>
      <c r="D338" s="3" t="s">
        <v>691</v>
      </c>
      <c r="E338" s="1" t="s">
        <v>3579</v>
      </c>
    </row>
    <row r="339" spans="1:5" x14ac:dyDescent="0.2">
      <c r="A339" s="3" t="s">
        <v>30</v>
      </c>
      <c r="B339" s="3" t="s">
        <v>692</v>
      </c>
      <c r="C339" s="3" t="str">
        <f t="shared" si="4"/>
        <v>秋田県大館市</v>
      </c>
      <c r="D339" s="3" t="s">
        <v>693</v>
      </c>
      <c r="E339" s="1" t="s">
        <v>3599</v>
      </c>
    </row>
    <row r="340" spans="1:5" x14ac:dyDescent="0.2">
      <c r="A340" s="3" t="s">
        <v>30</v>
      </c>
      <c r="B340" s="3" t="s">
        <v>694</v>
      </c>
      <c r="C340" s="3" t="str">
        <f t="shared" si="4"/>
        <v>秋田県男鹿市</v>
      </c>
      <c r="D340" s="3" t="s">
        <v>695</v>
      </c>
      <c r="E340" s="1" t="s">
        <v>3578</v>
      </c>
    </row>
    <row r="341" spans="1:5" x14ac:dyDescent="0.2">
      <c r="A341" s="3" t="s">
        <v>30</v>
      </c>
      <c r="B341" s="3" t="s">
        <v>696</v>
      </c>
      <c r="C341" s="3" t="str">
        <f t="shared" si="4"/>
        <v>秋田県湯沢市</v>
      </c>
      <c r="D341" s="3" t="s">
        <v>697</v>
      </c>
      <c r="E341" s="1" t="s">
        <v>3578</v>
      </c>
    </row>
    <row r="342" spans="1:5" x14ac:dyDescent="0.2">
      <c r="A342" s="3" t="s">
        <v>30</v>
      </c>
      <c r="B342" s="3" t="s">
        <v>698</v>
      </c>
      <c r="C342" s="3" t="str">
        <f t="shared" si="4"/>
        <v>秋田県鹿角市</v>
      </c>
      <c r="D342" s="3" t="s">
        <v>699</v>
      </c>
      <c r="E342" s="1" t="s">
        <v>3578</v>
      </c>
    </row>
    <row r="343" spans="1:5" x14ac:dyDescent="0.2">
      <c r="A343" s="3" t="s">
        <v>30</v>
      </c>
      <c r="B343" s="3" t="s">
        <v>700</v>
      </c>
      <c r="C343" s="3" t="str">
        <f t="shared" si="4"/>
        <v>秋田県由利本荘市</v>
      </c>
      <c r="D343" s="3" t="s">
        <v>701</v>
      </c>
      <c r="E343" s="1" t="s">
        <v>3579</v>
      </c>
    </row>
    <row r="344" spans="1:5" x14ac:dyDescent="0.2">
      <c r="A344" s="3" t="s">
        <v>30</v>
      </c>
      <c r="B344" s="3" t="s">
        <v>702</v>
      </c>
      <c r="C344" s="3" t="str">
        <f t="shared" si="4"/>
        <v>秋田県潟上市</v>
      </c>
      <c r="D344" s="3" t="s">
        <v>703</v>
      </c>
      <c r="E344" s="1" t="s">
        <v>3580</v>
      </c>
    </row>
    <row r="345" spans="1:5" x14ac:dyDescent="0.2">
      <c r="A345" s="3" t="s">
        <v>30</v>
      </c>
      <c r="B345" s="3" t="s">
        <v>704</v>
      </c>
      <c r="C345" s="3" t="str">
        <f t="shared" si="4"/>
        <v>秋田県大仙市</v>
      </c>
      <c r="D345" s="3" t="s">
        <v>705</v>
      </c>
      <c r="E345" s="1" t="s">
        <v>3579</v>
      </c>
    </row>
    <row r="346" spans="1:5" x14ac:dyDescent="0.2">
      <c r="A346" s="3" t="s">
        <v>30</v>
      </c>
      <c r="B346" s="3" t="s">
        <v>706</v>
      </c>
      <c r="C346" s="3" t="str">
        <f t="shared" si="4"/>
        <v>秋田県北秋田市</v>
      </c>
      <c r="D346" s="3" t="s">
        <v>707</v>
      </c>
      <c r="E346" s="1" t="s">
        <v>3578</v>
      </c>
    </row>
    <row r="347" spans="1:5" x14ac:dyDescent="0.2">
      <c r="A347" s="3" t="s">
        <v>30</v>
      </c>
      <c r="B347" s="3" t="s">
        <v>708</v>
      </c>
      <c r="C347" s="3" t="str">
        <f t="shared" si="4"/>
        <v>秋田県にかほ市</v>
      </c>
      <c r="D347" s="3" t="s">
        <v>709</v>
      </c>
      <c r="E347" s="1" t="s">
        <v>3593</v>
      </c>
    </row>
    <row r="348" spans="1:5" x14ac:dyDescent="0.2">
      <c r="A348" s="3" t="s">
        <v>30</v>
      </c>
      <c r="B348" s="3" t="s">
        <v>710</v>
      </c>
      <c r="C348" s="3" t="str">
        <f t="shared" si="4"/>
        <v>秋田県仙北市</v>
      </c>
      <c r="D348" s="3" t="s">
        <v>711</v>
      </c>
      <c r="E348" s="1" t="s">
        <v>3578</v>
      </c>
    </row>
    <row r="349" spans="1:5" x14ac:dyDescent="0.2">
      <c r="A349" s="3" t="s">
        <v>30</v>
      </c>
      <c r="B349" s="3" t="s">
        <v>712</v>
      </c>
      <c r="C349" s="3" t="str">
        <f t="shared" si="4"/>
        <v>秋田県小坂町</v>
      </c>
      <c r="D349" s="3" t="s">
        <v>713</v>
      </c>
      <c r="E349" s="1" t="s">
        <v>3589</v>
      </c>
    </row>
    <row r="350" spans="1:5" x14ac:dyDescent="0.2">
      <c r="A350" s="3" t="s">
        <v>30</v>
      </c>
      <c r="B350" s="3" t="s">
        <v>714</v>
      </c>
      <c r="C350" s="3" t="str">
        <f t="shared" si="4"/>
        <v>秋田県上小阿仁村</v>
      </c>
      <c r="D350" s="3" t="s">
        <v>715</v>
      </c>
      <c r="E350" s="1" t="s">
        <v>3589</v>
      </c>
    </row>
    <row r="351" spans="1:5" x14ac:dyDescent="0.2">
      <c r="A351" s="3" t="s">
        <v>30</v>
      </c>
      <c r="B351" s="3" t="s">
        <v>716</v>
      </c>
      <c r="C351" s="3" t="str">
        <f t="shared" si="4"/>
        <v>秋田県藤里町</v>
      </c>
      <c r="D351" s="3" t="s">
        <v>717</v>
      </c>
      <c r="E351" s="1" t="s">
        <v>3589</v>
      </c>
    </row>
    <row r="352" spans="1:5" x14ac:dyDescent="0.2">
      <c r="A352" s="3" t="s">
        <v>30</v>
      </c>
      <c r="B352" s="3" t="s">
        <v>718</v>
      </c>
      <c r="C352" s="3" t="str">
        <f t="shared" si="4"/>
        <v>秋田県三種町</v>
      </c>
      <c r="D352" s="3" t="s">
        <v>719</v>
      </c>
      <c r="E352" s="1" t="s">
        <v>3587</v>
      </c>
    </row>
    <row r="353" spans="1:6" x14ac:dyDescent="0.2">
      <c r="A353" s="3" t="s">
        <v>30</v>
      </c>
      <c r="B353" s="3" t="s">
        <v>720</v>
      </c>
      <c r="C353" s="3" t="str">
        <f t="shared" si="4"/>
        <v>秋田県八峰町</v>
      </c>
      <c r="D353" s="3" t="s">
        <v>721</v>
      </c>
      <c r="E353" s="1" t="s">
        <v>3584</v>
      </c>
    </row>
    <row r="354" spans="1:6" x14ac:dyDescent="0.2">
      <c r="A354" s="3" t="s">
        <v>30</v>
      </c>
      <c r="B354" s="3" t="s">
        <v>722</v>
      </c>
      <c r="C354" s="3" t="str">
        <f t="shared" si="4"/>
        <v>秋田県五城目町</v>
      </c>
      <c r="D354" s="3" t="s">
        <v>723</v>
      </c>
      <c r="E354" s="1" t="s">
        <v>3585</v>
      </c>
    </row>
    <row r="355" spans="1:6" x14ac:dyDescent="0.2">
      <c r="A355" s="3" t="s">
        <v>30</v>
      </c>
      <c r="B355" s="3" t="s">
        <v>724</v>
      </c>
      <c r="C355" s="3" t="str">
        <f t="shared" si="4"/>
        <v>秋田県八郎潟町</v>
      </c>
      <c r="D355" s="3" t="s">
        <v>725</v>
      </c>
      <c r="E355" s="1" t="s">
        <v>3585</v>
      </c>
    </row>
    <row r="356" spans="1:6" x14ac:dyDescent="0.2">
      <c r="A356" s="3" t="s">
        <v>30</v>
      </c>
      <c r="B356" s="3" t="s">
        <v>726</v>
      </c>
      <c r="C356" s="3" t="str">
        <f t="shared" si="4"/>
        <v>秋田県井川町</v>
      </c>
      <c r="D356" s="3" t="s">
        <v>727</v>
      </c>
      <c r="E356" s="1" t="s">
        <v>3589</v>
      </c>
    </row>
    <row r="357" spans="1:6" x14ac:dyDescent="0.2">
      <c r="A357" s="3" t="s">
        <v>30</v>
      </c>
      <c r="B357" s="3" t="s">
        <v>728</v>
      </c>
      <c r="C357" s="3" t="str">
        <f t="shared" si="4"/>
        <v>秋田県大潟村</v>
      </c>
      <c r="D357" s="3" t="s">
        <v>729</v>
      </c>
      <c r="E357" s="1" t="s">
        <v>3582</v>
      </c>
    </row>
    <row r="358" spans="1:6" x14ac:dyDescent="0.2">
      <c r="A358" s="3" t="s">
        <v>30</v>
      </c>
      <c r="B358" s="3" t="s">
        <v>730</v>
      </c>
      <c r="C358" s="3" t="str">
        <f t="shared" si="4"/>
        <v>秋田県美郷町</v>
      </c>
      <c r="D358" s="3" t="s">
        <v>731</v>
      </c>
      <c r="E358" s="1" t="s">
        <v>3595</v>
      </c>
    </row>
    <row r="359" spans="1:6" x14ac:dyDescent="0.2">
      <c r="A359" s="3" t="s">
        <v>30</v>
      </c>
      <c r="B359" s="3" t="s">
        <v>732</v>
      </c>
      <c r="C359" s="3" t="str">
        <f t="shared" si="4"/>
        <v>秋田県羽後町</v>
      </c>
      <c r="D359" s="3" t="s">
        <v>733</v>
      </c>
      <c r="E359" s="1" t="s">
        <v>3594</v>
      </c>
    </row>
    <row r="360" spans="1:6" x14ac:dyDescent="0.2">
      <c r="A360" s="3" t="s">
        <v>30</v>
      </c>
      <c r="B360" s="3" t="s">
        <v>734</v>
      </c>
      <c r="C360" s="3" t="str">
        <f t="shared" si="4"/>
        <v>秋田県東成瀬村</v>
      </c>
      <c r="D360" s="3" t="s">
        <v>735</v>
      </c>
      <c r="E360" s="1" t="s">
        <v>3588</v>
      </c>
    </row>
    <row r="361" spans="1:6" x14ac:dyDescent="0.2">
      <c r="A361" s="3" t="s">
        <v>32</v>
      </c>
      <c r="B361" s="3" t="s">
        <v>736</v>
      </c>
      <c r="C361" s="3" t="str">
        <f t="shared" si="4"/>
        <v>山形県山形市</v>
      </c>
      <c r="D361" s="3" t="s">
        <v>737</v>
      </c>
      <c r="E361" s="1" t="s">
        <v>3573</v>
      </c>
      <c r="F361" s="6"/>
    </row>
    <row r="362" spans="1:6" x14ac:dyDescent="0.2">
      <c r="A362" s="3" t="s">
        <v>32</v>
      </c>
      <c r="B362" s="3" t="s">
        <v>738</v>
      </c>
      <c r="C362" s="3" t="str">
        <f t="shared" si="4"/>
        <v>山形県米沢市</v>
      </c>
      <c r="D362" s="3" t="s">
        <v>739</v>
      </c>
      <c r="E362" s="1" t="s">
        <v>3599</v>
      </c>
    </row>
    <row r="363" spans="1:6" x14ac:dyDescent="0.2">
      <c r="A363" s="3" t="s">
        <v>32</v>
      </c>
      <c r="B363" s="3" t="s">
        <v>740</v>
      </c>
      <c r="C363" s="3" t="str">
        <f t="shared" si="4"/>
        <v>山形県鶴岡市</v>
      </c>
      <c r="D363" s="3" t="s">
        <v>741</v>
      </c>
      <c r="E363" s="1" t="s">
        <v>3577</v>
      </c>
    </row>
    <row r="364" spans="1:6" x14ac:dyDescent="0.2">
      <c r="A364" s="3" t="s">
        <v>32</v>
      </c>
      <c r="B364" s="3" t="s">
        <v>742</v>
      </c>
      <c r="C364" s="3" t="str">
        <f t="shared" si="4"/>
        <v>山形県酒田市</v>
      </c>
      <c r="D364" s="3" t="s">
        <v>743</v>
      </c>
      <c r="E364" s="1" t="s">
        <v>3574</v>
      </c>
    </row>
    <row r="365" spans="1:6" x14ac:dyDescent="0.2">
      <c r="A365" s="3" t="s">
        <v>32</v>
      </c>
      <c r="B365" s="3" t="s">
        <v>744</v>
      </c>
      <c r="C365" s="3" t="str">
        <f t="shared" si="4"/>
        <v>山形県新庄市</v>
      </c>
      <c r="D365" s="3" t="s">
        <v>745</v>
      </c>
      <c r="E365" s="1" t="s">
        <v>3578</v>
      </c>
    </row>
    <row r="366" spans="1:6" x14ac:dyDescent="0.2">
      <c r="A366" s="3" t="s">
        <v>32</v>
      </c>
      <c r="B366" s="3" t="s">
        <v>746</v>
      </c>
      <c r="C366" s="3" t="str">
        <f t="shared" si="4"/>
        <v>山形県寒河江市</v>
      </c>
      <c r="D366" s="3" t="s">
        <v>747</v>
      </c>
      <c r="E366" s="1" t="s">
        <v>3601</v>
      </c>
    </row>
    <row r="367" spans="1:6" x14ac:dyDescent="0.2">
      <c r="A367" s="3" t="s">
        <v>32</v>
      </c>
      <c r="B367" s="3" t="s">
        <v>748</v>
      </c>
      <c r="C367" s="3" t="str">
        <f t="shared" si="4"/>
        <v>山形県上山市</v>
      </c>
      <c r="D367" s="3" t="s">
        <v>749</v>
      </c>
      <c r="E367" s="1" t="s">
        <v>3578</v>
      </c>
    </row>
    <row r="368" spans="1:6" x14ac:dyDescent="0.2">
      <c r="A368" s="3" t="s">
        <v>32</v>
      </c>
      <c r="B368" s="3" t="s">
        <v>750</v>
      </c>
      <c r="C368" s="3" t="str">
        <f t="shared" si="4"/>
        <v>山形県村山市</v>
      </c>
      <c r="D368" s="3" t="s">
        <v>751</v>
      </c>
      <c r="E368" s="1" t="s">
        <v>3593</v>
      </c>
    </row>
    <row r="369" spans="1:5" x14ac:dyDescent="0.2">
      <c r="A369" s="3" t="s">
        <v>32</v>
      </c>
      <c r="B369" s="3" t="s">
        <v>752</v>
      </c>
      <c r="C369" s="3" t="str">
        <f t="shared" si="4"/>
        <v>山形県長井市</v>
      </c>
      <c r="D369" s="3" t="s">
        <v>753</v>
      </c>
      <c r="E369" s="1" t="s">
        <v>3601</v>
      </c>
    </row>
    <row r="370" spans="1:5" x14ac:dyDescent="0.2">
      <c r="A370" s="3" t="s">
        <v>32</v>
      </c>
      <c r="B370" s="3" t="s">
        <v>754</v>
      </c>
      <c r="C370" s="3" t="str">
        <f t="shared" ref="C370:C433" si="5">A370&amp;B370</f>
        <v>山形県天童市</v>
      </c>
      <c r="D370" s="3" t="s">
        <v>755</v>
      </c>
      <c r="E370" s="1" t="s">
        <v>3599</v>
      </c>
    </row>
    <row r="371" spans="1:5" x14ac:dyDescent="0.2">
      <c r="A371" s="3" t="s">
        <v>32</v>
      </c>
      <c r="B371" s="3" t="s">
        <v>756</v>
      </c>
      <c r="C371" s="3" t="str">
        <f t="shared" si="5"/>
        <v>山形県東根市</v>
      </c>
      <c r="D371" s="3" t="s">
        <v>757</v>
      </c>
      <c r="E371" s="1" t="s">
        <v>3578</v>
      </c>
    </row>
    <row r="372" spans="1:5" x14ac:dyDescent="0.2">
      <c r="A372" s="3" t="s">
        <v>32</v>
      </c>
      <c r="B372" s="3" t="s">
        <v>758</v>
      </c>
      <c r="C372" s="3" t="str">
        <f t="shared" si="5"/>
        <v>山形県尾花沢市</v>
      </c>
      <c r="D372" s="3" t="s">
        <v>759</v>
      </c>
      <c r="E372" s="1" t="s">
        <v>3593</v>
      </c>
    </row>
    <row r="373" spans="1:5" x14ac:dyDescent="0.2">
      <c r="A373" s="3" t="s">
        <v>32</v>
      </c>
      <c r="B373" s="3" t="s">
        <v>760</v>
      </c>
      <c r="C373" s="3" t="str">
        <f t="shared" si="5"/>
        <v>山形県南陽市</v>
      </c>
      <c r="D373" s="3" t="s">
        <v>761</v>
      </c>
      <c r="E373" s="1" t="s">
        <v>3578</v>
      </c>
    </row>
    <row r="374" spans="1:5" x14ac:dyDescent="0.2">
      <c r="A374" s="3" t="s">
        <v>32</v>
      </c>
      <c r="B374" s="3" t="s">
        <v>762</v>
      </c>
      <c r="C374" s="3" t="str">
        <f t="shared" si="5"/>
        <v>山形県山辺町</v>
      </c>
      <c r="D374" s="3" t="s">
        <v>763</v>
      </c>
      <c r="E374" s="1" t="s">
        <v>3590</v>
      </c>
    </row>
    <row r="375" spans="1:5" x14ac:dyDescent="0.2">
      <c r="A375" s="3" t="s">
        <v>32</v>
      </c>
      <c r="B375" s="3" t="s">
        <v>764</v>
      </c>
      <c r="C375" s="3" t="str">
        <f t="shared" si="5"/>
        <v>山形県中山町</v>
      </c>
      <c r="D375" s="3" t="s">
        <v>765</v>
      </c>
      <c r="E375" s="1" t="s">
        <v>3594</v>
      </c>
    </row>
    <row r="376" spans="1:5" x14ac:dyDescent="0.2">
      <c r="A376" s="3" t="s">
        <v>32</v>
      </c>
      <c r="B376" s="3" t="s">
        <v>766</v>
      </c>
      <c r="C376" s="3" t="str">
        <f t="shared" si="5"/>
        <v>山形県河北町</v>
      </c>
      <c r="D376" s="3" t="s">
        <v>767</v>
      </c>
      <c r="E376" s="1" t="s">
        <v>3595</v>
      </c>
    </row>
    <row r="377" spans="1:5" x14ac:dyDescent="0.2">
      <c r="A377" s="3" t="s">
        <v>32</v>
      </c>
      <c r="B377" s="3" t="s">
        <v>768</v>
      </c>
      <c r="C377" s="3" t="str">
        <f t="shared" si="5"/>
        <v>山形県西川町</v>
      </c>
      <c r="D377" s="3" t="s">
        <v>769</v>
      </c>
      <c r="E377" s="1" t="s">
        <v>3588</v>
      </c>
    </row>
    <row r="378" spans="1:5" x14ac:dyDescent="0.2">
      <c r="A378" s="3" t="s">
        <v>32</v>
      </c>
      <c r="B378" s="3" t="s">
        <v>770</v>
      </c>
      <c r="C378" s="3" t="str">
        <f t="shared" si="5"/>
        <v>山形県朝日町</v>
      </c>
      <c r="D378" s="3" t="s">
        <v>771</v>
      </c>
      <c r="E378" s="1" t="s">
        <v>3584</v>
      </c>
    </row>
    <row r="379" spans="1:5" x14ac:dyDescent="0.2">
      <c r="A379" s="3" t="s">
        <v>32</v>
      </c>
      <c r="B379" s="3" t="s">
        <v>772</v>
      </c>
      <c r="C379" s="3" t="str">
        <f t="shared" si="5"/>
        <v>山形県大江町</v>
      </c>
      <c r="D379" s="3" t="s">
        <v>773</v>
      </c>
      <c r="E379" s="1" t="s">
        <v>3583</v>
      </c>
    </row>
    <row r="380" spans="1:5" x14ac:dyDescent="0.2">
      <c r="A380" s="3" t="s">
        <v>32</v>
      </c>
      <c r="B380" s="3" t="s">
        <v>774</v>
      </c>
      <c r="C380" s="3" t="str">
        <f t="shared" si="5"/>
        <v>山形県大石田町</v>
      </c>
      <c r="D380" s="3" t="s">
        <v>775</v>
      </c>
      <c r="E380" s="1" t="s">
        <v>3583</v>
      </c>
    </row>
    <row r="381" spans="1:5" x14ac:dyDescent="0.2">
      <c r="A381" s="3" t="s">
        <v>32</v>
      </c>
      <c r="B381" s="3" t="s">
        <v>776</v>
      </c>
      <c r="C381" s="3" t="str">
        <f t="shared" si="5"/>
        <v>山形県金山町</v>
      </c>
      <c r="D381" s="3" t="s">
        <v>777</v>
      </c>
      <c r="E381" s="1" t="s">
        <v>3583</v>
      </c>
    </row>
    <row r="382" spans="1:5" x14ac:dyDescent="0.2">
      <c r="A382" s="3" t="s">
        <v>32</v>
      </c>
      <c r="B382" s="3" t="s">
        <v>778</v>
      </c>
      <c r="C382" s="3" t="str">
        <f t="shared" si="5"/>
        <v>山形県最上町</v>
      </c>
      <c r="D382" s="3" t="s">
        <v>779</v>
      </c>
      <c r="E382" s="1" t="s">
        <v>3583</v>
      </c>
    </row>
    <row r="383" spans="1:5" x14ac:dyDescent="0.2">
      <c r="A383" s="3" t="s">
        <v>32</v>
      </c>
      <c r="B383" s="3" t="s">
        <v>780</v>
      </c>
      <c r="C383" s="3" t="str">
        <f t="shared" si="5"/>
        <v>山形県舟形町</v>
      </c>
      <c r="D383" s="3" t="s">
        <v>781</v>
      </c>
      <c r="E383" s="1" t="s">
        <v>3583</v>
      </c>
    </row>
    <row r="384" spans="1:5" x14ac:dyDescent="0.2">
      <c r="A384" s="3" t="s">
        <v>32</v>
      </c>
      <c r="B384" s="3" t="s">
        <v>782</v>
      </c>
      <c r="C384" s="3" t="str">
        <f t="shared" si="5"/>
        <v>山形県真室川町</v>
      </c>
      <c r="D384" s="3" t="s">
        <v>783</v>
      </c>
      <c r="E384" s="1" t="s">
        <v>3583</v>
      </c>
    </row>
    <row r="385" spans="1:6" x14ac:dyDescent="0.2">
      <c r="A385" s="3" t="s">
        <v>32</v>
      </c>
      <c r="B385" s="3" t="s">
        <v>784</v>
      </c>
      <c r="C385" s="3" t="str">
        <f t="shared" si="5"/>
        <v>山形県大蔵村</v>
      </c>
      <c r="D385" s="3" t="s">
        <v>785</v>
      </c>
      <c r="E385" s="1" t="s">
        <v>3582</v>
      </c>
    </row>
    <row r="386" spans="1:6" x14ac:dyDescent="0.2">
      <c r="A386" s="3" t="s">
        <v>32</v>
      </c>
      <c r="B386" s="3" t="s">
        <v>786</v>
      </c>
      <c r="C386" s="3" t="str">
        <f t="shared" si="5"/>
        <v>山形県鮭川村</v>
      </c>
      <c r="D386" s="3" t="s">
        <v>787</v>
      </c>
      <c r="E386" s="1" t="s">
        <v>3582</v>
      </c>
    </row>
    <row r="387" spans="1:6" x14ac:dyDescent="0.2">
      <c r="A387" s="3" t="s">
        <v>32</v>
      </c>
      <c r="B387" s="3" t="s">
        <v>788</v>
      </c>
      <c r="C387" s="3" t="str">
        <f t="shared" si="5"/>
        <v>山形県戸沢村</v>
      </c>
      <c r="D387" s="3" t="s">
        <v>789</v>
      </c>
      <c r="E387" s="1" t="s">
        <v>3588</v>
      </c>
    </row>
    <row r="388" spans="1:6" x14ac:dyDescent="0.2">
      <c r="A388" s="3" t="s">
        <v>32</v>
      </c>
      <c r="B388" s="3" t="s">
        <v>790</v>
      </c>
      <c r="C388" s="3" t="str">
        <f t="shared" si="5"/>
        <v>山形県高畠町</v>
      </c>
      <c r="D388" s="3" t="s">
        <v>791</v>
      </c>
      <c r="E388" s="1" t="s">
        <v>3597</v>
      </c>
    </row>
    <row r="389" spans="1:6" x14ac:dyDescent="0.2">
      <c r="A389" s="3" t="s">
        <v>32</v>
      </c>
      <c r="B389" s="3" t="s">
        <v>792</v>
      </c>
      <c r="C389" s="3" t="str">
        <f t="shared" si="5"/>
        <v>山形県川西町</v>
      </c>
      <c r="D389" s="3" t="s">
        <v>793</v>
      </c>
      <c r="E389" s="1" t="s">
        <v>3594</v>
      </c>
    </row>
    <row r="390" spans="1:6" x14ac:dyDescent="0.2">
      <c r="A390" s="3" t="s">
        <v>32</v>
      </c>
      <c r="B390" s="3" t="s">
        <v>794</v>
      </c>
      <c r="C390" s="3" t="str">
        <f t="shared" si="5"/>
        <v>山形県小国町</v>
      </c>
      <c r="D390" s="3" t="s">
        <v>795</v>
      </c>
      <c r="E390" s="1" t="s">
        <v>3583</v>
      </c>
    </row>
    <row r="391" spans="1:6" x14ac:dyDescent="0.2">
      <c r="A391" s="3" t="s">
        <v>32</v>
      </c>
      <c r="B391" s="3" t="s">
        <v>796</v>
      </c>
      <c r="C391" s="3" t="str">
        <f t="shared" si="5"/>
        <v>山形県白鷹町</v>
      </c>
      <c r="D391" s="3" t="s">
        <v>797</v>
      </c>
      <c r="E391" s="1" t="s">
        <v>3594</v>
      </c>
    </row>
    <row r="392" spans="1:6" x14ac:dyDescent="0.2">
      <c r="A392" s="3" t="s">
        <v>32</v>
      </c>
      <c r="B392" s="3" t="s">
        <v>798</v>
      </c>
      <c r="C392" s="3" t="str">
        <f t="shared" si="5"/>
        <v>山形県飯豊町</v>
      </c>
      <c r="D392" s="3" t="s">
        <v>799</v>
      </c>
      <c r="E392" s="1" t="s">
        <v>3583</v>
      </c>
    </row>
    <row r="393" spans="1:6" x14ac:dyDescent="0.2">
      <c r="A393" s="3" t="s">
        <v>32</v>
      </c>
      <c r="B393" s="3" t="s">
        <v>800</v>
      </c>
      <c r="C393" s="3" t="str">
        <f t="shared" si="5"/>
        <v>山形県三川町</v>
      </c>
      <c r="D393" s="3" t="s">
        <v>801</v>
      </c>
      <c r="E393" s="1" t="s">
        <v>3583</v>
      </c>
    </row>
    <row r="394" spans="1:6" x14ac:dyDescent="0.2">
      <c r="A394" s="3" t="s">
        <v>32</v>
      </c>
      <c r="B394" s="3" t="s">
        <v>802</v>
      </c>
      <c r="C394" s="3" t="str">
        <f t="shared" si="5"/>
        <v>山形県庄内町</v>
      </c>
      <c r="D394" s="3" t="s">
        <v>803</v>
      </c>
      <c r="E394" s="1" t="s">
        <v>3597</v>
      </c>
    </row>
    <row r="395" spans="1:6" x14ac:dyDescent="0.2">
      <c r="A395" s="3" t="s">
        <v>32</v>
      </c>
      <c r="B395" s="3" t="s">
        <v>804</v>
      </c>
      <c r="C395" s="3" t="str">
        <f t="shared" si="5"/>
        <v>山形県遊佐町</v>
      </c>
      <c r="D395" s="3" t="s">
        <v>805</v>
      </c>
      <c r="E395" s="1" t="s">
        <v>3594</v>
      </c>
    </row>
    <row r="396" spans="1:6" x14ac:dyDescent="0.2">
      <c r="A396" s="3" t="s">
        <v>34</v>
      </c>
      <c r="B396" s="3" t="s">
        <v>806</v>
      </c>
      <c r="C396" s="3" t="str">
        <f t="shared" si="5"/>
        <v>福島県福島市</v>
      </c>
      <c r="D396" s="3" t="s">
        <v>807</v>
      </c>
      <c r="E396" s="1" t="s">
        <v>3573</v>
      </c>
    </row>
    <row r="397" spans="1:6" x14ac:dyDescent="0.2">
      <c r="A397" s="3" t="s">
        <v>34</v>
      </c>
      <c r="B397" s="3" t="s">
        <v>808</v>
      </c>
      <c r="C397" s="3" t="str">
        <f t="shared" si="5"/>
        <v>福島県会津若松市</v>
      </c>
      <c r="D397" s="3" t="s">
        <v>809</v>
      </c>
      <c r="E397" s="1" t="s">
        <v>3574</v>
      </c>
    </row>
    <row r="398" spans="1:6" x14ac:dyDescent="0.2">
      <c r="A398" s="3" t="s">
        <v>34</v>
      </c>
      <c r="B398" s="3" t="s">
        <v>810</v>
      </c>
      <c r="C398" s="3" t="str">
        <f t="shared" si="5"/>
        <v>福島県郡山市</v>
      </c>
      <c r="D398" s="3" t="s">
        <v>811</v>
      </c>
      <c r="E398" s="1" t="s">
        <v>3573</v>
      </c>
      <c r="F398" s="6"/>
    </row>
    <row r="399" spans="1:6" x14ac:dyDescent="0.2">
      <c r="A399" s="3" t="s">
        <v>34</v>
      </c>
      <c r="B399" s="3" t="s">
        <v>812</v>
      </c>
      <c r="C399" s="3" t="str">
        <f t="shared" si="5"/>
        <v>福島県いわき市</v>
      </c>
      <c r="D399" s="3" t="s">
        <v>813</v>
      </c>
      <c r="E399" s="1" t="s">
        <v>3573</v>
      </c>
      <c r="F399" s="6"/>
    </row>
    <row r="400" spans="1:6" x14ac:dyDescent="0.2">
      <c r="A400" s="3" t="s">
        <v>34</v>
      </c>
      <c r="B400" s="3" t="s">
        <v>814</v>
      </c>
      <c r="C400" s="3" t="str">
        <f t="shared" si="5"/>
        <v>福島県白河市</v>
      </c>
      <c r="D400" s="3" t="s">
        <v>815</v>
      </c>
      <c r="E400" s="1" t="s">
        <v>3599</v>
      </c>
    </row>
    <row r="401" spans="1:5" x14ac:dyDescent="0.2">
      <c r="A401" s="3" t="s">
        <v>34</v>
      </c>
      <c r="B401" s="3" t="s">
        <v>816</v>
      </c>
      <c r="C401" s="3" t="str">
        <f t="shared" si="5"/>
        <v>福島県須賀川市</v>
      </c>
      <c r="D401" s="3" t="s">
        <v>817</v>
      </c>
      <c r="E401" s="1" t="s">
        <v>3579</v>
      </c>
    </row>
    <row r="402" spans="1:5" x14ac:dyDescent="0.2">
      <c r="A402" s="3" t="s">
        <v>34</v>
      </c>
      <c r="B402" s="3" t="s">
        <v>818</v>
      </c>
      <c r="C402" s="3" t="str">
        <f t="shared" si="5"/>
        <v>福島県喜多方市</v>
      </c>
      <c r="D402" s="3" t="s">
        <v>819</v>
      </c>
      <c r="E402" s="1" t="s">
        <v>3578</v>
      </c>
    </row>
    <row r="403" spans="1:5" x14ac:dyDescent="0.2">
      <c r="A403" s="3" t="s">
        <v>34</v>
      </c>
      <c r="B403" s="3" t="s">
        <v>820</v>
      </c>
      <c r="C403" s="3" t="str">
        <f t="shared" si="5"/>
        <v>福島県相馬市</v>
      </c>
      <c r="D403" s="3" t="s">
        <v>821</v>
      </c>
      <c r="E403" s="1" t="s">
        <v>3578</v>
      </c>
    </row>
    <row r="404" spans="1:5" x14ac:dyDescent="0.2">
      <c r="A404" s="3" t="s">
        <v>34</v>
      </c>
      <c r="B404" s="3" t="s">
        <v>822</v>
      </c>
      <c r="C404" s="3" t="str">
        <f t="shared" si="5"/>
        <v>福島県二本松市</v>
      </c>
      <c r="D404" s="3" t="s">
        <v>823</v>
      </c>
      <c r="E404" s="1" t="s">
        <v>3579</v>
      </c>
    </row>
    <row r="405" spans="1:5" x14ac:dyDescent="0.2">
      <c r="A405" s="3" t="s">
        <v>34</v>
      </c>
      <c r="B405" s="3" t="s">
        <v>824</v>
      </c>
      <c r="C405" s="3" t="str">
        <f t="shared" si="5"/>
        <v>福島県田村市</v>
      </c>
      <c r="D405" s="3" t="s">
        <v>825</v>
      </c>
      <c r="E405" s="1" t="s">
        <v>3593</v>
      </c>
    </row>
    <row r="406" spans="1:5" x14ac:dyDescent="0.2">
      <c r="A406" s="3" t="s">
        <v>34</v>
      </c>
      <c r="B406" s="3" t="s">
        <v>826</v>
      </c>
      <c r="C406" s="3" t="str">
        <f t="shared" si="5"/>
        <v>福島県南相馬市</v>
      </c>
      <c r="D406" s="3" t="s">
        <v>827</v>
      </c>
      <c r="E406" s="1" t="s">
        <v>3599</v>
      </c>
    </row>
    <row r="407" spans="1:5" x14ac:dyDescent="0.2">
      <c r="A407" s="3" t="s">
        <v>34</v>
      </c>
      <c r="B407" s="3" t="s">
        <v>179</v>
      </c>
      <c r="C407" s="3" t="str">
        <f t="shared" si="5"/>
        <v>福島県伊達市</v>
      </c>
      <c r="D407" s="3" t="s">
        <v>828</v>
      </c>
      <c r="E407" s="1" t="s">
        <v>3579</v>
      </c>
    </row>
    <row r="408" spans="1:5" x14ac:dyDescent="0.2">
      <c r="A408" s="3" t="s">
        <v>34</v>
      </c>
      <c r="B408" s="3" t="s">
        <v>829</v>
      </c>
      <c r="C408" s="3" t="str">
        <f t="shared" si="5"/>
        <v>福島県本宮市</v>
      </c>
      <c r="D408" s="3" t="s">
        <v>830</v>
      </c>
      <c r="E408" s="1" t="s">
        <v>3601</v>
      </c>
    </row>
    <row r="409" spans="1:5" x14ac:dyDescent="0.2">
      <c r="A409" s="3" t="s">
        <v>34</v>
      </c>
      <c r="B409" s="3" t="s">
        <v>831</v>
      </c>
      <c r="C409" s="3" t="str">
        <f t="shared" si="5"/>
        <v>福島県桑折町</v>
      </c>
      <c r="D409" s="3" t="s">
        <v>832</v>
      </c>
      <c r="E409" s="1" t="s">
        <v>3594</v>
      </c>
    </row>
    <row r="410" spans="1:5" x14ac:dyDescent="0.2">
      <c r="A410" s="3" t="s">
        <v>34</v>
      </c>
      <c r="B410" s="3" t="s">
        <v>833</v>
      </c>
      <c r="C410" s="3" t="str">
        <f t="shared" si="5"/>
        <v>福島県国見町</v>
      </c>
      <c r="D410" s="3" t="s">
        <v>834</v>
      </c>
      <c r="E410" s="1" t="s">
        <v>3583</v>
      </c>
    </row>
    <row r="411" spans="1:5" x14ac:dyDescent="0.2">
      <c r="A411" s="3" t="s">
        <v>34</v>
      </c>
      <c r="B411" s="3" t="s">
        <v>835</v>
      </c>
      <c r="C411" s="3" t="str">
        <f t="shared" si="5"/>
        <v>福島県川俣町</v>
      </c>
      <c r="D411" s="3" t="s">
        <v>836</v>
      </c>
      <c r="E411" s="1" t="s">
        <v>3594</v>
      </c>
    </row>
    <row r="412" spans="1:5" x14ac:dyDescent="0.2">
      <c r="A412" s="3" t="s">
        <v>34</v>
      </c>
      <c r="B412" s="3" t="s">
        <v>837</v>
      </c>
      <c r="C412" s="3" t="str">
        <f t="shared" si="5"/>
        <v>福島県大玉村</v>
      </c>
      <c r="D412" s="3" t="s">
        <v>838</v>
      </c>
      <c r="E412" s="1" t="s">
        <v>3583</v>
      </c>
    </row>
    <row r="413" spans="1:5" x14ac:dyDescent="0.2">
      <c r="A413" s="3" t="s">
        <v>34</v>
      </c>
      <c r="B413" s="3" t="s">
        <v>839</v>
      </c>
      <c r="C413" s="3" t="str">
        <f t="shared" si="5"/>
        <v>福島県鏡石町</v>
      </c>
      <c r="D413" s="3" t="s">
        <v>840</v>
      </c>
      <c r="E413" s="1" t="s">
        <v>3594</v>
      </c>
    </row>
    <row r="414" spans="1:5" x14ac:dyDescent="0.2">
      <c r="A414" s="3" t="s">
        <v>34</v>
      </c>
      <c r="B414" s="3" t="s">
        <v>841</v>
      </c>
      <c r="C414" s="3" t="str">
        <f t="shared" si="5"/>
        <v>福島県天栄村</v>
      </c>
      <c r="D414" s="3" t="s">
        <v>842</v>
      </c>
      <c r="E414" s="1" t="s">
        <v>3583</v>
      </c>
    </row>
    <row r="415" spans="1:5" x14ac:dyDescent="0.2">
      <c r="A415" s="3" t="s">
        <v>34</v>
      </c>
      <c r="B415" s="3" t="s">
        <v>843</v>
      </c>
      <c r="C415" s="3" t="str">
        <f t="shared" si="5"/>
        <v>福島県下郷町</v>
      </c>
      <c r="D415" s="3" t="s">
        <v>844</v>
      </c>
      <c r="E415" s="1" t="s">
        <v>3583</v>
      </c>
    </row>
    <row r="416" spans="1:5" x14ac:dyDescent="0.2">
      <c r="A416" s="3" t="s">
        <v>34</v>
      </c>
      <c r="B416" s="3" t="s">
        <v>845</v>
      </c>
      <c r="C416" s="3" t="str">
        <f t="shared" si="5"/>
        <v>福島県檜枝岐村</v>
      </c>
      <c r="D416" s="3" t="s">
        <v>846</v>
      </c>
      <c r="E416" s="1" t="s">
        <v>3589</v>
      </c>
    </row>
    <row r="417" spans="1:5" x14ac:dyDescent="0.2">
      <c r="A417" s="3" t="s">
        <v>34</v>
      </c>
      <c r="B417" s="3" t="s">
        <v>847</v>
      </c>
      <c r="C417" s="3" t="str">
        <f t="shared" si="5"/>
        <v>福島県只見町</v>
      </c>
      <c r="D417" s="3" t="s">
        <v>848</v>
      </c>
      <c r="E417" s="1" t="s">
        <v>3588</v>
      </c>
    </row>
    <row r="418" spans="1:5" x14ac:dyDescent="0.2">
      <c r="A418" s="3" t="s">
        <v>34</v>
      </c>
      <c r="B418" s="3" t="s">
        <v>849</v>
      </c>
      <c r="C418" s="3" t="str">
        <f t="shared" si="5"/>
        <v>福島県南会津町</v>
      </c>
      <c r="D418" s="3" t="s">
        <v>850</v>
      </c>
      <c r="E418" s="1" t="s">
        <v>3594</v>
      </c>
    </row>
    <row r="419" spans="1:5" x14ac:dyDescent="0.2">
      <c r="A419" s="3" t="s">
        <v>34</v>
      </c>
      <c r="B419" s="3" t="s">
        <v>851</v>
      </c>
      <c r="C419" s="3" t="str">
        <f t="shared" si="5"/>
        <v>福島県北塩原村</v>
      </c>
      <c r="D419" s="3" t="s">
        <v>852</v>
      </c>
      <c r="E419" s="1" t="s">
        <v>3589</v>
      </c>
    </row>
    <row r="420" spans="1:5" x14ac:dyDescent="0.2">
      <c r="A420" s="3" t="s">
        <v>34</v>
      </c>
      <c r="B420" s="3" t="s">
        <v>853</v>
      </c>
      <c r="C420" s="3" t="str">
        <f t="shared" si="5"/>
        <v>福島県西会津町</v>
      </c>
      <c r="D420" s="3" t="s">
        <v>854</v>
      </c>
      <c r="E420" s="1" t="s">
        <v>3583</v>
      </c>
    </row>
    <row r="421" spans="1:5" x14ac:dyDescent="0.2">
      <c r="A421" s="3" t="s">
        <v>34</v>
      </c>
      <c r="B421" s="3" t="s">
        <v>855</v>
      </c>
      <c r="C421" s="3" t="str">
        <f t="shared" si="5"/>
        <v>福島県磐梯町</v>
      </c>
      <c r="D421" s="3" t="s">
        <v>856</v>
      </c>
      <c r="E421" s="1" t="s">
        <v>3588</v>
      </c>
    </row>
    <row r="422" spans="1:5" x14ac:dyDescent="0.2">
      <c r="A422" s="3" t="s">
        <v>34</v>
      </c>
      <c r="B422" s="3" t="s">
        <v>857</v>
      </c>
      <c r="C422" s="3" t="str">
        <f t="shared" si="5"/>
        <v>福島県猪苗代町</v>
      </c>
      <c r="D422" s="3" t="s">
        <v>858</v>
      </c>
      <c r="E422" s="1" t="s">
        <v>3590</v>
      </c>
    </row>
    <row r="423" spans="1:5" x14ac:dyDescent="0.2">
      <c r="A423" s="3" t="s">
        <v>34</v>
      </c>
      <c r="B423" s="3" t="s">
        <v>859</v>
      </c>
      <c r="C423" s="3" t="str">
        <f t="shared" si="5"/>
        <v>福島県会津坂下町</v>
      </c>
      <c r="D423" s="3" t="s">
        <v>860</v>
      </c>
      <c r="E423" s="1" t="s">
        <v>3595</v>
      </c>
    </row>
    <row r="424" spans="1:5" x14ac:dyDescent="0.2">
      <c r="A424" s="3" t="s">
        <v>34</v>
      </c>
      <c r="B424" s="3" t="s">
        <v>861</v>
      </c>
      <c r="C424" s="3" t="str">
        <f t="shared" si="5"/>
        <v>福島県湯川村</v>
      </c>
      <c r="D424" s="3" t="s">
        <v>862</v>
      </c>
      <c r="E424" s="1" t="s">
        <v>3582</v>
      </c>
    </row>
    <row r="425" spans="1:5" x14ac:dyDescent="0.2">
      <c r="A425" s="3" t="s">
        <v>34</v>
      </c>
      <c r="B425" s="3" t="s">
        <v>863</v>
      </c>
      <c r="C425" s="3" t="str">
        <f t="shared" si="5"/>
        <v>福島県柳津町</v>
      </c>
      <c r="D425" s="3" t="s">
        <v>864</v>
      </c>
      <c r="E425" s="1" t="s">
        <v>3588</v>
      </c>
    </row>
    <row r="426" spans="1:5" x14ac:dyDescent="0.2">
      <c r="A426" s="3" t="s">
        <v>34</v>
      </c>
      <c r="B426" s="3" t="s">
        <v>865</v>
      </c>
      <c r="C426" s="3" t="str">
        <f t="shared" si="5"/>
        <v>福島県三島町</v>
      </c>
      <c r="D426" s="3" t="s">
        <v>866</v>
      </c>
      <c r="E426" s="1" t="s">
        <v>3589</v>
      </c>
    </row>
    <row r="427" spans="1:5" x14ac:dyDescent="0.2">
      <c r="A427" s="3" t="s">
        <v>34</v>
      </c>
      <c r="B427" s="3" t="s">
        <v>776</v>
      </c>
      <c r="C427" s="3" t="str">
        <f t="shared" si="5"/>
        <v>福島県金山町</v>
      </c>
      <c r="D427" s="3" t="s">
        <v>867</v>
      </c>
      <c r="E427" s="1" t="s">
        <v>3589</v>
      </c>
    </row>
    <row r="428" spans="1:5" x14ac:dyDescent="0.2">
      <c r="A428" s="3" t="s">
        <v>34</v>
      </c>
      <c r="B428" s="3" t="s">
        <v>868</v>
      </c>
      <c r="C428" s="3" t="str">
        <f t="shared" si="5"/>
        <v>福島県昭和村</v>
      </c>
      <c r="D428" s="3" t="s">
        <v>869</v>
      </c>
      <c r="E428" s="1" t="s">
        <v>3582</v>
      </c>
    </row>
    <row r="429" spans="1:5" x14ac:dyDescent="0.2">
      <c r="A429" s="3" t="s">
        <v>34</v>
      </c>
      <c r="B429" s="3" t="s">
        <v>870</v>
      </c>
      <c r="C429" s="3" t="str">
        <f t="shared" si="5"/>
        <v>福島県会津美里町</v>
      </c>
      <c r="D429" s="3" t="s">
        <v>871</v>
      </c>
      <c r="E429" s="1" t="s">
        <v>3595</v>
      </c>
    </row>
    <row r="430" spans="1:5" x14ac:dyDescent="0.2">
      <c r="A430" s="3" t="s">
        <v>34</v>
      </c>
      <c r="B430" s="3" t="s">
        <v>872</v>
      </c>
      <c r="C430" s="3" t="str">
        <f t="shared" si="5"/>
        <v>福島県西郷村</v>
      </c>
      <c r="D430" s="3" t="s">
        <v>873</v>
      </c>
      <c r="E430" s="1" t="s">
        <v>3597</v>
      </c>
    </row>
    <row r="431" spans="1:5" x14ac:dyDescent="0.2">
      <c r="A431" s="3" t="s">
        <v>34</v>
      </c>
      <c r="B431" s="3" t="s">
        <v>874</v>
      </c>
      <c r="C431" s="3" t="str">
        <f t="shared" si="5"/>
        <v>福島県泉崎村</v>
      </c>
      <c r="D431" s="3" t="s">
        <v>875</v>
      </c>
      <c r="E431" s="1" t="s">
        <v>3583</v>
      </c>
    </row>
    <row r="432" spans="1:5" x14ac:dyDescent="0.2">
      <c r="A432" s="3" t="s">
        <v>34</v>
      </c>
      <c r="B432" s="3" t="s">
        <v>876</v>
      </c>
      <c r="C432" s="3" t="str">
        <f t="shared" si="5"/>
        <v>福島県中島村</v>
      </c>
      <c r="D432" s="3" t="s">
        <v>877</v>
      </c>
      <c r="E432" s="1" t="s">
        <v>3588</v>
      </c>
    </row>
    <row r="433" spans="1:5" x14ac:dyDescent="0.2">
      <c r="A433" s="3" t="s">
        <v>34</v>
      </c>
      <c r="B433" s="3" t="s">
        <v>878</v>
      </c>
      <c r="C433" s="3" t="str">
        <f t="shared" si="5"/>
        <v>福島県矢吹町</v>
      </c>
      <c r="D433" s="3" t="s">
        <v>879</v>
      </c>
      <c r="E433" s="1" t="s">
        <v>3595</v>
      </c>
    </row>
    <row r="434" spans="1:5" x14ac:dyDescent="0.2">
      <c r="A434" s="3" t="s">
        <v>34</v>
      </c>
      <c r="B434" s="3" t="s">
        <v>880</v>
      </c>
      <c r="C434" s="3" t="str">
        <f t="shared" ref="C434:C497" si="6">A434&amp;B434</f>
        <v>福島県棚倉町</v>
      </c>
      <c r="D434" s="3" t="s">
        <v>881</v>
      </c>
      <c r="E434" s="1" t="s">
        <v>3594</v>
      </c>
    </row>
    <row r="435" spans="1:5" x14ac:dyDescent="0.2">
      <c r="A435" s="3" t="s">
        <v>34</v>
      </c>
      <c r="B435" s="3" t="s">
        <v>882</v>
      </c>
      <c r="C435" s="3" t="str">
        <f t="shared" si="6"/>
        <v>福島県矢祭町</v>
      </c>
      <c r="D435" s="3" t="s">
        <v>883</v>
      </c>
      <c r="E435" s="1" t="s">
        <v>3583</v>
      </c>
    </row>
    <row r="436" spans="1:5" x14ac:dyDescent="0.2">
      <c r="A436" s="3" t="s">
        <v>34</v>
      </c>
      <c r="B436" s="3" t="s">
        <v>884</v>
      </c>
      <c r="C436" s="3" t="str">
        <f t="shared" si="6"/>
        <v>福島県塙町</v>
      </c>
      <c r="D436" s="3" t="s">
        <v>885</v>
      </c>
      <c r="E436" s="1" t="s">
        <v>3583</v>
      </c>
    </row>
    <row r="437" spans="1:5" x14ac:dyDescent="0.2">
      <c r="A437" s="3" t="s">
        <v>34</v>
      </c>
      <c r="B437" s="3" t="s">
        <v>886</v>
      </c>
      <c r="C437" s="3" t="str">
        <f t="shared" si="6"/>
        <v>福島県鮫川村</v>
      </c>
      <c r="D437" s="3" t="s">
        <v>887</v>
      </c>
      <c r="E437" s="1" t="s">
        <v>3582</v>
      </c>
    </row>
    <row r="438" spans="1:5" x14ac:dyDescent="0.2">
      <c r="A438" s="3" t="s">
        <v>34</v>
      </c>
      <c r="B438" s="3" t="s">
        <v>888</v>
      </c>
      <c r="C438" s="3" t="str">
        <f t="shared" si="6"/>
        <v>福島県石川町</v>
      </c>
      <c r="D438" s="3" t="s">
        <v>889</v>
      </c>
      <c r="E438" s="1" t="s">
        <v>3594</v>
      </c>
    </row>
    <row r="439" spans="1:5" x14ac:dyDescent="0.2">
      <c r="A439" s="3" t="s">
        <v>34</v>
      </c>
      <c r="B439" s="3" t="s">
        <v>890</v>
      </c>
      <c r="C439" s="3" t="str">
        <f t="shared" si="6"/>
        <v>福島県玉川村</v>
      </c>
      <c r="D439" s="3" t="s">
        <v>891</v>
      </c>
      <c r="E439" s="1" t="s">
        <v>3583</v>
      </c>
    </row>
    <row r="440" spans="1:5" x14ac:dyDescent="0.2">
      <c r="A440" s="3" t="s">
        <v>34</v>
      </c>
      <c r="B440" s="3" t="s">
        <v>892</v>
      </c>
      <c r="C440" s="3" t="str">
        <f t="shared" si="6"/>
        <v>福島県平田村</v>
      </c>
      <c r="D440" s="3" t="s">
        <v>893</v>
      </c>
      <c r="E440" s="1" t="s">
        <v>3583</v>
      </c>
    </row>
    <row r="441" spans="1:5" x14ac:dyDescent="0.2">
      <c r="A441" s="3" t="s">
        <v>34</v>
      </c>
      <c r="B441" s="3" t="s">
        <v>894</v>
      </c>
      <c r="C441" s="3" t="str">
        <f t="shared" si="6"/>
        <v>福島県浅川町</v>
      </c>
      <c r="D441" s="3" t="s">
        <v>895</v>
      </c>
      <c r="E441" s="1" t="s">
        <v>3583</v>
      </c>
    </row>
    <row r="442" spans="1:5" x14ac:dyDescent="0.2">
      <c r="A442" s="3" t="s">
        <v>34</v>
      </c>
      <c r="B442" s="3" t="s">
        <v>896</v>
      </c>
      <c r="C442" s="3" t="str">
        <f t="shared" si="6"/>
        <v>福島県古殿町</v>
      </c>
      <c r="D442" s="3" t="s">
        <v>897</v>
      </c>
      <c r="E442" s="1" t="s">
        <v>3588</v>
      </c>
    </row>
    <row r="443" spans="1:5" x14ac:dyDescent="0.2">
      <c r="A443" s="3" t="s">
        <v>34</v>
      </c>
      <c r="B443" s="3" t="s">
        <v>898</v>
      </c>
      <c r="C443" s="3" t="str">
        <f t="shared" si="6"/>
        <v>福島県三春町</v>
      </c>
      <c r="D443" s="3" t="s">
        <v>899</v>
      </c>
      <c r="E443" s="1" t="s">
        <v>3595</v>
      </c>
    </row>
    <row r="444" spans="1:5" x14ac:dyDescent="0.2">
      <c r="A444" s="3" t="s">
        <v>34</v>
      </c>
      <c r="B444" s="3" t="s">
        <v>900</v>
      </c>
      <c r="C444" s="3" t="str">
        <f t="shared" si="6"/>
        <v>福島県小野町</v>
      </c>
      <c r="D444" s="3" t="s">
        <v>901</v>
      </c>
      <c r="E444" s="1" t="s">
        <v>3583</v>
      </c>
    </row>
    <row r="445" spans="1:5" x14ac:dyDescent="0.2">
      <c r="A445" s="3" t="s">
        <v>34</v>
      </c>
      <c r="B445" s="3" t="s">
        <v>902</v>
      </c>
      <c r="C445" s="3" t="str">
        <f t="shared" si="6"/>
        <v>福島県広野町</v>
      </c>
      <c r="D445" s="3" t="s">
        <v>903</v>
      </c>
      <c r="E445" s="1" t="s">
        <v>3583</v>
      </c>
    </row>
    <row r="446" spans="1:5" x14ac:dyDescent="0.2">
      <c r="A446" s="3" t="s">
        <v>34</v>
      </c>
      <c r="B446" s="3" t="s">
        <v>904</v>
      </c>
      <c r="C446" s="3" t="str">
        <f t="shared" si="6"/>
        <v>福島県楢葉町</v>
      </c>
      <c r="D446" s="3" t="s">
        <v>905</v>
      </c>
      <c r="E446" s="1" t="s">
        <v>3589</v>
      </c>
    </row>
    <row r="447" spans="1:5" x14ac:dyDescent="0.2">
      <c r="A447" s="3" t="s">
        <v>34</v>
      </c>
      <c r="B447" s="3" t="s">
        <v>906</v>
      </c>
      <c r="C447" s="3" t="str">
        <f t="shared" si="6"/>
        <v>福島県富岡町</v>
      </c>
      <c r="D447" s="3" t="s">
        <v>907</v>
      </c>
      <c r="E447" s="1" t="s">
        <v>3588</v>
      </c>
    </row>
    <row r="448" spans="1:5" x14ac:dyDescent="0.2">
      <c r="A448" s="3" t="s">
        <v>34</v>
      </c>
      <c r="B448" s="3" t="s">
        <v>908</v>
      </c>
      <c r="C448" s="3" t="str">
        <f t="shared" si="6"/>
        <v>福島県川内村</v>
      </c>
      <c r="D448" s="3" t="s">
        <v>909</v>
      </c>
      <c r="E448" s="1" t="s">
        <v>3582</v>
      </c>
    </row>
    <row r="449" spans="1:6" x14ac:dyDescent="0.2">
      <c r="A449" s="3" t="s">
        <v>34</v>
      </c>
      <c r="B449" s="3" t="s">
        <v>910</v>
      </c>
      <c r="C449" s="3" t="str">
        <f t="shared" si="6"/>
        <v>福島県大熊町</v>
      </c>
      <c r="D449" s="3" t="s">
        <v>911</v>
      </c>
      <c r="E449" s="1" t="s">
        <v>3589</v>
      </c>
    </row>
    <row r="450" spans="1:6" x14ac:dyDescent="0.2">
      <c r="A450" s="3" t="s">
        <v>34</v>
      </c>
      <c r="B450" s="3" t="s">
        <v>912</v>
      </c>
      <c r="C450" s="3" t="str">
        <f t="shared" si="6"/>
        <v>福島県双葉町</v>
      </c>
      <c r="D450" s="3" t="s">
        <v>913</v>
      </c>
      <c r="E450" s="1" t="s">
        <v>3582</v>
      </c>
    </row>
    <row r="451" spans="1:6" x14ac:dyDescent="0.2">
      <c r="A451" s="3" t="s">
        <v>34</v>
      </c>
      <c r="B451" s="3" t="s">
        <v>914</v>
      </c>
      <c r="C451" s="3" t="str">
        <f t="shared" si="6"/>
        <v>福島県浪江町</v>
      </c>
      <c r="D451" s="3" t="s">
        <v>915</v>
      </c>
      <c r="E451" s="1" t="s">
        <v>3588</v>
      </c>
    </row>
    <row r="452" spans="1:6" x14ac:dyDescent="0.2">
      <c r="A452" s="3" t="s">
        <v>34</v>
      </c>
      <c r="B452" s="3" t="s">
        <v>916</v>
      </c>
      <c r="C452" s="3" t="str">
        <f t="shared" si="6"/>
        <v>福島県葛尾村</v>
      </c>
      <c r="D452" s="3" t="s">
        <v>917</v>
      </c>
      <c r="E452" s="1" t="s">
        <v>3582</v>
      </c>
    </row>
    <row r="453" spans="1:6" x14ac:dyDescent="0.2">
      <c r="A453" s="3" t="s">
        <v>34</v>
      </c>
      <c r="B453" s="3" t="s">
        <v>918</v>
      </c>
      <c r="C453" s="3" t="str">
        <f t="shared" si="6"/>
        <v>福島県新地町</v>
      </c>
      <c r="D453" s="3" t="s">
        <v>919</v>
      </c>
      <c r="E453" s="1" t="s">
        <v>3583</v>
      </c>
    </row>
    <row r="454" spans="1:6" x14ac:dyDescent="0.2">
      <c r="A454" s="3" t="s">
        <v>34</v>
      </c>
      <c r="B454" s="3" t="s">
        <v>920</v>
      </c>
      <c r="C454" s="3" t="str">
        <f t="shared" si="6"/>
        <v>福島県飯舘村</v>
      </c>
      <c r="D454" s="3" t="s">
        <v>921</v>
      </c>
      <c r="E454" s="1" t="s">
        <v>3582</v>
      </c>
    </row>
    <row r="455" spans="1:6" x14ac:dyDescent="0.2">
      <c r="A455" s="3" t="s">
        <v>36</v>
      </c>
      <c r="B455" s="3" t="s">
        <v>922</v>
      </c>
      <c r="C455" s="3" t="str">
        <f t="shared" si="6"/>
        <v>茨城県水戸市</v>
      </c>
      <c r="D455" s="3" t="s">
        <v>923</v>
      </c>
      <c r="E455" s="1" t="s">
        <v>3573</v>
      </c>
      <c r="F455" s="6"/>
    </row>
    <row r="456" spans="1:6" x14ac:dyDescent="0.2">
      <c r="A456" s="3" t="s">
        <v>36</v>
      </c>
      <c r="B456" s="3" t="s">
        <v>924</v>
      </c>
      <c r="C456" s="3" t="str">
        <f t="shared" si="6"/>
        <v>茨城県日立市</v>
      </c>
      <c r="D456" s="3" t="s">
        <v>925</v>
      </c>
      <c r="E456" s="1" t="s">
        <v>3598</v>
      </c>
    </row>
    <row r="457" spans="1:6" x14ac:dyDescent="0.2">
      <c r="A457" s="3" t="s">
        <v>36</v>
      </c>
      <c r="B457" s="3" t="s">
        <v>926</v>
      </c>
      <c r="C457" s="3" t="str">
        <f t="shared" si="6"/>
        <v>茨城県土浦市</v>
      </c>
      <c r="D457" s="3" t="s">
        <v>927</v>
      </c>
      <c r="E457" s="1" t="s">
        <v>3574</v>
      </c>
    </row>
    <row r="458" spans="1:6" x14ac:dyDescent="0.2">
      <c r="A458" s="3" t="s">
        <v>36</v>
      </c>
      <c r="B458" s="3" t="s">
        <v>928</v>
      </c>
      <c r="C458" s="3" t="str">
        <f t="shared" si="6"/>
        <v>茨城県古河市</v>
      </c>
      <c r="D458" s="3" t="s">
        <v>929</v>
      </c>
      <c r="E458" s="1" t="s">
        <v>3623</v>
      </c>
    </row>
    <row r="459" spans="1:6" x14ac:dyDescent="0.2">
      <c r="A459" s="3" t="s">
        <v>36</v>
      </c>
      <c r="B459" s="3" t="s">
        <v>930</v>
      </c>
      <c r="C459" s="3" t="str">
        <f t="shared" si="6"/>
        <v>茨城県石岡市</v>
      </c>
      <c r="D459" s="3" t="s">
        <v>931</v>
      </c>
      <c r="E459" s="1" t="s">
        <v>3579</v>
      </c>
    </row>
    <row r="460" spans="1:6" x14ac:dyDescent="0.2">
      <c r="A460" s="3" t="s">
        <v>36</v>
      </c>
      <c r="B460" s="3" t="s">
        <v>932</v>
      </c>
      <c r="C460" s="3" t="str">
        <f t="shared" si="6"/>
        <v>茨城県結城市</v>
      </c>
      <c r="D460" s="3" t="s">
        <v>933</v>
      </c>
      <c r="E460" s="1" t="s">
        <v>3599</v>
      </c>
    </row>
    <row r="461" spans="1:6" x14ac:dyDescent="0.2">
      <c r="A461" s="3" t="s">
        <v>36</v>
      </c>
      <c r="B461" s="3" t="s">
        <v>934</v>
      </c>
      <c r="C461" s="3" t="str">
        <f t="shared" si="6"/>
        <v>茨城県龍ケ崎市</v>
      </c>
      <c r="D461" s="3" t="s">
        <v>935</v>
      </c>
      <c r="E461" s="1" t="s">
        <v>3575</v>
      </c>
    </row>
    <row r="462" spans="1:6" x14ac:dyDescent="0.2">
      <c r="A462" s="3" t="s">
        <v>36</v>
      </c>
      <c r="B462" s="3" t="s">
        <v>936</v>
      </c>
      <c r="C462" s="3" t="str">
        <f t="shared" si="6"/>
        <v>茨城県下妻市</v>
      </c>
      <c r="D462" s="3" t="s">
        <v>937</v>
      </c>
      <c r="E462" s="1" t="s">
        <v>3601</v>
      </c>
    </row>
    <row r="463" spans="1:6" x14ac:dyDescent="0.2">
      <c r="A463" s="3" t="s">
        <v>36</v>
      </c>
      <c r="B463" s="3" t="s">
        <v>938</v>
      </c>
      <c r="C463" s="3" t="str">
        <f t="shared" si="6"/>
        <v>茨城県常総市</v>
      </c>
      <c r="D463" s="3" t="s">
        <v>939</v>
      </c>
      <c r="E463" s="1" t="s">
        <v>3599</v>
      </c>
    </row>
    <row r="464" spans="1:6" x14ac:dyDescent="0.2">
      <c r="A464" s="3" t="s">
        <v>36</v>
      </c>
      <c r="B464" s="3" t="s">
        <v>940</v>
      </c>
      <c r="C464" s="3" t="str">
        <f t="shared" si="6"/>
        <v>茨城県常陸太田市</v>
      </c>
      <c r="D464" s="3" t="s">
        <v>941</v>
      </c>
      <c r="E464" s="1" t="s">
        <v>3578</v>
      </c>
    </row>
    <row r="465" spans="1:6" x14ac:dyDescent="0.2">
      <c r="A465" s="3" t="s">
        <v>36</v>
      </c>
      <c r="B465" s="3" t="s">
        <v>942</v>
      </c>
      <c r="C465" s="3" t="str">
        <f t="shared" si="6"/>
        <v>茨城県高萩市</v>
      </c>
      <c r="D465" s="3" t="s">
        <v>943</v>
      </c>
      <c r="E465" s="1" t="s">
        <v>3601</v>
      </c>
    </row>
    <row r="466" spans="1:6" x14ac:dyDescent="0.2">
      <c r="A466" s="3" t="s">
        <v>36</v>
      </c>
      <c r="B466" s="3" t="s">
        <v>944</v>
      </c>
      <c r="C466" s="3" t="str">
        <f t="shared" si="6"/>
        <v>茨城県北茨城市</v>
      </c>
      <c r="D466" s="3" t="s">
        <v>945</v>
      </c>
      <c r="E466" s="1" t="s">
        <v>3601</v>
      </c>
    </row>
    <row r="467" spans="1:6" x14ac:dyDescent="0.2">
      <c r="A467" s="3" t="s">
        <v>36</v>
      </c>
      <c r="B467" s="3" t="s">
        <v>946</v>
      </c>
      <c r="C467" s="3" t="str">
        <f t="shared" si="6"/>
        <v>茨城県笠間市</v>
      </c>
      <c r="D467" s="3" t="s">
        <v>947</v>
      </c>
      <c r="E467" s="1" t="s">
        <v>3575</v>
      </c>
    </row>
    <row r="468" spans="1:6" x14ac:dyDescent="0.2">
      <c r="A468" s="3" t="s">
        <v>36</v>
      </c>
      <c r="B468" s="3" t="s">
        <v>948</v>
      </c>
      <c r="C468" s="3" t="str">
        <f t="shared" si="6"/>
        <v>茨城県取手市</v>
      </c>
      <c r="D468" s="3" t="s">
        <v>949</v>
      </c>
      <c r="E468" s="1" t="s">
        <v>3574</v>
      </c>
    </row>
    <row r="469" spans="1:6" x14ac:dyDescent="0.2">
      <c r="A469" s="3" t="s">
        <v>36</v>
      </c>
      <c r="B469" s="3" t="s">
        <v>950</v>
      </c>
      <c r="C469" s="3" t="str">
        <f t="shared" si="6"/>
        <v>茨城県牛久市</v>
      </c>
      <c r="D469" s="3" t="s">
        <v>951</v>
      </c>
      <c r="E469" s="1" t="s">
        <v>3575</v>
      </c>
    </row>
    <row r="470" spans="1:6" x14ac:dyDescent="0.2">
      <c r="A470" s="3" t="s">
        <v>36</v>
      </c>
      <c r="B470" s="3" t="s">
        <v>952</v>
      </c>
      <c r="C470" s="3" t="str">
        <f t="shared" si="6"/>
        <v>茨城県つくば市</v>
      </c>
      <c r="D470" s="3" t="s">
        <v>953</v>
      </c>
      <c r="E470" s="1" t="s">
        <v>3650</v>
      </c>
      <c r="F470" s="6"/>
    </row>
    <row r="471" spans="1:6" x14ac:dyDescent="0.2">
      <c r="A471" s="3" t="s">
        <v>36</v>
      </c>
      <c r="B471" s="3" t="s">
        <v>954</v>
      </c>
      <c r="C471" s="3" t="str">
        <f t="shared" si="6"/>
        <v>茨城県ひたちなか市</v>
      </c>
      <c r="D471" s="3" t="s">
        <v>955</v>
      </c>
      <c r="E471" s="1" t="s">
        <v>3600</v>
      </c>
    </row>
    <row r="472" spans="1:6" x14ac:dyDescent="0.2">
      <c r="A472" s="3" t="s">
        <v>36</v>
      </c>
      <c r="B472" s="3" t="s">
        <v>956</v>
      </c>
      <c r="C472" s="3" t="str">
        <f t="shared" si="6"/>
        <v>茨城県鹿嶋市</v>
      </c>
      <c r="D472" s="3" t="s">
        <v>957</v>
      </c>
      <c r="E472" s="1" t="s">
        <v>3599</v>
      </c>
    </row>
    <row r="473" spans="1:6" x14ac:dyDescent="0.2">
      <c r="A473" s="3" t="s">
        <v>36</v>
      </c>
      <c r="B473" s="3" t="s">
        <v>958</v>
      </c>
      <c r="C473" s="3" t="str">
        <f t="shared" si="6"/>
        <v>茨城県潮来市</v>
      </c>
      <c r="D473" s="3" t="s">
        <v>959</v>
      </c>
      <c r="E473" s="1" t="s">
        <v>3601</v>
      </c>
    </row>
    <row r="474" spans="1:6" x14ac:dyDescent="0.2">
      <c r="A474" s="3" t="s">
        <v>36</v>
      </c>
      <c r="B474" s="3" t="s">
        <v>960</v>
      </c>
      <c r="C474" s="3" t="str">
        <f t="shared" si="6"/>
        <v>茨城県守谷市</v>
      </c>
      <c r="D474" s="3" t="s">
        <v>961</v>
      </c>
      <c r="E474" s="1" t="s">
        <v>3575</v>
      </c>
    </row>
    <row r="475" spans="1:6" x14ac:dyDescent="0.2">
      <c r="A475" s="3" t="s">
        <v>36</v>
      </c>
      <c r="B475" s="3" t="s">
        <v>962</v>
      </c>
      <c r="C475" s="3" t="str">
        <f t="shared" si="6"/>
        <v>茨城県常陸大宮市</v>
      </c>
      <c r="D475" s="3" t="s">
        <v>963</v>
      </c>
      <c r="E475" s="1" t="s">
        <v>3578</v>
      </c>
    </row>
    <row r="476" spans="1:6" x14ac:dyDescent="0.2">
      <c r="A476" s="3" t="s">
        <v>36</v>
      </c>
      <c r="B476" s="3" t="s">
        <v>964</v>
      </c>
      <c r="C476" s="3" t="str">
        <f t="shared" si="6"/>
        <v>茨城県那珂市</v>
      </c>
      <c r="D476" s="3" t="s">
        <v>965</v>
      </c>
      <c r="E476" s="1" t="s">
        <v>3575</v>
      </c>
    </row>
    <row r="477" spans="1:6" x14ac:dyDescent="0.2">
      <c r="A477" s="3" t="s">
        <v>36</v>
      </c>
      <c r="B477" s="3" t="s">
        <v>966</v>
      </c>
      <c r="C477" s="3" t="str">
        <f t="shared" si="6"/>
        <v>茨城県筑西市</v>
      </c>
      <c r="D477" s="3" t="s">
        <v>967</v>
      </c>
      <c r="E477" s="1" t="s">
        <v>3577</v>
      </c>
    </row>
    <row r="478" spans="1:6" x14ac:dyDescent="0.2">
      <c r="A478" s="3" t="s">
        <v>36</v>
      </c>
      <c r="B478" s="3" t="s">
        <v>968</v>
      </c>
      <c r="C478" s="3" t="str">
        <f t="shared" si="6"/>
        <v>茨城県坂東市</v>
      </c>
      <c r="D478" s="3" t="s">
        <v>969</v>
      </c>
      <c r="E478" s="1" t="s">
        <v>3596</v>
      </c>
    </row>
    <row r="479" spans="1:6" x14ac:dyDescent="0.2">
      <c r="A479" s="3" t="s">
        <v>36</v>
      </c>
      <c r="B479" s="3" t="s">
        <v>970</v>
      </c>
      <c r="C479" s="3" t="str">
        <f t="shared" si="6"/>
        <v>茨城県稲敷市</v>
      </c>
      <c r="D479" s="3" t="s">
        <v>971</v>
      </c>
      <c r="E479" s="1" t="s">
        <v>3593</v>
      </c>
    </row>
    <row r="480" spans="1:6" x14ac:dyDescent="0.2">
      <c r="A480" s="3" t="s">
        <v>36</v>
      </c>
      <c r="B480" s="3" t="s">
        <v>972</v>
      </c>
      <c r="C480" s="3" t="str">
        <f t="shared" si="6"/>
        <v>茨城県かすみがうら市</v>
      </c>
      <c r="D480" s="3" t="s">
        <v>973</v>
      </c>
      <c r="E480" s="1" t="s">
        <v>3578</v>
      </c>
    </row>
    <row r="481" spans="1:5" x14ac:dyDescent="0.2">
      <c r="A481" s="3" t="s">
        <v>36</v>
      </c>
      <c r="B481" s="3" t="s">
        <v>974</v>
      </c>
      <c r="C481" s="3" t="str">
        <f t="shared" si="6"/>
        <v>茨城県桜川市</v>
      </c>
      <c r="D481" s="3" t="s">
        <v>975</v>
      </c>
      <c r="E481" s="1" t="s">
        <v>3578</v>
      </c>
    </row>
    <row r="482" spans="1:5" x14ac:dyDescent="0.2">
      <c r="A482" s="3" t="s">
        <v>36</v>
      </c>
      <c r="B482" s="3" t="s">
        <v>976</v>
      </c>
      <c r="C482" s="3" t="str">
        <f t="shared" si="6"/>
        <v>茨城県神栖市</v>
      </c>
      <c r="D482" s="3" t="s">
        <v>977</v>
      </c>
      <c r="E482" s="1" t="s">
        <v>3599</v>
      </c>
    </row>
    <row r="483" spans="1:5" x14ac:dyDescent="0.2">
      <c r="A483" s="3" t="s">
        <v>36</v>
      </c>
      <c r="B483" s="3" t="s">
        <v>978</v>
      </c>
      <c r="C483" s="3" t="str">
        <f t="shared" si="6"/>
        <v>茨城県行方市</v>
      </c>
      <c r="D483" s="3" t="s">
        <v>979</v>
      </c>
      <c r="E483" s="1" t="s">
        <v>3593</v>
      </c>
    </row>
    <row r="484" spans="1:5" x14ac:dyDescent="0.2">
      <c r="A484" s="3" t="s">
        <v>36</v>
      </c>
      <c r="B484" s="3" t="s">
        <v>980</v>
      </c>
      <c r="C484" s="3" t="str">
        <f t="shared" si="6"/>
        <v>茨城県鉾田市</v>
      </c>
      <c r="D484" s="3" t="s">
        <v>981</v>
      </c>
      <c r="E484" s="1" t="s">
        <v>3593</v>
      </c>
    </row>
    <row r="485" spans="1:5" x14ac:dyDescent="0.2">
      <c r="A485" s="3" t="s">
        <v>36</v>
      </c>
      <c r="B485" s="3" t="s">
        <v>982</v>
      </c>
      <c r="C485" s="3" t="str">
        <f t="shared" si="6"/>
        <v>茨城県つくばみらい市</v>
      </c>
      <c r="D485" s="3" t="s">
        <v>983</v>
      </c>
      <c r="E485" s="1" t="s">
        <v>3580</v>
      </c>
    </row>
    <row r="486" spans="1:5" x14ac:dyDescent="0.2">
      <c r="A486" s="3" t="s">
        <v>36</v>
      </c>
      <c r="B486" s="3" t="s">
        <v>984</v>
      </c>
      <c r="C486" s="3" t="str">
        <f t="shared" si="6"/>
        <v>茨城県小美玉市</v>
      </c>
      <c r="D486" s="3" t="s">
        <v>985</v>
      </c>
      <c r="E486" s="1" t="s">
        <v>3578</v>
      </c>
    </row>
    <row r="487" spans="1:5" x14ac:dyDescent="0.2">
      <c r="A487" s="3" t="s">
        <v>36</v>
      </c>
      <c r="B487" s="3" t="s">
        <v>986</v>
      </c>
      <c r="C487" s="3" t="str">
        <f t="shared" si="6"/>
        <v>茨城県茨城町</v>
      </c>
      <c r="D487" s="3" t="s">
        <v>987</v>
      </c>
      <c r="E487" s="1" t="s">
        <v>3586</v>
      </c>
    </row>
    <row r="488" spans="1:5" x14ac:dyDescent="0.2">
      <c r="A488" s="3" t="s">
        <v>36</v>
      </c>
      <c r="B488" s="3" t="s">
        <v>988</v>
      </c>
      <c r="C488" s="3" t="str">
        <f t="shared" si="6"/>
        <v>茨城県大洗町</v>
      </c>
      <c r="D488" s="3" t="s">
        <v>989</v>
      </c>
      <c r="E488" s="1" t="s">
        <v>3581</v>
      </c>
    </row>
    <row r="489" spans="1:5" x14ac:dyDescent="0.2">
      <c r="A489" s="3" t="s">
        <v>36</v>
      </c>
      <c r="B489" s="3" t="s">
        <v>990</v>
      </c>
      <c r="C489" s="3" t="str">
        <f t="shared" si="6"/>
        <v>茨城県城里町</v>
      </c>
      <c r="D489" s="3" t="s">
        <v>991</v>
      </c>
      <c r="E489" s="1" t="s">
        <v>3581</v>
      </c>
    </row>
    <row r="490" spans="1:5" x14ac:dyDescent="0.2">
      <c r="A490" s="3" t="s">
        <v>36</v>
      </c>
      <c r="B490" s="3" t="s">
        <v>992</v>
      </c>
      <c r="C490" s="3" t="str">
        <f t="shared" si="6"/>
        <v>茨城県東海村</v>
      </c>
      <c r="D490" s="3" t="s">
        <v>993</v>
      </c>
      <c r="E490" s="1" t="s">
        <v>3586</v>
      </c>
    </row>
    <row r="491" spans="1:5" x14ac:dyDescent="0.2">
      <c r="A491" s="3" t="s">
        <v>36</v>
      </c>
      <c r="B491" s="3" t="s">
        <v>994</v>
      </c>
      <c r="C491" s="3" t="str">
        <f t="shared" si="6"/>
        <v>茨城県大子町</v>
      </c>
      <c r="D491" s="3" t="s">
        <v>995</v>
      </c>
      <c r="E491" s="1" t="s">
        <v>3595</v>
      </c>
    </row>
    <row r="492" spans="1:5" x14ac:dyDescent="0.2">
      <c r="A492" s="3" t="s">
        <v>36</v>
      </c>
      <c r="B492" s="3" t="s">
        <v>996</v>
      </c>
      <c r="C492" s="3" t="str">
        <f t="shared" si="6"/>
        <v>茨城県美浦村</v>
      </c>
      <c r="D492" s="3" t="s">
        <v>997</v>
      </c>
      <c r="E492" s="1" t="s">
        <v>3590</v>
      </c>
    </row>
    <row r="493" spans="1:5" x14ac:dyDescent="0.2">
      <c r="A493" s="3" t="s">
        <v>36</v>
      </c>
      <c r="B493" s="3" t="s">
        <v>998</v>
      </c>
      <c r="C493" s="3" t="str">
        <f t="shared" si="6"/>
        <v>茨城県阿見町</v>
      </c>
      <c r="D493" s="3" t="s">
        <v>999</v>
      </c>
      <c r="E493" s="1" t="s">
        <v>3586</v>
      </c>
    </row>
    <row r="494" spans="1:5" x14ac:dyDescent="0.2">
      <c r="A494" s="3" t="s">
        <v>36</v>
      </c>
      <c r="B494" s="3" t="s">
        <v>1000</v>
      </c>
      <c r="C494" s="3" t="str">
        <f t="shared" si="6"/>
        <v>茨城県河内町</v>
      </c>
      <c r="D494" s="3" t="s">
        <v>1001</v>
      </c>
      <c r="E494" s="1" t="s">
        <v>3583</v>
      </c>
    </row>
    <row r="495" spans="1:5" x14ac:dyDescent="0.2">
      <c r="A495" s="3" t="s">
        <v>36</v>
      </c>
      <c r="B495" s="3" t="s">
        <v>1002</v>
      </c>
      <c r="C495" s="3" t="str">
        <f t="shared" si="6"/>
        <v>茨城県八千代町</v>
      </c>
      <c r="D495" s="3" t="s">
        <v>1003</v>
      </c>
      <c r="E495" s="1" t="s">
        <v>3592</v>
      </c>
    </row>
    <row r="496" spans="1:5" x14ac:dyDescent="0.2">
      <c r="A496" s="3" t="s">
        <v>36</v>
      </c>
      <c r="B496" s="3" t="s">
        <v>1004</v>
      </c>
      <c r="C496" s="3" t="str">
        <f t="shared" si="6"/>
        <v>茨城県五霞町</v>
      </c>
      <c r="D496" s="3" t="s">
        <v>1005</v>
      </c>
      <c r="E496" s="1" t="s">
        <v>3583</v>
      </c>
    </row>
    <row r="497" spans="1:6" x14ac:dyDescent="0.2">
      <c r="A497" s="3" t="s">
        <v>36</v>
      </c>
      <c r="B497" s="3" t="s">
        <v>1006</v>
      </c>
      <c r="C497" s="3" t="str">
        <f t="shared" si="6"/>
        <v>茨城県境町</v>
      </c>
      <c r="D497" s="3" t="s">
        <v>1007</v>
      </c>
      <c r="E497" s="1" t="s">
        <v>3597</v>
      </c>
    </row>
    <row r="498" spans="1:6" x14ac:dyDescent="0.2">
      <c r="A498" s="3" t="s">
        <v>36</v>
      </c>
      <c r="B498" s="3" t="s">
        <v>1008</v>
      </c>
      <c r="C498" s="3" t="str">
        <f t="shared" ref="C498:C561" si="7">A498&amp;B498</f>
        <v>茨城県利根町</v>
      </c>
      <c r="D498" s="3" t="s">
        <v>1009</v>
      </c>
      <c r="E498" s="1" t="s">
        <v>3581</v>
      </c>
    </row>
    <row r="499" spans="1:6" x14ac:dyDescent="0.2">
      <c r="A499" s="3" t="s">
        <v>38</v>
      </c>
      <c r="B499" s="3" t="s">
        <v>1010</v>
      </c>
      <c r="C499" s="3" t="str">
        <f t="shared" si="7"/>
        <v>栃木県宇都宮市</v>
      </c>
      <c r="D499" s="3" t="s">
        <v>1011</v>
      </c>
      <c r="E499" s="1" t="s">
        <v>3573</v>
      </c>
      <c r="F499" s="6"/>
    </row>
    <row r="500" spans="1:6" x14ac:dyDescent="0.2">
      <c r="A500" s="3" t="s">
        <v>38</v>
      </c>
      <c r="B500" s="3" t="s">
        <v>1012</v>
      </c>
      <c r="C500" s="3" t="str">
        <f t="shared" si="7"/>
        <v>栃木県足利市</v>
      </c>
      <c r="D500" s="3" t="s">
        <v>1013</v>
      </c>
      <c r="E500" s="1" t="s">
        <v>3623</v>
      </c>
    </row>
    <row r="501" spans="1:6" x14ac:dyDescent="0.2">
      <c r="A501" s="3" t="s">
        <v>38</v>
      </c>
      <c r="B501" s="3" t="s">
        <v>1014</v>
      </c>
      <c r="C501" s="3" t="str">
        <f t="shared" si="7"/>
        <v>栃木県栃木市</v>
      </c>
      <c r="D501" s="3" t="s">
        <v>1015</v>
      </c>
      <c r="E501" s="1" t="s">
        <v>3598</v>
      </c>
    </row>
    <row r="502" spans="1:6" x14ac:dyDescent="0.2">
      <c r="A502" s="3" t="s">
        <v>38</v>
      </c>
      <c r="B502" s="3" t="s">
        <v>1016</v>
      </c>
      <c r="C502" s="3" t="str">
        <f t="shared" si="7"/>
        <v>栃木県佐野市</v>
      </c>
      <c r="D502" s="3" t="s">
        <v>1017</v>
      </c>
      <c r="E502" s="1" t="s">
        <v>3623</v>
      </c>
    </row>
    <row r="503" spans="1:6" x14ac:dyDescent="0.2">
      <c r="A503" s="3" t="s">
        <v>38</v>
      </c>
      <c r="B503" s="3" t="s">
        <v>1018</v>
      </c>
      <c r="C503" s="3" t="str">
        <f t="shared" si="7"/>
        <v>栃木県鹿沼市</v>
      </c>
      <c r="D503" s="3" t="s">
        <v>1019</v>
      </c>
      <c r="E503" s="1" t="s">
        <v>3599</v>
      </c>
    </row>
    <row r="504" spans="1:6" x14ac:dyDescent="0.2">
      <c r="A504" s="3" t="s">
        <v>38</v>
      </c>
      <c r="B504" s="3" t="s">
        <v>1020</v>
      </c>
      <c r="C504" s="3" t="str">
        <f t="shared" si="7"/>
        <v>栃木県日光市</v>
      </c>
      <c r="D504" s="3" t="s">
        <v>1021</v>
      </c>
      <c r="E504" s="1" t="s">
        <v>3575</v>
      </c>
    </row>
    <row r="505" spans="1:6" x14ac:dyDescent="0.2">
      <c r="A505" s="3" t="s">
        <v>38</v>
      </c>
      <c r="B505" s="3" t="s">
        <v>1022</v>
      </c>
      <c r="C505" s="3" t="str">
        <f t="shared" si="7"/>
        <v>栃木県小山市</v>
      </c>
      <c r="D505" s="3" t="s">
        <v>1023</v>
      </c>
      <c r="E505" s="1" t="s">
        <v>3598</v>
      </c>
    </row>
    <row r="506" spans="1:6" x14ac:dyDescent="0.2">
      <c r="A506" s="3" t="s">
        <v>38</v>
      </c>
      <c r="B506" s="3" t="s">
        <v>1024</v>
      </c>
      <c r="C506" s="3" t="str">
        <f t="shared" si="7"/>
        <v>栃木県真岡市</v>
      </c>
      <c r="D506" s="3" t="s">
        <v>1025</v>
      </c>
      <c r="E506" s="1" t="s">
        <v>3596</v>
      </c>
    </row>
    <row r="507" spans="1:6" x14ac:dyDescent="0.2">
      <c r="A507" s="3" t="s">
        <v>38</v>
      </c>
      <c r="B507" s="3" t="s">
        <v>1026</v>
      </c>
      <c r="C507" s="3" t="str">
        <f t="shared" si="7"/>
        <v>栃木県大田原市</v>
      </c>
      <c r="D507" s="3" t="s">
        <v>1027</v>
      </c>
      <c r="E507" s="1" t="s">
        <v>3596</v>
      </c>
    </row>
    <row r="508" spans="1:6" x14ac:dyDescent="0.2">
      <c r="A508" s="3" t="s">
        <v>38</v>
      </c>
      <c r="B508" s="3" t="s">
        <v>1028</v>
      </c>
      <c r="C508" s="3" t="str">
        <f t="shared" si="7"/>
        <v>栃木県矢板市</v>
      </c>
      <c r="D508" s="3" t="s">
        <v>1029</v>
      </c>
      <c r="E508" s="1" t="s">
        <v>3601</v>
      </c>
    </row>
    <row r="509" spans="1:6" x14ac:dyDescent="0.2">
      <c r="A509" s="3" t="s">
        <v>38</v>
      </c>
      <c r="B509" s="3" t="s">
        <v>1030</v>
      </c>
      <c r="C509" s="3" t="str">
        <f t="shared" si="7"/>
        <v>栃木県那須塩原市</v>
      </c>
      <c r="D509" s="3" t="s">
        <v>1031</v>
      </c>
      <c r="E509" s="1" t="s">
        <v>3577</v>
      </c>
    </row>
    <row r="510" spans="1:6" x14ac:dyDescent="0.2">
      <c r="A510" s="3" t="s">
        <v>38</v>
      </c>
      <c r="B510" s="3" t="s">
        <v>1032</v>
      </c>
      <c r="C510" s="3" t="str">
        <f t="shared" si="7"/>
        <v>栃木県さくら市</v>
      </c>
      <c r="D510" s="3" t="s">
        <v>1033</v>
      </c>
      <c r="E510" s="1" t="s">
        <v>3601</v>
      </c>
    </row>
    <row r="511" spans="1:6" x14ac:dyDescent="0.2">
      <c r="A511" s="3" t="s">
        <v>38</v>
      </c>
      <c r="B511" s="3" t="s">
        <v>1034</v>
      </c>
      <c r="C511" s="3" t="str">
        <f t="shared" si="7"/>
        <v>栃木県那須烏山市</v>
      </c>
      <c r="D511" s="3" t="s">
        <v>1035</v>
      </c>
      <c r="E511" s="1" t="s">
        <v>3601</v>
      </c>
    </row>
    <row r="512" spans="1:6" x14ac:dyDescent="0.2">
      <c r="A512" s="3" t="s">
        <v>38</v>
      </c>
      <c r="B512" s="3" t="s">
        <v>1036</v>
      </c>
      <c r="C512" s="3" t="str">
        <f t="shared" si="7"/>
        <v>栃木県下野市</v>
      </c>
      <c r="D512" s="3" t="s">
        <v>1037</v>
      </c>
      <c r="E512" s="1" t="s">
        <v>3575</v>
      </c>
    </row>
    <row r="513" spans="1:6" x14ac:dyDescent="0.2">
      <c r="A513" s="3" t="s">
        <v>38</v>
      </c>
      <c r="B513" s="3" t="s">
        <v>1038</v>
      </c>
      <c r="C513" s="3" t="str">
        <f t="shared" si="7"/>
        <v>栃木県上三川町</v>
      </c>
      <c r="D513" s="3" t="s">
        <v>1039</v>
      </c>
      <c r="E513" s="1" t="s">
        <v>3597</v>
      </c>
    </row>
    <row r="514" spans="1:6" x14ac:dyDescent="0.2">
      <c r="A514" s="3" t="s">
        <v>38</v>
      </c>
      <c r="B514" s="3" t="s">
        <v>1040</v>
      </c>
      <c r="C514" s="3" t="str">
        <f t="shared" si="7"/>
        <v>栃木県益子町</v>
      </c>
      <c r="D514" s="3" t="s">
        <v>1041</v>
      </c>
      <c r="E514" s="1" t="s">
        <v>3597</v>
      </c>
    </row>
    <row r="515" spans="1:6" x14ac:dyDescent="0.2">
      <c r="A515" s="3" t="s">
        <v>38</v>
      </c>
      <c r="B515" s="3" t="s">
        <v>1042</v>
      </c>
      <c r="C515" s="3" t="str">
        <f t="shared" si="7"/>
        <v>栃木県茂木町</v>
      </c>
      <c r="D515" s="3" t="s">
        <v>1043</v>
      </c>
      <c r="E515" s="1" t="s">
        <v>3594</v>
      </c>
    </row>
    <row r="516" spans="1:6" x14ac:dyDescent="0.2">
      <c r="A516" s="3" t="s">
        <v>38</v>
      </c>
      <c r="B516" s="3" t="s">
        <v>1044</v>
      </c>
      <c r="C516" s="3" t="str">
        <f t="shared" si="7"/>
        <v>栃木県市貝町</v>
      </c>
      <c r="D516" s="3" t="s">
        <v>1045</v>
      </c>
      <c r="E516" s="1" t="s">
        <v>3594</v>
      </c>
    </row>
    <row r="517" spans="1:6" x14ac:dyDescent="0.2">
      <c r="A517" s="3" t="s">
        <v>38</v>
      </c>
      <c r="B517" s="3" t="s">
        <v>1046</v>
      </c>
      <c r="C517" s="3" t="str">
        <f t="shared" si="7"/>
        <v>栃木県芳賀町</v>
      </c>
      <c r="D517" s="3" t="s">
        <v>1047</v>
      </c>
      <c r="E517" s="1" t="s">
        <v>3594</v>
      </c>
    </row>
    <row r="518" spans="1:6" x14ac:dyDescent="0.2">
      <c r="A518" s="3" t="s">
        <v>38</v>
      </c>
      <c r="B518" s="3" t="s">
        <v>1048</v>
      </c>
      <c r="C518" s="3" t="str">
        <f t="shared" si="7"/>
        <v>栃木県壬生町</v>
      </c>
      <c r="D518" s="3" t="s">
        <v>1049</v>
      </c>
      <c r="E518" s="1" t="s">
        <v>3586</v>
      </c>
    </row>
    <row r="519" spans="1:6" x14ac:dyDescent="0.2">
      <c r="A519" s="3" t="s">
        <v>38</v>
      </c>
      <c r="B519" s="3" t="s">
        <v>1050</v>
      </c>
      <c r="C519" s="3" t="str">
        <f t="shared" si="7"/>
        <v>栃木県野木町</v>
      </c>
      <c r="D519" s="3" t="s">
        <v>1051</v>
      </c>
      <c r="E519" s="1" t="s">
        <v>3586</v>
      </c>
    </row>
    <row r="520" spans="1:6" x14ac:dyDescent="0.2">
      <c r="A520" s="3" t="s">
        <v>38</v>
      </c>
      <c r="B520" s="3" t="s">
        <v>1052</v>
      </c>
      <c r="C520" s="3" t="str">
        <f t="shared" si="7"/>
        <v>栃木県塩谷町</v>
      </c>
      <c r="D520" s="3" t="s">
        <v>1053</v>
      </c>
      <c r="E520" s="1" t="s">
        <v>3594</v>
      </c>
    </row>
    <row r="521" spans="1:6" x14ac:dyDescent="0.2">
      <c r="A521" s="3" t="s">
        <v>38</v>
      </c>
      <c r="B521" s="3" t="s">
        <v>1054</v>
      </c>
      <c r="C521" s="3" t="str">
        <f t="shared" si="7"/>
        <v>栃木県高根沢町</v>
      </c>
      <c r="D521" s="3" t="s">
        <v>1055</v>
      </c>
      <c r="E521" s="1" t="s">
        <v>3597</v>
      </c>
    </row>
    <row r="522" spans="1:6" x14ac:dyDescent="0.2">
      <c r="A522" s="3" t="s">
        <v>38</v>
      </c>
      <c r="B522" s="3" t="s">
        <v>1056</v>
      </c>
      <c r="C522" s="3" t="str">
        <f t="shared" si="7"/>
        <v>栃木県那須町</v>
      </c>
      <c r="D522" s="3" t="s">
        <v>1057</v>
      </c>
      <c r="E522" s="1" t="s">
        <v>3597</v>
      </c>
    </row>
    <row r="523" spans="1:6" x14ac:dyDescent="0.2">
      <c r="A523" s="3" t="s">
        <v>38</v>
      </c>
      <c r="B523" s="3" t="s">
        <v>1058</v>
      </c>
      <c r="C523" s="3" t="str">
        <f t="shared" si="7"/>
        <v>栃木県那珂川町</v>
      </c>
      <c r="D523" s="3" t="s">
        <v>1059</v>
      </c>
      <c r="E523" s="1" t="s">
        <v>3595</v>
      </c>
    </row>
    <row r="524" spans="1:6" x14ac:dyDescent="0.2">
      <c r="A524" s="3" t="s">
        <v>40</v>
      </c>
      <c r="B524" s="3" t="s">
        <v>1060</v>
      </c>
      <c r="C524" s="3" t="str">
        <f t="shared" si="7"/>
        <v>群馬県前橋市</v>
      </c>
      <c r="D524" s="3" t="s">
        <v>1061</v>
      </c>
      <c r="E524" s="1" t="s">
        <v>3573</v>
      </c>
      <c r="F524" s="6"/>
    </row>
    <row r="525" spans="1:6" x14ac:dyDescent="0.2">
      <c r="A525" s="3" t="s">
        <v>40</v>
      </c>
      <c r="B525" s="3" t="s">
        <v>1062</v>
      </c>
      <c r="C525" s="3" t="str">
        <f t="shared" si="7"/>
        <v>群馬県高崎市</v>
      </c>
      <c r="D525" s="3" t="s">
        <v>1063</v>
      </c>
      <c r="E525" s="1" t="s">
        <v>3573</v>
      </c>
      <c r="F525" s="6"/>
    </row>
    <row r="526" spans="1:6" x14ac:dyDescent="0.2">
      <c r="A526" s="3" t="s">
        <v>40</v>
      </c>
      <c r="B526" s="3" t="s">
        <v>1064</v>
      </c>
      <c r="C526" s="3" t="str">
        <f t="shared" si="7"/>
        <v>群馬県桐生市</v>
      </c>
      <c r="D526" s="3" t="s">
        <v>1065</v>
      </c>
      <c r="E526" s="1" t="s">
        <v>3623</v>
      </c>
    </row>
    <row r="527" spans="1:6" x14ac:dyDescent="0.2">
      <c r="A527" s="3" t="s">
        <v>40</v>
      </c>
      <c r="B527" s="3" t="s">
        <v>1066</v>
      </c>
      <c r="C527" s="3" t="str">
        <f t="shared" si="7"/>
        <v>群馬県伊勢崎市</v>
      </c>
      <c r="D527" s="3" t="s">
        <v>1067</v>
      </c>
      <c r="E527" s="1" t="s">
        <v>3650</v>
      </c>
      <c r="F527" s="6"/>
    </row>
    <row r="528" spans="1:6" x14ac:dyDescent="0.2">
      <c r="A528" s="3" t="s">
        <v>40</v>
      </c>
      <c r="B528" s="3" t="s">
        <v>1068</v>
      </c>
      <c r="C528" s="3" t="str">
        <f t="shared" si="7"/>
        <v>群馬県太田市</v>
      </c>
      <c r="D528" s="3" t="s">
        <v>1069</v>
      </c>
      <c r="E528" s="1" t="s">
        <v>3650</v>
      </c>
      <c r="F528" s="6"/>
    </row>
    <row r="529" spans="1:5" x14ac:dyDescent="0.2">
      <c r="A529" s="3" t="s">
        <v>40</v>
      </c>
      <c r="B529" s="3" t="s">
        <v>1070</v>
      </c>
      <c r="C529" s="3" t="str">
        <f t="shared" si="7"/>
        <v>群馬県沼田市</v>
      </c>
      <c r="D529" s="3" t="s">
        <v>1071</v>
      </c>
      <c r="E529" s="1" t="s">
        <v>3578</v>
      </c>
    </row>
    <row r="530" spans="1:5" x14ac:dyDescent="0.2">
      <c r="A530" s="3" t="s">
        <v>40</v>
      </c>
      <c r="B530" s="3" t="s">
        <v>1072</v>
      </c>
      <c r="C530" s="3" t="str">
        <f t="shared" si="7"/>
        <v>群馬県館林市</v>
      </c>
      <c r="D530" s="3" t="s">
        <v>1073</v>
      </c>
      <c r="E530" s="1" t="s">
        <v>3599</v>
      </c>
    </row>
    <row r="531" spans="1:5" x14ac:dyDescent="0.2">
      <c r="A531" s="3" t="s">
        <v>40</v>
      </c>
      <c r="B531" s="3" t="s">
        <v>1074</v>
      </c>
      <c r="C531" s="3" t="str">
        <f t="shared" si="7"/>
        <v>群馬県渋川市</v>
      </c>
      <c r="D531" s="3" t="s">
        <v>1075</v>
      </c>
      <c r="E531" s="1" t="s">
        <v>3579</v>
      </c>
    </row>
    <row r="532" spans="1:5" x14ac:dyDescent="0.2">
      <c r="A532" s="3" t="s">
        <v>40</v>
      </c>
      <c r="B532" s="3" t="s">
        <v>1076</v>
      </c>
      <c r="C532" s="3" t="str">
        <f t="shared" si="7"/>
        <v>群馬県藤岡市</v>
      </c>
      <c r="D532" s="3" t="s">
        <v>1077</v>
      </c>
      <c r="E532" s="1" t="s">
        <v>3599</v>
      </c>
    </row>
    <row r="533" spans="1:5" x14ac:dyDescent="0.2">
      <c r="A533" s="3" t="s">
        <v>40</v>
      </c>
      <c r="B533" s="3" t="s">
        <v>1078</v>
      </c>
      <c r="C533" s="3" t="str">
        <f t="shared" si="7"/>
        <v>群馬県富岡市</v>
      </c>
      <c r="D533" s="3" t="s">
        <v>1079</v>
      </c>
      <c r="E533" s="1" t="s">
        <v>3601</v>
      </c>
    </row>
    <row r="534" spans="1:5" x14ac:dyDescent="0.2">
      <c r="A534" s="3" t="s">
        <v>40</v>
      </c>
      <c r="B534" s="3" t="s">
        <v>1080</v>
      </c>
      <c r="C534" s="3" t="str">
        <f t="shared" si="7"/>
        <v>群馬県安中市</v>
      </c>
      <c r="D534" s="3" t="s">
        <v>1081</v>
      </c>
      <c r="E534" s="1" t="s">
        <v>3599</v>
      </c>
    </row>
    <row r="535" spans="1:5" x14ac:dyDescent="0.2">
      <c r="A535" s="3" t="s">
        <v>40</v>
      </c>
      <c r="B535" s="3" t="s">
        <v>1082</v>
      </c>
      <c r="C535" s="3" t="str">
        <f t="shared" si="7"/>
        <v>群馬県みどり市</v>
      </c>
      <c r="D535" s="3" t="s">
        <v>1083</v>
      </c>
      <c r="E535" s="1" t="s">
        <v>3601</v>
      </c>
    </row>
    <row r="536" spans="1:5" x14ac:dyDescent="0.2">
      <c r="A536" s="3" t="s">
        <v>40</v>
      </c>
      <c r="B536" s="3" t="s">
        <v>1084</v>
      </c>
      <c r="C536" s="3" t="str">
        <f t="shared" si="7"/>
        <v>群馬県榛東村</v>
      </c>
      <c r="D536" s="3" t="s">
        <v>1085</v>
      </c>
      <c r="E536" s="1" t="s">
        <v>3590</v>
      </c>
    </row>
    <row r="537" spans="1:5" x14ac:dyDescent="0.2">
      <c r="A537" s="3" t="s">
        <v>40</v>
      </c>
      <c r="B537" s="3" t="s">
        <v>1086</v>
      </c>
      <c r="C537" s="3" t="str">
        <f t="shared" si="7"/>
        <v>群馬県吉岡町</v>
      </c>
      <c r="D537" s="3" t="s">
        <v>1087</v>
      </c>
      <c r="E537" s="1" t="s">
        <v>3586</v>
      </c>
    </row>
    <row r="538" spans="1:5" x14ac:dyDescent="0.2">
      <c r="A538" s="3" t="s">
        <v>40</v>
      </c>
      <c r="B538" s="3" t="s">
        <v>1088</v>
      </c>
      <c r="C538" s="3" t="str">
        <f t="shared" si="7"/>
        <v>群馬県上野村</v>
      </c>
      <c r="D538" s="3" t="s">
        <v>1089</v>
      </c>
      <c r="E538" s="1" t="s">
        <v>3582</v>
      </c>
    </row>
    <row r="539" spans="1:5" x14ac:dyDescent="0.2">
      <c r="A539" s="3" t="s">
        <v>40</v>
      </c>
      <c r="B539" s="3" t="s">
        <v>1090</v>
      </c>
      <c r="C539" s="3" t="str">
        <f t="shared" si="7"/>
        <v>群馬県神流町</v>
      </c>
      <c r="D539" s="3" t="s">
        <v>1091</v>
      </c>
      <c r="E539" s="1" t="s">
        <v>3589</v>
      </c>
    </row>
    <row r="540" spans="1:5" x14ac:dyDescent="0.2">
      <c r="A540" s="3" t="s">
        <v>40</v>
      </c>
      <c r="B540" s="3" t="s">
        <v>1092</v>
      </c>
      <c r="C540" s="3" t="str">
        <f t="shared" si="7"/>
        <v>群馬県下仁田町</v>
      </c>
      <c r="D540" s="3" t="s">
        <v>1093</v>
      </c>
      <c r="E540" s="1" t="s">
        <v>3583</v>
      </c>
    </row>
    <row r="541" spans="1:5" x14ac:dyDescent="0.2">
      <c r="A541" s="3" t="s">
        <v>40</v>
      </c>
      <c r="B541" s="3" t="s">
        <v>1094</v>
      </c>
      <c r="C541" s="3" t="str">
        <f t="shared" si="7"/>
        <v>群馬県南牧村</v>
      </c>
      <c r="D541" s="3" t="s">
        <v>1095</v>
      </c>
      <c r="E541" s="1" t="s">
        <v>3588</v>
      </c>
    </row>
    <row r="542" spans="1:5" x14ac:dyDescent="0.2">
      <c r="A542" s="3" t="s">
        <v>40</v>
      </c>
      <c r="B542" s="3" t="s">
        <v>1096</v>
      </c>
      <c r="C542" s="3" t="str">
        <f t="shared" si="7"/>
        <v>群馬県甘楽町</v>
      </c>
      <c r="D542" s="3" t="s">
        <v>1097</v>
      </c>
      <c r="E542" s="1" t="s">
        <v>3594</v>
      </c>
    </row>
    <row r="543" spans="1:5" x14ac:dyDescent="0.2">
      <c r="A543" s="3" t="s">
        <v>40</v>
      </c>
      <c r="B543" s="3" t="s">
        <v>1098</v>
      </c>
      <c r="C543" s="3" t="str">
        <f t="shared" si="7"/>
        <v>群馬県中之条町</v>
      </c>
      <c r="D543" s="3" t="s">
        <v>1099</v>
      </c>
      <c r="E543" s="1" t="s">
        <v>3581</v>
      </c>
    </row>
    <row r="544" spans="1:5" x14ac:dyDescent="0.2">
      <c r="A544" s="3" t="s">
        <v>40</v>
      </c>
      <c r="B544" s="3" t="s">
        <v>1100</v>
      </c>
      <c r="C544" s="3" t="str">
        <f t="shared" si="7"/>
        <v>群馬県長野原町</v>
      </c>
      <c r="D544" s="3" t="s">
        <v>1101</v>
      </c>
      <c r="E544" s="1" t="s">
        <v>3585</v>
      </c>
    </row>
    <row r="545" spans="1:6" x14ac:dyDescent="0.2">
      <c r="A545" s="3" t="s">
        <v>40</v>
      </c>
      <c r="B545" s="3" t="s">
        <v>1102</v>
      </c>
      <c r="C545" s="3" t="str">
        <f t="shared" si="7"/>
        <v>群馬県嬬恋村</v>
      </c>
      <c r="D545" s="3" t="s">
        <v>1103</v>
      </c>
      <c r="E545" s="1" t="s">
        <v>3584</v>
      </c>
    </row>
    <row r="546" spans="1:6" x14ac:dyDescent="0.2">
      <c r="A546" s="3" t="s">
        <v>40</v>
      </c>
      <c r="B546" s="3" t="s">
        <v>1104</v>
      </c>
      <c r="C546" s="3" t="str">
        <f t="shared" si="7"/>
        <v>群馬県草津町</v>
      </c>
      <c r="D546" s="3" t="s">
        <v>1105</v>
      </c>
      <c r="E546" s="1" t="s">
        <v>3585</v>
      </c>
    </row>
    <row r="547" spans="1:6" x14ac:dyDescent="0.2">
      <c r="A547" s="3" t="s">
        <v>40</v>
      </c>
      <c r="B547" s="3" t="s">
        <v>1106</v>
      </c>
      <c r="C547" s="3" t="str">
        <f t="shared" si="7"/>
        <v>群馬県高山村</v>
      </c>
      <c r="D547" s="3" t="s">
        <v>1107</v>
      </c>
      <c r="E547" s="1" t="s">
        <v>3589</v>
      </c>
    </row>
    <row r="548" spans="1:6" x14ac:dyDescent="0.2">
      <c r="A548" s="3" t="s">
        <v>40</v>
      </c>
      <c r="B548" s="3" t="s">
        <v>1108</v>
      </c>
      <c r="C548" s="3" t="str">
        <f t="shared" si="7"/>
        <v>群馬県東吾妻町</v>
      </c>
      <c r="D548" s="3" t="s">
        <v>1109</v>
      </c>
      <c r="E548" s="1" t="s">
        <v>3594</v>
      </c>
    </row>
    <row r="549" spans="1:6" x14ac:dyDescent="0.2">
      <c r="A549" s="3" t="s">
        <v>40</v>
      </c>
      <c r="B549" s="3" t="s">
        <v>1110</v>
      </c>
      <c r="C549" s="3" t="str">
        <f t="shared" si="7"/>
        <v>群馬県片品村</v>
      </c>
      <c r="D549" s="3" t="s">
        <v>1111</v>
      </c>
      <c r="E549" s="1" t="s">
        <v>3582</v>
      </c>
    </row>
    <row r="550" spans="1:6" x14ac:dyDescent="0.2">
      <c r="A550" s="3" t="s">
        <v>40</v>
      </c>
      <c r="B550" s="3" t="s">
        <v>1112</v>
      </c>
      <c r="C550" s="3" t="str">
        <f t="shared" si="7"/>
        <v>群馬県川場村</v>
      </c>
      <c r="D550" s="3" t="s">
        <v>1113</v>
      </c>
      <c r="E550" s="1" t="s">
        <v>3582</v>
      </c>
    </row>
    <row r="551" spans="1:6" x14ac:dyDescent="0.2">
      <c r="A551" s="3" t="s">
        <v>40</v>
      </c>
      <c r="B551" s="3" t="s">
        <v>868</v>
      </c>
      <c r="C551" s="3" t="str">
        <f t="shared" si="7"/>
        <v>群馬県昭和村</v>
      </c>
      <c r="D551" s="3" t="s">
        <v>1114</v>
      </c>
      <c r="E551" s="1" t="s">
        <v>3584</v>
      </c>
    </row>
    <row r="552" spans="1:6" x14ac:dyDescent="0.2">
      <c r="A552" s="3" t="s">
        <v>40</v>
      </c>
      <c r="B552" s="3" t="s">
        <v>1115</v>
      </c>
      <c r="C552" s="3" t="str">
        <f t="shared" si="7"/>
        <v>群馬県みなかみ町</v>
      </c>
      <c r="D552" s="3" t="s">
        <v>1116</v>
      </c>
      <c r="E552" s="1" t="s">
        <v>3581</v>
      </c>
    </row>
    <row r="553" spans="1:6" x14ac:dyDescent="0.2">
      <c r="A553" s="3" t="s">
        <v>40</v>
      </c>
      <c r="B553" s="3" t="s">
        <v>1117</v>
      </c>
      <c r="C553" s="3" t="str">
        <f t="shared" si="7"/>
        <v>群馬県玉村町</v>
      </c>
      <c r="D553" s="3" t="s">
        <v>1118</v>
      </c>
      <c r="E553" s="1" t="s">
        <v>3586</v>
      </c>
    </row>
    <row r="554" spans="1:6" x14ac:dyDescent="0.2">
      <c r="A554" s="3" t="s">
        <v>40</v>
      </c>
      <c r="B554" s="3" t="s">
        <v>1119</v>
      </c>
      <c r="C554" s="3" t="str">
        <f t="shared" si="7"/>
        <v>群馬県板倉町</v>
      </c>
      <c r="D554" s="3" t="s">
        <v>1120</v>
      </c>
      <c r="E554" s="1" t="s">
        <v>3594</v>
      </c>
    </row>
    <row r="555" spans="1:6" x14ac:dyDescent="0.2">
      <c r="A555" s="3" t="s">
        <v>40</v>
      </c>
      <c r="B555" s="3" t="s">
        <v>1121</v>
      </c>
      <c r="C555" s="3" t="str">
        <f t="shared" si="7"/>
        <v>群馬県明和町</v>
      </c>
      <c r="D555" s="3" t="s">
        <v>1122</v>
      </c>
      <c r="E555" s="1" t="s">
        <v>3594</v>
      </c>
    </row>
    <row r="556" spans="1:6" x14ac:dyDescent="0.2">
      <c r="A556" s="3" t="s">
        <v>40</v>
      </c>
      <c r="B556" s="3" t="s">
        <v>1123</v>
      </c>
      <c r="C556" s="3" t="str">
        <f t="shared" si="7"/>
        <v>群馬県千代田町</v>
      </c>
      <c r="D556" s="3" t="s">
        <v>1124</v>
      </c>
      <c r="E556" s="1" t="s">
        <v>3594</v>
      </c>
    </row>
    <row r="557" spans="1:6" x14ac:dyDescent="0.2">
      <c r="A557" s="3" t="s">
        <v>40</v>
      </c>
      <c r="B557" s="3" t="s">
        <v>1125</v>
      </c>
      <c r="C557" s="3" t="str">
        <f t="shared" si="7"/>
        <v>群馬県大泉町</v>
      </c>
      <c r="D557" s="3" t="s">
        <v>1126</v>
      </c>
      <c r="E557" s="1" t="s">
        <v>3597</v>
      </c>
    </row>
    <row r="558" spans="1:6" x14ac:dyDescent="0.2">
      <c r="A558" s="3" t="s">
        <v>40</v>
      </c>
      <c r="B558" s="3" t="s">
        <v>1127</v>
      </c>
      <c r="C558" s="3" t="str">
        <f t="shared" si="7"/>
        <v>群馬県邑楽町</v>
      </c>
      <c r="D558" s="3" t="s">
        <v>1128</v>
      </c>
      <c r="E558" s="1" t="s">
        <v>3597</v>
      </c>
    </row>
    <row r="559" spans="1:6" x14ac:dyDescent="0.2">
      <c r="A559" s="3" t="s">
        <v>42</v>
      </c>
      <c r="B559" s="3" t="s">
        <v>1129</v>
      </c>
      <c r="C559" s="3" t="str">
        <f t="shared" si="7"/>
        <v>埼玉県さいたま市</v>
      </c>
      <c r="D559" s="3" t="s">
        <v>1130</v>
      </c>
      <c r="E559" s="1" t="s">
        <v>3649</v>
      </c>
      <c r="F559" s="6"/>
    </row>
    <row r="560" spans="1:6" x14ac:dyDescent="0.2">
      <c r="A560" s="3" t="s">
        <v>42</v>
      </c>
      <c r="B560" s="3" t="s">
        <v>1131</v>
      </c>
      <c r="C560" s="3" t="str">
        <f t="shared" si="7"/>
        <v>埼玉県川越市</v>
      </c>
      <c r="D560" s="3" t="s">
        <v>1132</v>
      </c>
      <c r="E560" s="1" t="s">
        <v>3573</v>
      </c>
      <c r="F560" s="6"/>
    </row>
    <row r="561" spans="1:6" x14ac:dyDescent="0.2">
      <c r="A561" s="3" t="s">
        <v>42</v>
      </c>
      <c r="B561" s="3" t="s">
        <v>1133</v>
      </c>
      <c r="C561" s="3" t="str">
        <f t="shared" si="7"/>
        <v>埼玉県熊谷市</v>
      </c>
      <c r="D561" s="3" t="s">
        <v>1134</v>
      </c>
      <c r="E561" s="1" t="s">
        <v>3650</v>
      </c>
      <c r="F561" s="6"/>
    </row>
    <row r="562" spans="1:6" x14ac:dyDescent="0.2">
      <c r="A562" s="3" t="s">
        <v>42</v>
      </c>
      <c r="B562" s="3" t="s">
        <v>1135</v>
      </c>
      <c r="C562" s="3" t="str">
        <f t="shared" ref="C562:C625" si="8">A562&amp;B562</f>
        <v>埼玉県川口市</v>
      </c>
      <c r="D562" s="3" t="s">
        <v>1136</v>
      </c>
      <c r="E562" s="1" t="s">
        <v>3573</v>
      </c>
      <c r="F562" s="6"/>
    </row>
    <row r="563" spans="1:6" x14ac:dyDescent="0.2">
      <c r="A563" s="3" t="s">
        <v>42</v>
      </c>
      <c r="B563" s="3" t="s">
        <v>1137</v>
      </c>
      <c r="C563" s="3" t="str">
        <f t="shared" si="8"/>
        <v>埼玉県行田市</v>
      </c>
      <c r="D563" s="3" t="s">
        <v>1138</v>
      </c>
      <c r="E563" s="1" t="s">
        <v>3599</v>
      </c>
    </row>
    <row r="564" spans="1:6" x14ac:dyDescent="0.2">
      <c r="A564" s="3" t="s">
        <v>42</v>
      </c>
      <c r="B564" s="3" t="s">
        <v>1139</v>
      </c>
      <c r="C564" s="3" t="str">
        <f t="shared" si="8"/>
        <v>埼玉県秩父市</v>
      </c>
      <c r="D564" s="3" t="s">
        <v>1140</v>
      </c>
      <c r="E564" s="1" t="s">
        <v>3599</v>
      </c>
    </row>
    <row r="565" spans="1:6" x14ac:dyDescent="0.2">
      <c r="A565" s="3" t="s">
        <v>42</v>
      </c>
      <c r="B565" s="3" t="s">
        <v>1141</v>
      </c>
      <c r="C565" s="3" t="str">
        <f t="shared" si="8"/>
        <v>埼玉県所沢市</v>
      </c>
      <c r="D565" s="3" t="s">
        <v>1142</v>
      </c>
      <c r="E565" s="1" t="s">
        <v>3650</v>
      </c>
      <c r="F565" s="6"/>
    </row>
    <row r="566" spans="1:6" x14ac:dyDescent="0.2">
      <c r="A566" s="3" t="s">
        <v>42</v>
      </c>
      <c r="B566" s="3" t="s">
        <v>1143</v>
      </c>
      <c r="C566" s="3" t="str">
        <f t="shared" si="8"/>
        <v>埼玉県飯能市</v>
      </c>
      <c r="D566" s="3" t="s">
        <v>1144</v>
      </c>
      <c r="E566" s="1" t="s">
        <v>3575</v>
      </c>
    </row>
    <row r="567" spans="1:6" x14ac:dyDescent="0.2">
      <c r="A567" s="3" t="s">
        <v>42</v>
      </c>
      <c r="B567" s="3" t="s">
        <v>1145</v>
      </c>
      <c r="C567" s="3" t="str">
        <f t="shared" si="8"/>
        <v>埼玉県加須市</v>
      </c>
      <c r="D567" s="3" t="s">
        <v>1146</v>
      </c>
      <c r="E567" s="1" t="s">
        <v>3623</v>
      </c>
    </row>
    <row r="568" spans="1:6" x14ac:dyDescent="0.2">
      <c r="A568" s="3" t="s">
        <v>42</v>
      </c>
      <c r="B568" s="3" t="s">
        <v>1147</v>
      </c>
      <c r="C568" s="3" t="str">
        <f t="shared" si="8"/>
        <v>埼玉県本庄市</v>
      </c>
      <c r="D568" s="3" t="s">
        <v>1148</v>
      </c>
      <c r="E568" s="1" t="s">
        <v>3599</v>
      </c>
    </row>
    <row r="569" spans="1:6" x14ac:dyDescent="0.2">
      <c r="A569" s="3" t="s">
        <v>42</v>
      </c>
      <c r="B569" s="3" t="s">
        <v>1149</v>
      </c>
      <c r="C569" s="3" t="str">
        <f t="shared" si="8"/>
        <v>埼玉県東松山市</v>
      </c>
      <c r="D569" s="3" t="s">
        <v>1150</v>
      </c>
      <c r="E569" s="1" t="s">
        <v>3575</v>
      </c>
    </row>
    <row r="570" spans="1:6" x14ac:dyDescent="0.2">
      <c r="A570" s="3" t="s">
        <v>42</v>
      </c>
      <c r="B570" s="3" t="s">
        <v>1151</v>
      </c>
      <c r="C570" s="3" t="str">
        <f t="shared" si="8"/>
        <v>埼玉県春日部市</v>
      </c>
      <c r="D570" s="3" t="s">
        <v>1152</v>
      </c>
      <c r="E570" s="1" t="s">
        <v>3650</v>
      </c>
      <c r="F570" s="6"/>
    </row>
    <row r="571" spans="1:6" x14ac:dyDescent="0.2">
      <c r="A571" s="3" t="s">
        <v>42</v>
      </c>
      <c r="B571" s="3" t="s">
        <v>1153</v>
      </c>
      <c r="C571" s="3" t="str">
        <f t="shared" si="8"/>
        <v>埼玉県狭山市</v>
      </c>
      <c r="D571" s="3" t="s">
        <v>1154</v>
      </c>
      <c r="E571" s="1" t="s">
        <v>3574</v>
      </c>
    </row>
    <row r="572" spans="1:6" x14ac:dyDescent="0.2">
      <c r="A572" s="3" t="s">
        <v>42</v>
      </c>
      <c r="B572" s="3" t="s">
        <v>1155</v>
      </c>
      <c r="C572" s="3" t="str">
        <f t="shared" si="8"/>
        <v>埼玉県羽生市</v>
      </c>
      <c r="D572" s="3" t="s">
        <v>1156</v>
      </c>
      <c r="E572" s="1" t="s">
        <v>3599</v>
      </c>
    </row>
    <row r="573" spans="1:6" x14ac:dyDescent="0.2">
      <c r="A573" s="3" t="s">
        <v>42</v>
      </c>
      <c r="B573" s="3" t="s">
        <v>1157</v>
      </c>
      <c r="C573" s="3" t="str">
        <f t="shared" si="8"/>
        <v>埼玉県鴻巣市</v>
      </c>
      <c r="D573" s="3" t="s">
        <v>1158</v>
      </c>
      <c r="E573" s="1" t="s">
        <v>3574</v>
      </c>
    </row>
    <row r="574" spans="1:6" x14ac:dyDescent="0.2">
      <c r="A574" s="3" t="s">
        <v>42</v>
      </c>
      <c r="B574" s="3" t="s">
        <v>1159</v>
      </c>
      <c r="C574" s="3" t="str">
        <f t="shared" si="8"/>
        <v>埼玉県深谷市</v>
      </c>
      <c r="D574" s="3" t="s">
        <v>1160</v>
      </c>
      <c r="E574" s="1" t="s">
        <v>3577</v>
      </c>
    </row>
    <row r="575" spans="1:6" x14ac:dyDescent="0.2">
      <c r="A575" s="3" t="s">
        <v>42</v>
      </c>
      <c r="B575" s="3" t="s">
        <v>1161</v>
      </c>
      <c r="C575" s="3" t="str">
        <f t="shared" si="8"/>
        <v>埼玉県上尾市</v>
      </c>
      <c r="D575" s="3" t="s">
        <v>1162</v>
      </c>
      <c r="E575" s="1" t="s">
        <v>3600</v>
      </c>
    </row>
    <row r="576" spans="1:6" x14ac:dyDescent="0.2">
      <c r="A576" s="3" t="s">
        <v>42</v>
      </c>
      <c r="B576" s="3" t="s">
        <v>1163</v>
      </c>
      <c r="C576" s="3" t="str">
        <f t="shared" si="8"/>
        <v>埼玉県草加市</v>
      </c>
      <c r="D576" s="3" t="s">
        <v>1164</v>
      </c>
      <c r="E576" s="1" t="s">
        <v>3650</v>
      </c>
      <c r="F576" s="6"/>
    </row>
    <row r="577" spans="1:6" x14ac:dyDescent="0.2">
      <c r="A577" s="3" t="s">
        <v>42</v>
      </c>
      <c r="B577" s="3" t="s">
        <v>1165</v>
      </c>
      <c r="C577" s="3" t="str">
        <f t="shared" si="8"/>
        <v>埼玉県越谷市</v>
      </c>
      <c r="D577" s="3" t="s">
        <v>1166</v>
      </c>
      <c r="E577" s="1" t="s">
        <v>3573</v>
      </c>
      <c r="F577" s="6"/>
    </row>
    <row r="578" spans="1:6" x14ac:dyDescent="0.2">
      <c r="A578" s="3" t="s">
        <v>42</v>
      </c>
      <c r="B578" s="3" t="s">
        <v>1167</v>
      </c>
      <c r="C578" s="3" t="str">
        <f t="shared" si="8"/>
        <v>埼玉県蕨市</v>
      </c>
      <c r="D578" s="3" t="s">
        <v>1168</v>
      </c>
      <c r="E578" s="1" t="s">
        <v>3575</v>
      </c>
    </row>
    <row r="579" spans="1:6" x14ac:dyDescent="0.2">
      <c r="A579" s="3" t="s">
        <v>42</v>
      </c>
      <c r="B579" s="3" t="s">
        <v>1169</v>
      </c>
      <c r="C579" s="3" t="str">
        <f t="shared" si="8"/>
        <v>埼玉県戸田市</v>
      </c>
      <c r="D579" s="3" t="s">
        <v>1170</v>
      </c>
      <c r="E579" s="1" t="s">
        <v>3574</v>
      </c>
    </row>
    <row r="580" spans="1:6" x14ac:dyDescent="0.2">
      <c r="A580" s="3" t="s">
        <v>42</v>
      </c>
      <c r="B580" s="3" t="s">
        <v>1171</v>
      </c>
      <c r="C580" s="3" t="str">
        <f t="shared" si="8"/>
        <v>埼玉県入間市</v>
      </c>
      <c r="D580" s="3" t="s">
        <v>1172</v>
      </c>
      <c r="E580" s="1" t="s">
        <v>3574</v>
      </c>
    </row>
    <row r="581" spans="1:6" x14ac:dyDescent="0.2">
      <c r="A581" s="3" t="s">
        <v>42</v>
      </c>
      <c r="B581" s="3" t="s">
        <v>1173</v>
      </c>
      <c r="C581" s="3" t="str">
        <f t="shared" si="8"/>
        <v>埼玉県朝霞市</v>
      </c>
      <c r="D581" s="3" t="s">
        <v>1174</v>
      </c>
      <c r="E581" s="1" t="s">
        <v>3574</v>
      </c>
    </row>
    <row r="582" spans="1:6" x14ac:dyDescent="0.2">
      <c r="A582" s="3" t="s">
        <v>42</v>
      </c>
      <c r="B582" s="3" t="s">
        <v>1175</v>
      </c>
      <c r="C582" s="3" t="str">
        <f t="shared" si="8"/>
        <v>埼玉県志木市</v>
      </c>
      <c r="D582" s="3" t="s">
        <v>1176</v>
      </c>
      <c r="E582" s="1" t="s">
        <v>3575</v>
      </c>
    </row>
    <row r="583" spans="1:6" x14ac:dyDescent="0.2">
      <c r="A583" s="3" t="s">
        <v>42</v>
      </c>
      <c r="B583" s="3" t="s">
        <v>1177</v>
      </c>
      <c r="C583" s="3" t="str">
        <f t="shared" si="8"/>
        <v>埼玉県和光市</v>
      </c>
      <c r="D583" s="3" t="s">
        <v>1178</v>
      </c>
      <c r="E583" s="1" t="s">
        <v>3575</v>
      </c>
    </row>
    <row r="584" spans="1:6" x14ac:dyDescent="0.2">
      <c r="A584" s="3" t="s">
        <v>42</v>
      </c>
      <c r="B584" s="3" t="s">
        <v>1179</v>
      </c>
      <c r="C584" s="3" t="str">
        <f t="shared" si="8"/>
        <v>埼玉県新座市</v>
      </c>
      <c r="D584" s="3" t="s">
        <v>1180</v>
      </c>
      <c r="E584" s="1" t="s">
        <v>3600</v>
      </c>
    </row>
    <row r="585" spans="1:6" x14ac:dyDescent="0.2">
      <c r="A585" s="3" t="s">
        <v>42</v>
      </c>
      <c r="B585" s="3" t="s">
        <v>1181</v>
      </c>
      <c r="C585" s="3" t="str">
        <f t="shared" si="8"/>
        <v>埼玉県桶川市</v>
      </c>
      <c r="D585" s="3" t="s">
        <v>1182</v>
      </c>
      <c r="E585" s="1" t="s">
        <v>3575</v>
      </c>
    </row>
    <row r="586" spans="1:6" x14ac:dyDescent="0.2">
      <c r="A586" s="3" t="s">
        <v>42</v>
      </c>
      <c r="B586" s="3" t="s">
        <v>1183</v>
      </c>
      <c r="C586" s="3" t="str">
        <f t="shared" si="8"/>
        <v>埼玉県久喜市</v>
      </c>
      <c r="D586" s="3" t="s">
        <v>1184</v>
      </c>
      <c r="E586" s="1" t="s">
        <v>3600</v>
      </c>
    </row>
    <row r="587" spans="1:6" x14ac:dyDescent="0.2">
      <c r="A587" s="3" t="s">
        <v>42</v>
      </c>
      <c r="B587" s="3" t="s">
        <v>1185</v>
      </c>
      <c r="C587" s="3" t="str">
        <f t="shared" si="8"/>
        <v>埼玉県北本市</v>
      </c>
      <c r="D587" s="3" t="s">
        <v>1186</v>
      </c>
      <c r="E587" s="1" t="s">
        <v>3575</v>
      </c>
    </row>
    <row r="588" spans="1:6" x14ac:dyDescent="0.2">
      <c r="A588" s="3" t="s">
        <v>42</v>
      </c>
      <c r="B588" s="3" t="s">
        <v>1187</v>
      </c>
      <c r="C588" s="3" t="str">
        <f t="shared" si="8"/>
        <v>埼玉県八潮市</v>
      </c>
      <c r="D588" s="3" t="s">
        <v>1188</v>
      </c>
      <c r="E588" s="1" t="s">
        <v>3575</v>
      </c>
    </row>
    <row r="589" spans="1:6" x14ac:dyDescent="0.2">
      <c r="A589" s="3" t="s">
        <v>42</v>
      </c>
      <c r="B589" s="3" t="s">
        <v>1189</v>
      </c>
      <c r="C589" s="3" t="str">
        <f t="shared" si="8"/>
        <v>埼玉県富士見市</v>
      </c>
      <c r="D589" s="3" t="s">
        <v>1190</v>
      </c>
      <c r="E589" s="1" t="s">
        <v>3574</v>
      </c>
    </row>
    <row r="590" spans="1:6" x14ac:dyDescent="0.2">
      <c r="A590" s="3" t="s">
        <v>42</v>
      </c>
      <c r="B590" s="3" t="s">
        <v>1191</v>
      </c>
      <c r="C590" s="3" t="str">
        <f t="shared" si="8"/>
        <v>埼玉県三郷市</v>
      </c>
      <c r="D590" s="3" t="s">
        <v>1192</v>
      </c>
      <c r="E590" s="1" t="s">
        <v>3574</v>
      </c>
    </row>
    <row r="591" spans="1:6" x14ac:dyDescent="0.2">
      <c r="A591" s="3" t="s">
        <v>42</v>
      </c>
      <c r="B591" s="3" t="s">
        <v>1193</v>
      </c>
      <c r="C591" s="3" t="str">
        <f t="shared" si="8"/>
        <v>埼玉県蓮田市</v>
      </c>
      <c r="D591" s="3" t="s">
        <v>1194</v>
      </c>
      <c r="E591" s="1" t="s">
        <v>3575</v>
      </c>
    </row>
    <row r="592" spans="1:6" x14ac:dyDescent="0.2">
      <c r="A592" s="3" t="s">
        <v>42</v>
      </c>
      <c r="B592" s="3" t="s">
        <v>1195</v>
      </c>
      <c r="C592" s="3" t="str">
        <f t="shared" si="8"/>
        <v>埼玉県坂戸市</v>
      </c>
      <c r="D592" s="3" t="s">
        <v>1196</v>
      </c>
      <c r="E592" s="1" t="s">
        <v>3574</v>
      </c>
    </row>
    <row r="593" spans="1:5" x14ac:dyDescent="0.2">
      <c r="A593" s="3" t="s">
        <v>42</v>
      </c>
      <c r="B593" s="3" t="s">
        <v>1197</v>
      </c>
      <c r="C593" s="3" t="str">
        <f t="shared" si="8"/>
        <v>埼玉県幸手市</v>
      </c>
      <c r="D593" s="3" t="s">
        <v>1198</v>
      </c>
      <c r="E593" s="1" t="s">
        <v>3575</v>
      </c>
    </row>
    <row r="594" spans="1:5" x14ac:dyDescent="0.2">
      <c r="A594" s="3" t="s">
        <v>42</v>
      </c>
      <c r="B594" s="3" t="s">
        <v>1199</v>
      </c>
      <c r="C594" s="3" t="str">
        <f t="shared" si="8"/>
        <v>埼玉県鶴ヶ島市</v>
      </c>
      <c r="D594" s="3" t="s">
        <v>1200</v>
      </c>
      <c r="E594" s="1" t="s">
        <v>3575</v>
      </c>
    </row>
    <row r="595" spans="1:5" x14ac:dyDescent="0.2">
      <c r="A595" s="3" t="s">
        <v>42</v>
      </c>
      <c r="B595" s="3" t="s">
        <v>1201</v>
      </c>
      <c r="C595" s="3" t="str">
        <f t="shared" si="8"/>
        <v>埼玉県日高市</v>
      </c>
      <c r="D595" s="3" t="s">
        <v>1202</v>
      </c>
      <c r="E595" s="1" t="s">
        <v>3575</v>
      </c>
    </row>
    <row r="596" spans="1:5" x14ac:dyDescent="0.2">
      <c r="A596" s="3" t="s">
        <v>42</v>
      </c>
      <c r="B596" s="3" t="s">
        <v>1203</v>
      </c>
      <c r="C596" s="3" t="str">
        <f t="shared" si="8"/>
        <v>埼玉県吉川市</v>
      </c>
      <c r="D596" s="3" t="s">
        <v>1204</v>
      </c>
      <c r="E596" s="1" t="s">
        <v>3575</v>
      </c>
    </row>
    <row r="597" spans="1:5" x14ac:dyDescent="0.2">
      <c r="A597" s="3" t="s">
        <v>42</v>
      </c>
      <c r="B597" s="3" t="s">
        <v>1205</v>
      </c>
      <c r="C597" s="3" t="str">
        <f t="shared" si="8"/>
        <v>埼玉県ふじみ野市</v>
      </c>
      <c r="D597" s="3" t="s">
        <v>1206</v>
      </c>
      <c r="E597" s="1" t="s">
        <v>3574</v>
      </c>
    </row>
    <row r="598" spans="1:5" x14ac:dyDescent="0.2">
      <c r="A598" s="3" t="s">
        <v>1207</v>
      </c>
      <c r="B598" s="3" t="s">
        <v>3643</v>
      </c>
      <c r="C598" s="3" t="str">
        <f t="shared" si="8"/>
        <v>埼玉県白岡市</v>
      </c>
      <c r="D598" s="3" t="s">
        <v>3617</v>
      </c>
      <c r="E598" s="1" t="s">
        <v>3575</v>
      </c>
    </row>
    <row r="599" spans="1:5" x14ac:dyDescent="0.2">
      <c r="A599" s="3" t="s">
        <v>1207</v>
      </c>
      <c r="B599" s="3" t="s">
        <v>1208</v>
      </c>
      <c r="C599" s="3" t="str">
        <f t="shared" si="8"/>
        <v>埼玉県伊奈町</v>
      </c>
      <c r="D599" s="3" t="s">
        <v>1209</v>
      </c>
      <c r="E599" s="1" t="s">
        <v>3586</v>
      </c>
    </row>
    <row r="600" spans="1:5" x14ac:dyDescent="0.2">
      <c r="A600" s="3" t="s">
        <v>42</v>
      </c>
      <c r="B600" s="3" t="s">
        <v>1210</v>
      </c>
      <c r="C600" s="3" t="str">
        <f t="shared" si="8"/>
        <v>埼玉県三芳町</v>
      </c>
      <c r="D600" s="3" t="s">
        <v>1211</v>
      </c>
      <c r="E600" s="1" t="s">
        <v>3586</v>
      </c>
    </row>
    <row r="601" spans="1:5" x14ac:dyDescent="0.2">
      <c r="A601" s="3" t="s">
        <v>42</v>
      </c>
      <c r="B601" s="3" t="s">
        <v>1212</v>
      </c>
      <c r="C601" s="3" t="str">
        <f t="shared" si="8"/>
        <v>埼玉県毛呂山町</v>
      </c>
      <c r="D601" s="3" t="s">
        <v>1213</v>
      </c>
      <c r="E601" s="1" t="s">
        <v>3586</v>
      </c>
    </row>
    <row r="602" spans="1:5" x14ac:dyDescent="0.2">
      <c r="A602" s="3" t="s">
        <v>42</v>
      </c>
      <c r="B602" s="3" t="s">
        <v>1214</v>
      </c>
      <c r="C602" s="3" t="str">
        <f t="shared" si="8"/>
        <v>埼玉県越生町</v>
      </c>
      <c r="D602" s="3" t="s">
        <v>1215</v>
      </c>
      <c r="E602" s="1" t="s">
        <v>3590</v>
      </c>
    </row>
    <row r="603" spans="1:5" x14ac:dyDescent="0.2">
      <c r="A603" s="3" t="s">
        <v>42</v>
      </c>
      <c r="B603" s="3" t="s">
        <v>1216</v>
      </c>
      <c r="C603" s="3" t="str">
        <f t="shared" si="8"/>
        <v>埼玉県滑川町</v>
      </c>
      <c r="D603" s="3" t="s">
        <v>1217</v>
      </c>
      <c r="E603" s="1" t="s">
        <v>3581</v>
      </c>
    </row>
    <row r="604" spans="1:5" x14ac:dyDescent="0.2">
      <c r="A604" s="3" t="s">
        <v>42</v>
      </c>
      <c r="B604" s="3" t="s">
        <v>1218</v>
      </c>
      <c r="C604" s="3" t="str">
        <f t="shared" si="8"/>
        <v>埼玉県嵐山町</v>
      </c>
      <c r="D604" s="3" t="s">
        <v>1219</v>
      </c>
      <c r="E604" s="1" t="s">
        <v>3581</v>
      </c>
    </row>
    <row r="605" spans="1:5" x14ac:dyDescent="0.2">
      <c r="A605" s="3" t="s">
        <v>42</v>
      </c>
      <c r="B605" s="3" t="s">
        <v>1220</v>
      </c>
      <c r="C605" s="3" t="str">
        <f t="shared" si="8"/>
        <v>埼玉県小川町</v>
      </c>
      <c r="D605" s="3" t="s">
        <v>1221</v>
      </c>
      <c r="E605" s="1" t="s">
        <v>3586</v>
      </c>
    </row>
    <row r="606" spans="1:5" x14ac:dyDescent="0.2">
      <c r="A606" s="3" t="s">
        <v>42</v>
      </c>
      <c r="B606" s="3" t="s">
        <v>1222</v>
      </c>
      <c r="C606" s="3" t="str">
        <f t="shared" si="8"/>
        <v>埼玉県川島町</v>
      </c>
      <c r="D606" s="3" t="s">
        <v>1223</v>
      </c>
      <c r="E606" s="1" t="s">
        <v>3581</v>
      </c>
    </row>
    <row r="607" spans="1:5" x14ac:dyDescent="0.2">
      <c r="A607" s="3" t="s">
        <v>42</v>
      </c>
      <c r="B607" s="3" t="s">
        <v>1224</v>
      </c>
      <c r="C607" s="3" t="str">
        <f t="shared" si="8"/>
        <v>埼玉県吉見町</v>
      </c>
      <c r="D607" s="3" t="s">
        <v>1225</v>
      </c>
      <c r="E607" s="1" t="s">
        <v>3581</v>
      </c>
    </row>
    <row r="608" spans="1:5" x14ac:dyDescent="0.2">
      <c r="A608" s="3" t="s">
        <v>42</v>
      </c>
      <c r="B608" s="3" t="s">
        <v>1226</v>
      </c>
      <c r="C608" s="3" t="str">
        <f t="shared" si="8"/>
        <v>埼玉県鳩山町</v>
      </c>
      <c r="D608" s="3" t="s">
        <v>1227</v>
      </c>
      <c r="E608" s="1" t="s">
        <v>3590</v>
      </c>
    </row>
    <row r="609" spans="1:6" x14ac:dyDescent="0.2">
      <c r="A609" s="3" t="s">
        <v>42</v>
      </c>
      <c r="B609" s="3" t="s">
        <v>1228</v>
      </c>
      <c r="C609" s="3" t="str">
        <f t="shared" si="8"/>
        <v>埼玉県ときがわ町</v>
      </c>
      <c r="D609" s="3" t="s">
        <v>1229</v>
      </c>
      <c r="E609" s="1" t="s">
        <v>3594</v>
      </c>
    </row>
    <row r="610" spans="1:6" x14ac:dyDescent="0.2">
      <c r="A610" s="3" t="s">
        <v>42</v>
      </c>
      <c r="B610" s="3" t="s">
        <v>1230</v>
      </c>
      <c r="C610" s="3" t="str">
        <f t="shared" si="8"/>
        <v>埼玉県横瀬町</v>
      </c>
      <c r="D610" s="3" t="s">
        <v>1231</v>
      </c>
      <c r="E610" s="1" t="s">
        <v>3585</v>
      </c>
    </row>
    <row r="611" spans="1:6" x14ac:dyDescent="0.2">
      <c r="A611" s="3" t="s">
        <v>42</v>
      </c>
      <c r="B611" s="3" t="s">
        <v>1232</v>
      </c>
      <c r="C611" s="3" t="str">
        <f t="shared" si="8"/>
        <v>埼玉県皆野町</v>
      </c>
      <c r="D611" s="3" t="s">
        <v>1233</v>
      </c>
      <c r="E611" s="1" t="s">
        <v>3585</v>
      </c>
    </row>
    <row r="612" spans="1:6" x14ac:dyDescent="0.2">
      <c r="A612" s="3" t="s">
        <v>42</v>
      </c>
      <c r="B612" s="3" t="s">
        <v>1234</v>
      </c>
      <c r="C612" s="3" t="str">
        <f t="shared" si="8"/>
        <v>埼玉県長瀞町</v>
      </c>
      <c r="D612" s="3" t="s">
        <v>1235</v>
      </c>
      <c r="E612" s="1" t="s">
        <v>3585</v>
      </c>
    </row>
    <row r="613" spans="1:6" x14ac:dyDescent="0.2">
      <c r="A613" s="3" t="s">
        <v>42</v>
      </c>
      <c r="B613" s="3" t="s">
        <v>1236</v>
      </c>
      <c r="C613" s="3" t="str">
        <f t="shared" si="8"/>
        <v>埼玉県小鹿野町</v>
      </c>
      <c r="D613" s="3" t="s">
        <v>1237</v>
      </c>
      <c r="E613" s="1" t="s">
        <v>3594</v>
      </c>
    </row>
    <row r="614" spans="1:6" x14ac:dyDescent="0.2">
      <c r="A614" s="3" t="s">
        <v>42</v>
      </c>
      <c r="B614" s="3" t="s">
        <v>1238</v>
      </c>
      <c r="C614" s="3" t="str">
        <f t="shared" si="8"/>
        <v>埼玉県東秩父村</v>
      </c>
      <c r="D614" s="3" t="s">
        <v>1239</v>
      </c>
      <c r="E614" s="1" t="s">
        <v>3588</v>
      </c>
    </row>
    <row r="615" spans="1:6" x14ac:dyDescent="0.2">
      <c r="A615" s="3" t="s">
        <v>42</v>
      </c>
      <c r="B615" s="3" t="s">
        <v>680</v>
      </c>
      <c r="C615" s="3" t="str">
        <f t="shared" si="8"/>
        <v>埼玉県美里町</v>
      </c>
      <c r="D615" s="3" t="s">
        <v>1240</v>
      </c>
      <c r="E615" s="1" t="s">
        <v>3594</v>
      </c>
    </row>
    <row r="616" spans="1:6" x14ac:dyDescent="0.2">
      <c r="A616" s="3" t="s">
        <v>42</v>
      </c>
      <c r="B616" s="3" t="s">
        <v>1241</v>
      </c>
      <c r="C616" s="3" t="str">
        <f t="shared" si="8"/>
        <v>埼玉県神川町</v>
      </c>
      <c r="D616" s="3" t="s">
        <v>1242</v>
      </c>
      <c r="E616" s="1" t="s">
        <v>3594</v>
      </c>
    </row>
    <row r="617" spans="1:6" x14ac:dyDescent="0.2">
      <c r="A617" s="3" t="s">
        <v>42</v>
      </c>
      <c r="B617" s="3" t="s">
        <v>1243</v>
      </c>
      <c r="C617" s="3" t="str">
        <f t="shared" si="8"/>
        <v>埼玉県上里町</v>
      </c>
      <c r="D617" s="3" t="s">
        <v>1244</v>
      </c>
      <c r="E617" s="1" t="s">
        <v>3597</v>
      </c>
    </row>
    <row r="618" spans="1:6" x14ac:dyDescent="0.2">
      <c r="A618" s="3" t="s">
        <v>42</v>
      </c>
      <c r="B618" s="3" t="s">
        <v>1245</v>
      </c>
      <c r="C618" s="3" t="str">
        <f t="shared" si="8"/>
        <v>埼玉県寄居町</v>
      </c>
      <c r="D618" s="3" t="s">
        <v>1246</v>
      </c>
      <c r="E618" s="1" t="s">
        <v>3586</v>
      </c>
    </row>
    <row r="619" spans="1:6" x14ac:dyDescent="0.2">
      <c r="A619" s="3" t="s">
        <v>42</v>
      </c>
      <c r="B619" s="3" t="s">
        <v>1247</v>
      </c>
      <c r="C619" s="3" t="str">
        <f t="shared" si="8"/>
        <v>埼玉県宮代町</v>
      </c>
      <c r="D619" s="3" t="s">
        <v>1248</v>
      </c>
      <c r="E619" s="1" t="s">
        <v>3586</v>
      </c>
    </row>
    <row r="620" spans="1:6" x14ac:dyDescent="0.2">
      <c r="A620" s="3" t="s">
        <v>42</v>
      </c>
      <c r="B620" s="3" t="s">
        <v>1249</v>
      </c>
      <c r="C620" s="3" t="str">
        <f t="shared" si="8"/>
        <v>埼玉県杉戸町</v>
      </c>
      <c r="D620" s="3" t="s">
        <v>1250</v>
      </c>
      <c r="E620" s="1" t="s">
        <v>3586</v>
      </c>
    </row>
    <row r="621" spans="1:6" x14ac:dyDescent="0.2">
      <c r="A621" s="3" t="s">
        <v>42</v>
      </c>
      <c r="B621" s="3" t="s">
        <v>1251</v>
      </c>
      <c r="C621" s="3" t="str">
        <f t="shared" si="8"/>
        <v>埼玉県松伏町</v>
      </c>
      <c r="D621" s="3" t="s">
        <v>1252</v>
      </c>
      <c r="E621" s="1" t="s">
        <v>3586</v>
      </c>
    </row>
    <row r="622" spans="1:6" x14ac:dyDescent="0.2">
      <c r="A622" s="3" t="s">
        <v>44</v>
      </c>
      <c r="B622" s="3" t="s">
        <v>1253</v>
      </c>
      <c r="C622" s="3" t="str">
        <f t="shared" si="8"/>
        <v>千葉県千葉市</v>
      </c>
      <c r="D622" s="3" t="s">
        <v>1254</v>
      </c>
      <c r="E622" s="1" t="s">
        <v>3649</v>
      </c>
      <c r="F622" s="6"/>
    </row>
    <row r="623" spans="1:6" x14ac:dyDescent="0.2">
      <c r="A623" s="3" t="s">
        <v>44</v>
      </c>
      <c r="B623" s="3" t="s">
        <v>1255</v>
      </c>
      <c r="C623" s="3" t="str">
        <f t="shared" si="8"/>
        <v>千葉県銚子市</v>
      </c>
      <c r="D623" s="3" t="s">
        <v>1256</v>
      </c>
      <c r="E623" s="1" t="s">
        <v>3579</v>
      </c>
    </row>
    <row r="624" spans="1:6" x14ac:dyDescent="0.2">
      <c r="A624" s="3" t="s">
        <v>44</v>
      </c>
      <c r="B624" s="3" t="s">
        <v>1257</v>
      </c>
      <c r="C624" s="3" t="str">
        <f t="shared" si="8"/>
        <v>千葉県市川市</v>
      </c>
      <c r="D624" s="3" t="s">
        <v>1258</v>
      </c>
      <c r="E624" s="1" t="s">
        <v>3600</v>
      </c>
    </row>
    <row r="625" spans="1:6" x14ac:dyDescent="0.2">
      <c r="A625" s="3" t="s">
        <v>44</v>
      </c>
      <c r="B625" s="3" t="s">
        <v>1259</v>
      </c>
      <c r="C625" s="3" t="str">
        <f t="shared" si="8"/>
        <v>千葉県船橋市</v>
      </c>
      <c r="D625" s="3" t="s">
        <v>1260</v>
      </c>
      <c r="E625" s="1" t="s">
        <v>3573</v>
      </c>
      <c r="F625" s="6"/>
    </row>
    <row r="626" spans="1:6" x14ac:dyDescent="0.2">
      <c r="A626" s="3" t="s">
        <v>44</v>
      </c>
      <c r="B626" s="3" t="s">
        <v>1261</v>
      </c>
      <c r="C626" s="3" t="str">
        <f t="shared" ref="C626:C689" si="9">A626&amp;B626</f>
        <v>千葉県館山市</v>
      </c>
      <c r="D626" s="3" t="s">
        <v>1262</v>
      </c>
      <c r="E626" s="1" t="s">
        <v>3580</v>
      </c>
    </row>
    <row r="627" spans="1:6" x14ac:dyDescent="0.2">
      <c r="A627" s="3" t="s">
        <v>44</v>
      </c>
      <c r="B627" s="3" t="s">
        <v>1263</v>
      </c>
      <c r="C627" s="3" t="str">
        <f t="shared" si="9"/>
        <v>千葉県木更津市</v>
      </c>
      <c r="D627" s="3" t="s">
        <v>1264</v>
      </c>
      <c r="E627" s="1" t="s">
        <v>3574</v>
      </c>
    </row>
    <row r="628" spans="1:6" x14ac:dyDescent="0.2">
      <c r="A628" s="3" t="s">
        <v>44</v>
      </c>
      <c r="B628" s="3" t="s">
        <v>1265</v>
      </c>
      <c r="C628" s="3" t="str">
        <f t="shared" si="9"/>
        <v>千葉県松戸市</v>
      </c>
      <c r="D628" s="3" t="s">
        <v>1266</v>
      </c>
      <c r="E628" s="1" t="s">
        <v>3600</v>
      </c>
    </row>
    <row r="629" spans="1:6" x14ac:dyDescent="0.2">
      <c r="A629" s="3" t="s">
        <v>44</v>
      </c>
      <c r="B629" s="3" t="s">
        <v>1267</v>
      </c>
      <c r="C629" s="3" t="str">
        <f t="shared" si="9"/>
        <v>千葉県野田市</v>
      </c>
      <c r="D629" s="3" t="s">
        <v>1268</v>
      </c>
      <c r="E629" s="1" t="s">
        <v>3600</v>
      </c>
    </row>
    <row r="630" spans="1:6" x14ac:dyDescent="0.2">
      <c r="A630" s="3" t="s">
        <v>44</v>
      </c>
      <c r="B630" s="3" t="s">
        <v>1269</v>
      </c>
      <c r="C630" s="3" t="str">
        <f t="shared" si="9"/>
        <v>千葉県茂原市</v>
      </c>
      <c r="D630" s="3" t="s">
        <v>1270</v>
      </c>
      <c r="E630" s="1" t="s">
        <v>3575</v>
      </c>
    </row>
    <row r="631" spans="1:6" x14ac:dyDescent="0.2">
      <c r="A631" s="3" t="s">
        <v>44</v>
      </c>
      <c r="B631" s="3" t="s">
        <v>1271</v>
      </c>
      <c r="C631" s="3" t="str">
        <f t="shared" si="9"/>
        <v>千葉県成田市</v>
      </c>
      <c r="D631" s="3" t="s">
        <v>1272</v>
      </c>
      <c r="E631" s="1" t="s">
        <v>3574</v>
      </c>
    </row>
    <row r="632" spans="1:6" x14ac:dyDescent="0.2">
      <c r="A632" s="3" t="s">
        <v>44</v>
      </c>
      <c r="B632" s="3" t="s">
        <v>1273</v>
      </c>
      <c r="C632" s="3" t="str">
        <f t="shared" si="9"/>
        <v>千葉県佐倉市</v>
      </c>
      <c r="D632" s="3" t="s">
        <v>1274</v>
      </c>
      <c r="E632" s="1" t="s">
        <v>3600</v>
      </c>
    </row>
    <row r="633" spans="1:6" x14ac:dyDescent="0.2">
      <c r="A633" s="3" t="s">
        <v>44</v>
      </c>
      <c r="B633" s="3" t="s">
        <v>1275</v>
      </c>
      <c r="C633" s="3" t="str">
        <f t="shared" si="9"/>
        <v>千葉県東金市</v>
      </c>
      <c r="D633" s="3" t="s">
        <v>1276</v>
      </c>
      <c r="E633" s="1" t="s">
        <v>3575</v>
      </c>
    </row>
    <row r="634" spans="1:6" x14ac:dyDescent="0.2">
      <c r="A634" s="3" t="s">
        <v>44</v>
      </c>
      <c r="B634" s="3" t="s">
        <v>1277</v>
      </c>
      <c r="C634" s="3" t="str">
        <f t="shared" si="9"/>
        <v>千葉県旭市</v>
      </c>
      <c r="D634" s="3" t="s">
        <v>1278</v>
      </c>
      <c r="E634" s="1" t="s">
        <v>3579</v>
      </c>
    </row>
    <row r="635" spans="1:6" x14ac:dyDescent="0.2">
      <c r="A635" s="3" t="s">
        <v>44</v>
      </c>
      <c r="B635" s="3" t="s">
        <v>1279</v>
      </c>
      <c r="C635" s="3" t="str">
        <f t="shared" si="9"/>
        <v>千葉県習志野市</v>
      </c>
      <c r="D635" s="3" t="s">
        <v>1280</v>
      </c>
      <c r="E635" s="1" t="s">
        <v>3600</v>
      </c>
    </row>
    <row r="636" spans="1:6" x14ac:dyDescent="0.2">
      <c r="A636" s="3" t="s">
        <v>44</v>
      </c>
      <c r="B636" s="3" t="s">
        <v>1281</v>
      </c>
      <c r="C636" s="3" t="str">
        <f t="shared" si="9"/>
        <v>千葉県柏市</v>
      </c>
      <c r="D636" s="3" t="s">
        <v>1282</v>
      </c>
      <c r="E636" s="1" t="s">
        <v>3573</v>
      </c>
      <c r="F636" s="6"/>
    </row>
    <row r="637" spans="1:6" x14ac:dyDescent="0.2">
      <c r="A637" s="3" t="s">
        <v>44</v>
      </c>
      <c r="B637" s="3" t="s">
        <v>1283</v>
      </c>
      <c r="C637" s="3" t="str">
        <f t="shared" si="9"/>
        <v>千葉県勝浦市</v>
      </c>
      <c r="D637" s="3" t="s">
        <v>1284</v>
      </c>
      <c r="E637" s="1" t="s">
        <v>3580</v>
      </c>
    </row>
    <row r="638" spans="1:6" x14ac:dyDescent="0.2">
      <c r="A638" s="3" t="s">
        <v>44</v>
      </c>
      <c r="B638" s="3" t="s">
        <v>1285</v>
      </c>
      <c r="C638" s="3" t="str">
        <f t="shared" si="9"/>
        <v>千葉県市原市</v>
      </c>
      <c r="D638" s="3" t="s">
        <v>1286</v>
      </c>
      <c r="E638" s="1" t="s">
        <v>3600</v>
      </c>
    </row>
    <row r="639" spans="1:6" x14ac:dyDescent="0.2">
      <c r="A639" s="3" t="s">
        <v>44</v>
      </c>
      <c r="B639" s="3" t="s">
        <v>1287</v>
      </c>
      <c r="C639" s="3" t="str">
        <f t="shared" si="9"/>
        <v>千葉県流山市</v>
      </c>
      <c r="D639" s="3" t="s">
        <v>1288</v>
      </c>
      <c r="E639" s="1" t="s">
        <v>3600</v>
      </c>
    </row>
    <row r="640" spans="1:6" x14ac:dyDescent="0.2">
      <c r="A640" s="3" t="s">
        <v>44</v>
      </c>
      <c r="B640" s="3" t="s">
        <v>1289</v>
      </c>
      <c r="C640" s="3" t="str">
        <f t="shared" si="9"/>
        <v>千葉県八千代市</v>
      </c>
      <c r="D640" s="3" t="s">
        <v>1290</v>
      </c>
      <c r="E640" s="1" t="s">
        <v>3600</v>
      </c>
    </row>
    <row r="641" spans="1:5" x14ac:dyDescent="0.2">
      <c r="A641" s="3" t="s">
        <v>44</v>
      </c>
      <c r="B641" s="3" t="s">
        <v>1291</v>
      </c>
      <c r="C641" s="3" t="str">
        <f t="shared" si="9"/>
        <v>千葉県我孫子市</v>
      </c>
      <c r="D641" s="3" t="s">
        <v>1292</v>
      </c>
      <c r="E641" s="1" t="s">
        <v>3574</v>
      </c>
    </row>
    <row r="642" spans="1:5" x14ac:dyDescent="0.2">
      <c r="A642" s="3" t="s">
        <v>44</v>
      </c>
      <c r="B642" s="3" t="s">
        <v>1293</v>
      </c>
      <c r="C642" s="3" t="str">
        <f t="shared" si="9"/>
        <v>千葉県鴨川市</v>
      </c>
      <c r="D642" s="3" t="s">
        <v>1294</v>
      </c>
      <c r="E642" s="1" t="s">
        <v>3578</v>
      </c>
    </row>
    <row r="643" spans="1:5" x14ac:dyDescent="0.2">
      <c r="A643" s="3" t="s">
        <v>44</v>
      </c>
      <c r="B643" s="3" t="s">
        <v>1295</v>
      </c>
      <c r="C643" s="3" t="str">
        <f t="shared" si="9"/>
        <v>千葉県鎌ケ谷市</v>
      </c>
      <c r="D643" s="3" t="s">
        <v>1296</v>
      </c>
      <c r="E643" s="1" t="s">
        <v>3574</v>
      </c>
    </row>
    <row r="644" spans="1:5" x14ac:dyDescent="0.2">
      <c r="A644" s="3" t="s">
        <v>44</v>
      </c>
      <c r="B644" s="3" t="s">
        <v>1297</v>
      </c>
      <c r="C644" s="3" t="str">
        <f t="shared" si="9"/>
        <v>千葉県君津市</v>
      </c>
      <c r="D644" s="3" t="s">
        <v>1298</v>
      </c>
      <c r="E644" s="1" t="s">
        <v>3599</v>
      </c>
    </row>
    <row r="645" spans="1:5" x14ac:dyDescent="0.2">
      <c r="A645" s="3" t="s">
        <v>44</v>
      </c>
      <c r="B645" s="3" t="s">
        <v>1299</v>
      </c>
      <c r="C645" s="3" t="str">
        <f t="shared" si="9"/>
        <v>千葉県富津市</v>
      </c>
      <c r="D645" s="3" t="s">
        <v>1300</v>
      </c>
      <c r="E645" s="1" t="s">
        <v>3601</v>
      </c>
    </row>
    <row r="646" spans="1:5" x14ac:dyDescent="0.2">
      <c r="A646" s="3" t="s">
        <v>44</v>
      </c>
      <c r="B646" s="3" t="s">
        <v>1301</v>
      </c>
      <c r="C646" s="3" t="str">
        <f t="shared" si="9"/>
        <v>千葉県浦安市</v>
      </c>
      <c r="D646" s="3" t="s">
        <v>1302</v>
      </c>
      <c r="E646" s="1" t="s">
        <v>3600</v>
      </c>
    </row>
    <row r="647" spans="1:5" x14ac:dyDescent="0.2">
      <c r="A647" s="3" t="s">
        <v>44</v>
      </c>
      <c r="B647" s="3" t="s">
        <v>1303</v>
      </c>
      <c r="C647" s="3" t="str">
        <f t="shared" si="9"/>
        <v>千葉県四街道市</v>
      </c>
      <c r="D647" s="3" t="s">
        <v>1304</v>
      </c>
      <c r="E647" s="1" t="s">
        <v>3575</v>
      </c>
    </row>
    <row r="648" spans="1:5" x14ac:dyDescent="0.2">
      <c r="A648" s="3" t="s">
        <v>44</v>
      </c>
      <c r="B648" s="3" t="s">
        <v>1305</v>
      </c>
      <c r="C648" s="3" t="str">
        <f t="shared" si="9"/>
        <v>千葉県袖ケ浦市</v>
      </c>
      <c r="D648" s="3" t="s">
        <v>1306</v>
      </c>
      <c r="E648" s="1" t="s">
        <v>3575</v>
      </c>
    </row>
    <row r="649" spans="1:5" x14ac:dyDescent="0.2">
      <c r="A649" s="3" t="s">
        <v>44</v>
      </c>
      <c r="B649" s="3" t="s">
        <v>1307</v>
      </c>
      <c r="C649" s="3" t="str">
        <f t="shared" si="9"/>
        <v>千葉県八街市</v>
      </c>
      <c r="D649" s="3" t="s">
        <v>1308</v>
      </c>
      <c r="E649" s="1" t="s">
        <v>3579</v>
      </c>
    </row>
    <row r="650" spans="1:5" x14ac:dyDescent="0.2">
      <c r="A650" s="3" t="s">
        <v>44</v>
      </c>
      <c r="B650" s="3" t="s">
        <v>1309</v>
      </c>
      <c r="C650" s="3" t="str">
        <f t="shared" si="9"/>
        <v>千葉県印西市</v>
      </c>
      <c r="D650" s="3" t="s">
        <v>1310</v>
      </c>
      <c r="E650" s="1" t="s">
        <v>3574</v>
      </c>
    </row>
    <row r="651" spans="1:5" x14ac:dyDescent="0.2">
      <c r="A651" s="3" t="s">
        <v>44</v>
      </c>
      <c r="B651" s="3" t="s">
        <v>1311</v>
      </c>
      <c r="C651" s="3" t="str">
        <f t="shared" si="9"/>
        <v>千葉県白井市</v>
      </c>
      <c r="D651" s="3" t="s">
        <v>1312</v>
      </c>
      <c r="E651" s="1" t="s">
        <v>3575</v>
      </c>
    </row>
    <row r="652" spans="1:5" x14ac:dyDescent="0.2">
      <c r="A652" s="3" t="s">
        <v>44</v>
      </c>
      <c r="B652" s="3" t="s">
        <v>1313</v>
      </c>
      <c r="C652" s="3" t="str">
        <f t="shared" si="9"/>
        <v>千葉県富里市</v>
      </c>
      <c r="D652" s="3" t="s">
        <v>1314</v>
      </c>
      <c r="E652" s="1" t="s">
        <v>3578</v>
      </c>
    </row>
    <row r="653" spans="1:5" x14ac:dyDescent="0.2">
      <c r="A653" s="3" t="s">
        <v>44</v>
      </c>
      <c r="B653" s="3" t="s">
        <v>1315</v>
      </c>
      <c r="C653" s="3" t="str">
        <f t="shared" si="9"/>
        <v>千葉県南房総市</v>
      </c>
      <c r="D653" s="3" t="s">
        <v>1316</v>
      </c>
      <c r="E653" s="1" t="s">
        <v>3578</v>
      </c>
    </row>
    <row r="654" spans="1:5" x14ac:dyDescent="0.2">
      <c r="A654" s="3" t="s">
        <v>44</v>
      </c>
      <c r="B654" s="3" t="s">
        <v>1317</v>
      </c>
      <c r="C654" s="3" t="str">
        <f t="shared" si="9"/>
        <v>千葉県匝瑳市</v>
      </c>
      <c r="D654" s="3" t="s">
        <v>1318</v>
      </c>
      <c r="E654" s="1" t="s">
        <v>3578</v>
      </c>
    </row>
    <row r="655" spans="1:5" x14ac:dyDescent="0.2">
      <c r="A655" s="3" t="s">
        <v>44</v>
      </c>
      <c r="B655" s="3" t="s">
        <v>1319</v>
      </c>
      <c r="C655" s="3" t="str">
        <f t="shared" si="9"/>
        <v>千葉県香取市</v>
      </c>
      <c r="D655" s="3" t="s">
        <v>1320</v>
      </c>
      <c r="E655" s="1" t="s">
        <v>3579</v>
      </c>
    </row>
    <row r="656" spans="1:5" x14ac:dyDescent="0.2">
      <c r="A656" s="3" t="s">
        <v>44</v>
      </c>
      <c r="B656" s="3" t="s">
        <v>1321</v>
      </c>
      <c r="C656" s="3" t="str">
        <f t="shared" si="9"/>
        <v>千葉県山武市</v>
      </c>
      <c r="D656" s="3" t="s">
        <v>1322</v>
      </c>
      <c r="E656" s="1" t="s">
        <v>3578</v>
      </c>
    </row>
    <row r="657" spans="1:5" x14ac:dyDescent="0.2">
      <c r="A657" s="3" t="s">
        <v>44</v>
      </c>
      <c r="B657" s="3" t="s">
        <v>1323</v>
      </c>
      <c r="C657" s="3" t="str">
        <f t="shared" si="9"/>
        <v>千葉県いすみ市</v>
      </c>
      <c r="D657" s="3" t="s">
        <v>1324</v>
      </c>
      <c r="E657" s="1" t="s">
        <v>3580</v>
      </c>
    </row>
    <row r="658" spans="1:5" x14ac:dyDescent="0.2">
      <c r="A658" s="3" t="s">
        <v>44</v>
      </c>
      <c r="B658" s="3" t="s">
        <v>3644</v>
      </c>
      <c r="C658" s="3" t="str">
        <f t="shared" si="9"/>
        <v>千葉県大網白里市</v>
      </c>
      <c r="D658" s="3" t="s">
        <v>3618</v>
      </c>
      <c r="E658" s="1" t="s">
        <v>3580</v>
      </c>
    </row>
    <row r="659" spans="1:5" x14ac:dyDescent="0.2">
      <c r="A659" s="3" t="s">
        <v>44</v>
      </c>
      <c r="B659" s="3" t="s">
        <v>1325</v>
      </c>
      <c r="C659" s="3" t="str">
        <f t="shared" si="9"/>
        <v>千葉県酒々井町</v>
      </c>
      <c r="D659" s="3" t="s">
        <v>1326</v>
      </c>
      <c r="E659" s="1" t="s">
        <v>3586</v>
      </c>
    </row>
    <row r="660" spans="1:5" x14ac:dyDescent="0.2">
      <c r="A660" s="3" t="s">
        <v>44</v>
      </c>
      <c r="B660" s="3" t="s">
        <v>1327</v>
      </c>
      <c r="C660" s="3" t="str">
        <f t="shared" si="9"/>
        <v>千葉県栄町</v>
      </c>
      <c r="D660" s="3" t="s">
        <v>1328</v>
      </c>
      <c r="E660" s="1" t="s">
        <v>3586</v>
      </c>
    </row>
    <row r="661" spans="1:5" x14ac:dyDescent="0.2">
      <c r="A661" s="3" t="s">
        <v>44</v>
      </c>
      <c r="B661" s="3" t="s">
        <v>1329</v>
      </c>
      <c r="C661" s="3" t="str">
        <f t="shared" si="9"/>
        <v>千葉県神崎町</v>
      </c>
      <c r="D661" s="3" t="s">
        <v>1330</v>
      </c>
      <c r="E661" s="1" t="s">
        <v>3585</v>
      </c>
    </row>
    <row r="662" spans="1:5" x14ac:dyDescent="0.2">
      <c r="A662" s="3" t="s">
        <v>44</v>
      </c>
      <c r="B662" s="3" t="s">
        <v>1331</v>
      </c>
      <c r="C662" s="3" t="str">
        <f t="shared" si="9"/>
        <v>千葉県多古町</v>
      </c>
      <c r="D662" s="3" t="s">
        <v>1332</v>
      </c>
      <c r="E662" s="1" t="s">
        <v>3591</v>
      </c>
    </row>
    <row r="663" spans="1:5" x14ac:dyDescent="0.2">
      <c r="A663" s="3" t="s">
        <v>44</v>
      </c>
      <c r="B663" s="3" t="s">
        <v>1333</v>
      </c>
      <c r="C663" s="3" t="str">
        <f t="shared" si="9"/>
        <v>千葉県東庄町</v>
      </c>
      <c r="D663" s="3" t="s">
        <v>1334</v>
      </c>
      <c r="E663" s="1" t="s">
        <v>3594</v>
      </c>
    </row>
    <row r="664" spans="1:5" x14ac:dyDescent="0.2">
      <c r="A664" s="3" t="s">
        <v>44</v>
      </c>
      <c r="B664" s="3" t="s">
        <v>1335</v>
      </c>
      <c r="C664" s="3" t="str">
        <f t="shared" si="9"/>
        <v>千葉県九十九里町</v>
      </c>
      <c r="D664" s="3" t="s">
        <v>1336</v>
      </c>
      <c r="E664" s="1" t="s">
        <v>3594</v>
      </c>
    </row>
    <row r="665" spans="1:5" x14ac:dyDescent="0.2">
      <c r="A665" s="3" t="s">
        <v>44</v>
      </c>
      <c r="B665" s="3" t="s">
        <v>1337</v>
      </c>
      <c r="C665" s="3" t="str">
        <f t="shared" si="9"/>
        <v>千葉県芝山町</v>
      </c>
      <c r="D665" s="3" t="s">
        <v>1338</v>
      </c>
      <c r="E665" s="1" t="s">
        <v>3584</v>
      </c>
    </row>
    <row r="666" spans="1:5" x14ac:dyDescent="0.2">
      <c r="A666" s="3" t="s">
        <v>44</v>
      </c>
      <c r="B666" s="3" t="s">
        <v>1339</v>
      </c>
      <c r="C666" s="3" t="str">
        <f t="shared" si="9"/>
        <v>千葉県横芝光町</v>
      </c>
      <c r="D666" s="3" t="s">
        <v>1340</v>
      </c>
      <c r="E666" s="1" t="s">
        <v>3597</v>
      </c>
    </row>
    <row r="667" spans="1:5" x14ac:dyDescent="0.2">
      <c r="A667" s="3" t="s">
        <v>44</v>
      </c>
      <c r="B667" s="3" t="s">
        <v>1341</v>
      </c>
      <c r="C667" s="3" t="str">
        <f t="shared" si="9"/>
        <v>千葉県一宮町</v>
      </c>
      <c r="D667" s="3" t="s">
        <v>1342</v>
      </c>
      <c r="E667" s="1" t="s">
        <v>3590</v>
      </c>
    </row>
    <row r="668" spans="1:5" x14ac:dyDescent="0.2">
      <c r="A668" s="3" t="s">
        <v>44</v>
      </c>
      <c r="B668" s="3" t="s">
        <v>1343</v>
      </c>
      <c r="C668" s="3" t="str">
        <f t="shared" si="9"/>
        <v>千葉県睦沢町</v>
      </c>
      <c r="D668" s="3" t="s">
        <v>1344</v>
      </c>
      <c r="E668" s="1" t="s">
        <v>3585</v>
      </c>
    </row>
    <row r="669" spans="1:5" x14ac:dyDescent="0.2">
      <c r="A669" s="3" t="s">
        <v>44</v>
      </c>
      <c r="B669" s="3" t="s">
        <v>1345</v>
      </c>
      <c r="C669" s="3" t="str">
        <f t="shared" si="9"/>
        <v>千葉県長生村</v>
      </c>
      <c r="D669" s="3" t="s">
        <v>1346</v>
      </c>
      <c r="E669" s="1" t="s">
        <v>3590</v>
      </c>
    </row>
    <row r="670" spans="1:5" x14ac:dyDescent="0.2">
      <c r="A670" s="3" t="s">
        <v>44</v>
      </c>
      <c r="B670" s="3" t="s">
        <v>1347</v>
      </c>
      <c r="C670" s="3" t="str">
        <f t="shared" si="9"/>
        <v>千葉県白子町</v>
      </c>
      <c r="D670" s="3" t="s">
        <v>1348</v>
      </c>
      <c r="E670" s="1" t="s">
        <v>3590</v>
      </c>
    </row>
    <row r="671" spans="1:5" x14ac:dyDescent="0.2">
      <c r="A671" s="3" t="s">
        <v>44</v>
      </c>
      <c r="B671" s="3" t="s">
        <v>1349</v>
      </c>
      <c r="C671" s="3" t="str">
        <f t="shared" si="9"/>
        <v>千葉県長柄町</v>
      </c>
      <c r="D671" s="3" t="s">
        <v>1350</v>
      </c>
      <c r="E671" s="1" t="s">
        <v>3585</v>
      </c>
    </row>
    <row r="672" spans="1:5" x14ac:dyDescent="0.2">
      <c r="A672" s="3" t="s">
        <v>44</v>
      </c>
      <c r="B672" s="3" t="s">
        <v>1351</v>
      </c>
      <c r="C672" s="3" t="str">
        <f t="shared" si="9"/>
        <v>千葉県長南町</v>
      </c>
      <c r="D672" s="3" t="s">
        <v>1352</v>
      </c>
      <c r="E672" s="1" t="s">
        <v>3585</v>
      </c>
    </row>
    <row r="673" spans="1:6" x14ac:dyDescent="0.2">
      <c r="A673" s="3" t="s">
        <v>44</v>
      </c>
      <c r="B673" s="3" t="s">
        <v>1353</v>
      </c>
      <c r="C673" s="3" t="str">
        <f t="shared" si="9"/>
        <v>千葉県大多喜町</v>
      </c>
      <c r="D673" s="3" t="s">
        <v>1354</v>
      </c>
      <c r="E673" s="1" t="s">
        <v>3585</v>
      </c>
    </row>
    <row r="674" spans="1:6" x14ac:dyDescent="0.2">
      <c r="A674" s="3" t="s">
        <v>44</v>
      </c>
      <c r="B674" s="3" t="s">
        <v>1355</v>
      </c>
      <c r="C674" s="3" t="str">
        <f t="shared" si="9"/>
        <v>千葉県御宿町</v>
      </c>
      <c r="D674" s="3" t="s">
        <v>1356</v>
      </c>
      <c r="E674" s="1" t="s">
        <v>3585</v>
      </c>
    </row>
    <row r="675" spans="1:6" x14ac:dyDescent="0.2">
      <c r="A675" s="3" t="s">
        <v>44</v>
      </c>
      <c r="B675" s="3" t="s">
        <v>1357</v>
      </c>
      <c r="C675" s="3" t="str">
        <f t="shared" si="9"/>
        <v>千葉県鋸南町</v>
      </c>
      <c r="D675" s="3" t="s">
        <v>1358</v>
      </c>
      <c r="E675" s="1" t="s">
        <v>3585</v>
      </c>
    </row>
    <row r="676" spans="1:6" x14ac:dyDescent="0.2">
      <c r="A676" s="3" t="s">
        <v>46</v>
      </c>
      <c r="B676" s="3" t="s">
        <v>1359</v>
      </c>
      <c r="C676" s="3" t="str">
        <f t="shared" si="9"/>
        <v>東京都千代田区</v>
      </c>
      <c r="D676" s="3" t="s">
        <v>1360</v>
      </c>
      <c r="E676" s="1" t="s">
        <v>1361</v>
      </c>
      <c r="F676" s="6"/>
    </row>
    <row r="677" spans="1:6" x14ac:dyDescent="0.2">
      <c r="A677" s="3" t="s">
        <v>46</v>
      </c>
      <c r="B677" s="3" t="s">
        <v>1362</v>
      </c>
      <c r="C677" s="3" t="str">
        <f t="shared" si="9"/>
        <v>東京都中央区</v>
      </c>
      <c r="D677" s="3" t="s">
        <v>1363</v>
      </c>
      <c r="E677" s="1" t="s">
        <v>1361</v>
      </c>
      <c r="F677" s="6"/>
    </row>
    <row r="678" spans="1:6" x14ac:dyDescent="0.2">
      <c r="A678" s="3" t="s">
        <v>46</v>
      </c>
      <c r="B678" s="3" t="s">
        <v>1364</v>
      </c>
      <c r="C678" s="3" t="str">
        <f t="shared" si="9"/>
        <v>東京都港区</v>
      </c>
      <c r="D678" s="3" t="s">
        <v>1365</v>
      </c>
      <c r="E678" s="1" t="s">
        <v>1361</v>
      </c>
      <c r="F678" s="6"/>
    </row>
    <row r="679" spans="1:6" x14ac:dyDescent="0.2">
      <c r="A679" s="3" t="s">
        <v>46</v>
      </c>
      <c r="B679" s="3" t="s">
        <v>1366</v>
      </c>
      <c r="C679" s="3" t="str">
        <f t="shared" si="9"/>
        <v>東京都新宿区</v>
      </c>
      <c r="D679" s="3" t="s">
        <v>1367</v>
      </c>
      <c r="E679" s="1" t="s">
        <v>1361</v>
      </c>
      <c r="F679" s="6"/>
    </row>
    <row r="680" spans="1:6" x14ac:dyDescent="0.2">
      <c r="A680" s="3" t="s">
        <v>46</v>
      </c>
      <c r="B680" s="3" t="s">
        <v>1368</v>
      </c>
      <c r="C680" s="3" t="str">
        <f t="shared" si="9"/>
        <v>東京都文京区</v>
      </c>
      <c r="D680" s="3" t="s">
        <v>1369</v>
      </c>
      <c r="E680" s="1" t="s">
        <v>1361</v>
      </c>
      <c r="F680" s="6"/>
    </row>
    <row r="681" spans="1:6" x14ac:dyDescent="0.2">
      <c r="A681" s="3" t="s">
        <v>46</v>
      </c>
      <c r="B681" s="3" t="s">
        <v>1370</v>
      </c>
      <c r="C681" s="3" t="str">
        <f t="shared" si="9"/>
        <v>東京都台東区</v>
      </c>
      <c r="D681" s="3" t="s">
        <v>1371</v>
      </c>
      <c r="E681" s="1" t="s">
        <v>1361</v>
      </c>
      <c r="F681" s="6"/>
    </row>
    <row r="682" spans="1:6" x14ac:dyDescent="0.2">
      <c r="A682" s="3" t="s">
        <v>46</v>
      </c>
      <c r="B682" s="3" t="s">
        <v>1372</v>
      </c>
      <c r="C682" s="3" t="str">
        <f t="shared" si="9"/>
        <v>東京都墨田区</v>
      </c>
      <c r="D682" s="3" t="s">
        <v>1373</v>
      </c>
      <c r="E682" s="1" t="s">
        <v>1361</v>
      </c>
      <c r="F682" s="6"/>
    </row>
    <row r="683" spans="1:6" x14ac:dyDescent="0.2">
      <c r="A683" s="3" t="s">
        <v>46</v>
      </c>
      <c r="B683" s="3" t="s">
        <v>1374</v>
      </c>
      <c r="C683" s="3" t="str">
        <f t="shared" si="9"/>
        <v>東京都江東区</v>
      </c>
      <c r="D683" s="3" t="s">
        <v>1375</v>
      </c>
      <c r="E683" s="1" t="s">
        <v>1361</v>
      </c>
      <c r="F683" s="6"/>
    </row>
    <row r="684" spans="1:6" x14ac:dyDescent="0.2">
      <c r="A684" s="3" t="s">
        <v>46</v>
      </c>
      <c r="B684" s="3" t="s">
        <v>1376</v>
      </c>
      <c r="C684" s="3" t="str">
        <f t="shared" si="9"/>
        <v>東京都品川区</v>
      </c>
      <c r="D684" s="3" t="s">
        <v>1377</v>
      </c>
      <c r="E684" s="1" t="s">
        <v>1361</v>
      </c>
      <c r="F684" s="6"/>
    </row>
    <row r="685" spans="1:6" x14ac:dyDescent="0.2">
      <c r="A685" s="3" t="s">
        <v>46</v>
      </c>
      <c r="B685" s="3" t="s">
        <v>1378</v>
      </c>
      <c r="C685" s="3" t="str">
        <f t="shared" si="9"/>
        <v>東京都目黒区</v>
      </c>
      <c r="D685" s="3" t="s">
        <v>1379</v>
      </c>
      <c r="E685" s="1" t="s">
        <v>1361</v>
      </c>
      <c r="F685" s="6"/>
    </row>
    <row r="686" spans="1:6" x14ac:dyDescent="0.2">
      <c r="A686" s="3" t="s">
        <v>46</v>
      </c>
      <c r="B686" s="3" t="s">
        <v>1380</v>
      </c>
      <c r="C686" s="3" t="str">
        <f t="shared" si="9"/>
        <v>東京都大田区</v>
      </c>
      <c r="D686" s="3" t="s">
        <v>1381</v>
      </c>
      <c r="E686" s="1" t="s">
        <v>1361</v>
      </c>
      <c r="F686" s="6"/>
    </row>
    <row r="687" spans="1:6" x14ac:dyDescent="0.2">
      <c r="A687" s="3" t="s">
        <v>46</v>
      </c>
      <c r="B687" s="3" t="s">
        <v>1382</v>
      </c>
      <c r="C687" s="3" t="str">
        <f t="shared" si="9"/>
        <v>東京都世田谷区</v>
      </c>
      <c r="D687" s="3" t="s">
        <v>1383</v>
      </c>
      <c r="E687" s="1" t="s">
        <v>1361</v>
      </c>
      <c r="F687" s="6"/>
    </row>
    <row r="688" spans="1:6" x14ac:dyDescent="0.2">
      <c r="A688" s="3" t="s">
        <v>46</v>
      </c>
      <c r="B688" s="3" t="s">
        <v>1384</v>
      </c>
      <c r="C688" s="3" t="str">
        <f t="shared" si="9"/>
        <v>東京都渋谷区</v>
      </c>
      <c r="D688" s="3" t="s">
        <v>1385</v>
      </c>
      <c r="E688" s="1" t="s">
        <v>1361</v>
      </c>
      <c r="F688" s="6"/>
    </row>
    <row r="689" spans="1:6" x14ac:dyDescent="0.2">
      <c r="A689" s="3" t="s">
        <v>46</v>
      </c>
      <c r="B689" s="3" t="s">
        <v>1386</v>
      </c>
      <c r="C689" s="3" t="str">
        <f t="shared" si="9"/>
        <v>東京都中野区</v>
      </c>
      <c r="D689" s="3" t="s">
        <v>1387</v>
      </c>
      <c r="E689" s="1" t="s">
        <v>1361</v>
      </c>
      <c r="F689" s="6"/>
    </row>
    <row r="690" spans="1:6" x14ac:dyDescent="0.2">
      <c r="A690" s="3" t="s">
        <v>46</v>
      </c>
      <c r="B690" s="3" t="s">
        <v>1388</v>
      </c>
      <c r="C690" s="3" t="str">
        <f t="shared" ref="C690:C753" si="10">A690&amp;B690</f>
        <v>東京都杉並区</v>
      </c>
      <c r="D690" s="3" t="s">
        <v>1389</v>
      </c>
      <c r="E690" s="1" t="s">
        <v>1361</v>
      </c>
      <c r="F690" s="6"/>
    </row>
    <row r="691" spans="1:6" x14ac:dyDescent="0.2">
      <c r="A691" s="3" t="s">
        <v>46</v>
      </c>
      <c r="B691" s="3" t="s">
        <v>1390</v>
      </c>
      <c r="C691" s="3" t="str">
        <f t="shared" si="10"/>
        <v>東京都豊島区</v>
      </c>
      <c r="D691" s="3" t="s">
        <v>1391</v>
      </c>
      <c r="E691" s="1" t="s">
        <v>1361</v>
      </c>
      <c r="F691" s="6"/>
    </row>
    <row r="692" spans="1:6" x14ac:dyDescent="0.2">
      <c r="A692" s="3" t="s">
        <v>46</v>
      </c>
      <c r="B692" s="3" t="s">
        <v>1392</v>
      </c>
      <c r="C692" s="3" t="str">
        <f t="shared" si="10"/>
        <v>東京都北区</v>
      </c>
      <c r="D692" s="3" t="s">
        <v>1393</v>
      </c>
      <c r="E692" s="1" t="s">
        <v>1361</v>
      </c>
      <c r="F692" s="6"/>
    </row>
    <row r="693" spans="1:6" x14ac:dyDescent="0.2">
      <c r="A693" s="3" t="s">
        <v>46</v>
      </c>
      <c r="B693" s="3" t="s">
        <v>1394</v>
      </c>
      <c r="C693" s="3" t="str">
        <f t="shared" si="10"/>
        <v>東京都荒川区</v>
      </c>
      <c r="D693" s="3" t="s">
        <v>1395</v>
      </c>
      <c r="E693" s="1" t="s">
        <v>1361</v>
      </c>
      <c r="F693" s="6"/>
    </row>
    <row r="694" spans="1:6" x14ac:dyDescent="0.2">
      <c r="A694" s="3" t="s">
        <v>46</v>
      </c>
      <c r="B694" s="3" t="s">
        <v>1396</v>
      </c>
      <c r="C694" s="3" t="str">
        <f t="shared" si="10"/>
        <v>東京都板橋区</v>
      </c>
      <c r="D694" s="3" t="s">
        <v>1397</v>
      </c>
      <c r="E694" s="1" t="s">
        <v>1361</v>
      </c>
      <c r="F694" s="6"/>
    </row>
    <row r="695" spans="1:6" x14ac:dyDescent="0.2">
      <c r="A695" s="3" t="s">
        <v>46</v>
      </c>
      <c r="B695" s="3" t="s">
        <v>1398</v>
      </c>
      <c r="C695" s="3" t="str">
        <f t="shared" si="10"/>
        <v>東京都練馬区</v>
      </c>
      <c r="D695" s="3" t="s">
        <v>1399</v>
      </c>
      <c r="E695" s="1" t="s">
        <v>1361</v>
      </c>
      <c r="F695" s="6"/>
    </row>
    <row r="696" spans="1:6" x14ac:dyDescent="0.2">
      <c r="A696" s="3" t="s">
        <v>46</v>
      </c>
      <c r="B696" s="3" t="s">
        <v>1400</v>
      </c>
      <c r="C696" s="3" t="str">
        <f t="shared" si="10"/>
        <v>東京都足立区</v>
      </c>
      <c r="D696" s="3" t="s">
        <v>1401</v>
      </c>
      <c r="E696" s="1" t="s">
        <v>1361</v>
      </c>
      <c r="F696" s="6"/>
    </row>
    <row r="697" spans="1:6" x14ac:dyDescent="0.2">
      <c r="A697" s="3" t="s">
        <v>46</v>
      </c>
      <c r="B697" s="3" t="s">
        <v>1402</v>
      </c>
      <c r="C697" s="3" t="str">
        <f t="shared" si="10"/>
        <v>東京都葛飾区</v>
      </c>
      <c r="D697" s="3" t="s">
        <v>1403</v>
      </c>
      <c r="E697" s="1" t="s">
        <v>1361</v>
      </c>
      <c r="F697" s="6"/>
    </row>
    <row r="698" spans="1:6" x14ac:dyDescent="0.2">
      <c r="A698" s="3" t="s">
        <v>46</v>
      </c>
      <c r="B698" s="3" t="s">
        <v>1404</v>
      </c>
      <c r="C698" s="3" t="str">
        <f t="shared" si="10"/>
        <v>東京都江戸川区</v>
      </c>
      <c r="D698" s="3" t="s">
        <v>1405</v>
      </c>
      <c r="E698" s="1" t="s">
        <v>1361</v>
      </c>
      <c r="F698" s="6"/>
    </row>
    <row r="699" spans="1:6" x14ac:dyDescent="0.2">
      <c r="A699" s="3" t="s">
        <v>46</v>
      </c>
      <c r="B699" s="3" t="s">
        <v>1406</v>
      </c>
      <c r="C699" s="3" t="str">
        <f t="shared" si="10"/>
        <v>東京都八王子市</v>
      </c>
      <c r="D699" s="3" t="s">
        <v>1407</v>
      </c>
      <c r="E699" s="1" t="s">
        <v>3573</v>
      </c>
    </row>
    <row r="700" spans="1:6" x14ac:dyDescent="0.2">
      <c r="A700" s="3" t="s">
        <v>46</v>
      </c>
      <c r="B700" s="3" t="s">
        <v>1408</v>
      </c>
      <c r="C700" s="3" t="str">
        <f t="shared" si="10"/>
        <v>東京都立川市</v>
      </c>
      <c r="D700" s="3" t="s">
        <v>1409</v>
      </c>
      <c r="E700" s="1" t="s">
        <v>3600</v>
      </c>
    </row>
    <row r="701" spans="1:6" x14ac:dyDescent="0.2">
      <c r="A701" s="3" t="s">
        <v>46</v>
      </c>
      <c r="B701" s="3" t="s">
        <v>1410</v>
      </c>
      <c r="C701" s="3" t="str">
        <f t="shared" si="10"/>
        <v>東京都武蔵野市</v>
      </c>
      <c r="D701" s="3" t="s">
        <v>1411</v>
      </c>
      <c r="E701" s="1" t="s">
        <v>3600</v>
      </c>
    </row>
    <row r="702" spans="1:6" x14ac:dyDescent="0.2">
      <c r="A702" s="3" t="s">
        <v>46</v>
      </c>
      <c r="B702" s="3" t="s">
        <v>1412</v>
      </c>
      <c r="C702" s="3" t="str">
        <f t="shared" si="10"/>
        <v>東京都三鷹市</v>
      </c>
      <c r="D702" s="3" t="s">
        <v>1413</v>
      </c>
      <c r="E702" s="1" t="s">
        <v>3600</v>
      </c>
    </row>
    <row r="703" spans="1:6" x14ac:dyDescent="0.2">
      <c r="A703" s="3" t="s">
        <v>46</v>
      </c>
      <c r="B703" s="3" t="s">
        <v>1414</v>
      </c>
      <c r="C703" s="3" t="str">
        <f t="shared" si="10"/>
        <v>東京都青梅市</v>
      </c>
      <c r="D703" s="3" t="s">
        <v>1415</v>
      </c>
      <c r="E703" s="1" t="s">
        <v>3574</v>
      </c>
    </row>
    <row r="704" spans="1:6" x14ac:dyDescent="0.2">
      <c r="A704" s="3" t="s">
        <v>46</v>
      </c>
      <c r="B704" s="3" t="s">
        <v>1416</v>
      </c>
      <c r="C704" s="3" t="str">
        <f t="shared" si="10"/>
        <v>東京都府中市</v>
      </c>
      <c r="D704" s="3" t="s">
        <v>1417</v>
      </c>
      <c r="E704" s="1" t="s">
        <v>3600</v>
      </c>
    </row>
    <row r="705" spans="1:5" x14ac:dyDescent="0.2">
      <c r="A705" s="3" t="s">
        <v>46</v>
      </c>
      <c r="B705" s="3" t="s">
        <v>1418</v>
      </c>
      <c r="C705" s="3" t="str">
        <f t="shared" si="10"/>
        <v>東京都昭島市</v>
      </c>
      <c r="D705" s="3" t="s">
        <v>1419</v>
      </c>
      <c r="E705" s="1" t="s">
        <v>3574</v>
      </c>
    </row>
    <row r="706" spans="1:5" x14ac:dyDescent="0.2">
      <c r="A706" s="3" t="s">
        <v>46</v>
      </c>
      <c r="B706" s="3" t="s">
        <v>1420</v>
      </c>
      <c r="C706" s="3" t="str">
        <f t="shared" si="10"/>
        <v>東京都調布市</v>
      </c>
      <c r="D706" s="3" t="s">
        <v>1421</v>
      </c>
      <c r="E706" s="1" t="s">
        <v>3600</v>
      </c>
    </row>
    <row r="707" spans="1:5" x14ac:dyDescent="0.2">
      <c r="A707" s="3" t="s">
        <v>46</v>
      </c>
      <c r="B707" s="3" t="s">
        <v>1422</v>
      </c>
      <c r="C707" s="3" t="str">
        <f t="shared" si="10"/>
        <v>東京都町田市</v>
      </c>
      <c r="D707" s="3" t="s">
        <v>1423</v>
      </c>
      <c r="E707" s="1" t="s">
        <v>3600</v>
      </c>
    </row>
    <row r="708" spans="1:5" x14ac:dyDescent="0.2">
      <c r="A708" s="3" t="s">
        <v>46</v>
      </c>
      <c r="B708" s="3" t="s">
        <v>1424</v>
      </c>
      <c r="C708" s="3" t="str">
        <f t="shared" si="10"/>
        <v>東京都小金井市</v>
      </c>
      <c r="D708" s="3" t="s">
        <v>1425</v>
      </c>
      <c r="E708" s="1" t="s">
        <v>3574</v>
      </c>
    </row>
    <row r="709" spans="1:5" x14ac:dyDescent="0.2">
      <c r="A709" s="3" t="s">
        <v>46</v>
      </c>
      <c r="B709" s="3" t="s">
        <v>1426</v>
      </c>
      <c r="C709" s="3" t="str">
        <f t="shared" si="10"/>
        <v>東京都小平市</v>
      </c>
      <c r="D709" s="3" t="s">
        <v>1427</v>
      </c>
      <c r="E709" s="1" t="s">
        <v>3600</v>
      </c>
    </row>
    <row r="710" spans="1:5" x14ac:dyDescent="0.2">
      <c r="A710" s="3" t="s">
        <v>46</v>
      </c>
      <c r="B710" s="3" t="s">
        <v>1428</v>
      </c>
      <c r="C710" s="3" t="str">
        <f t="shared" si="10"/>
        <v>東京都日野市</v>
      </c>
      <c r="D710" s="3" t="s">
        <v>1429</v>
      </c>
      <c r="E710" s="1" t="s">
        <v>3600</v>
      </c>
    </row>
    <row r="711" spans="1:5" x14ac:dyDescent="0.2">
      <c r="A711" s="3" t="s">
        <v>46</v>
      </c>
      <c r="B711" s="3" t="s">
        <v>1430</v>
      </c>
      <c r="C711" s="3" t="str">
        <f t="shared" si="10"/>
        <v>東京都東村山市</v>
      </c>
      <c r="D711" s="3" t="s">
        <v>1431</v>
      </c>
      <c r="E711" s="1" t="s">
        <v>3600</v>
      </c>
    </row>
    <row r="712" spans="1:5" x14ac:dyDescent="0.2">
      <c r="A712" s="3" t="s">
        <v>46</v>
      </c>
      <c r="B712" s="3" t="s">
        <v>1432</v>
      </c>
      <c r="C712" s="3" t="str">
        <f t="shared" si="10"/>
        <v>東京都国分寺市</v>
      </c>
      <c r="D712" s="3" t="s">
        <v>1433</v>
      </c>
      <c r="E712" s="1" t="s">
        <v>3574</v>
      </c>
    </row>
    <row r="713" spans="1:5" x14ac:dyDescent="0.2">
      <c r="A713" s="3" t="s">
        <v>46</v>
      </c>
      <c r="B713" s="3" t="s">
        <v>1434</v>
      </c>
      <c r="C713" s="3" t="str">
        <f t="shared" si="10"/>
        <v>東京都国立市</v>
      </c>
      <c r="D713" s="3" t="s">
        <v>1435</v>
      </c>
      <c r="E713" s="1" t="s">
        <v>3575</v>
      </c>
    </row>
    <row r="714" spans="1:5" x14ac:dyDescent="0.2">
      <c r="A714" s="3" t="s">
        <v>46</v>
      </c>
      <c r="B714" s="3" t="s">
        <v>1436</v>
      </c>
      <c r="C714" s="3" t="str">
        <f t="shared" si="10"/>
        <v>東京都福生市</v>
      </c>
      <c r="D714" s="3" t="s">
        <v>1437</v>
      </c>
      <c r="E714" s="1" t="s">
        <v>3575</v>
      </c>
    </row>
    <row r="715" spans="1:5" x14ac:dyDescent="0.2">
      <c r="A715" s="3" t="s">
        <v>46</v>
      </c>
      <c r="B715" s="3" t="s">
        <v>1438</v>
      </c>
      <c r="C715" s="3" t="str">
        <f t="shared" si="10"/>
        <v>東京都狛江市</v>
      </c>
      <c r="D715" s="3" t="s">
        <v>1439</v>
      </c>
      <c r="E715" s="1" t="s">
        <v>3575</v>
      </c>
    </row>
    <row r="716" spans="1:5" x14ac:dyDescent="0.2">
      <c r="A716" s="3" t="s">
        <v>46</v>
      </c>
      <c r="B716" s="3" t="s">
        <v>1440</v>
      </c>
      <c r="C716" s="3" t="str">
        <f t="shared" si="10"/>
        <v>東京都東大和市</v>
      </c>
      <c r="D716" s="3" t="s">
        <v>1441</v>
      </c>
      <c r="E716" s="1" t="s">
        <v>3575</v>
      </c>
    </row>
    <row r="717" spans="1:5" x14ac:dyDescent="0.2">
      <c r="A717" s="3" t="s">
        <v>46</v>
      </c>
      <c r="B717" s="3" t="s">
        <v>1442</v>
      </c>
      <c r="C717" s="3" t="str">
        <f t="shared" si="10"/>
        <v>東京都清瀬市</v>
      </c>
      <c r="D717" s="3" t="s">
        <v>1443</v>
      </c>
      <c r="E717" s="1" t="s">
        <v>3575</v>
      </c>
    </row>
    <row r="718" spans="1:5" x14ac:dyDescent="0.2">
      <c r="A718" s="3" t="s">
        <v>46</v>
      </c>
      <c r="B718" s="3" t="s">
        <v>1444</v>
      </c>
      <c r="C718" s="3" t="str">
        <f t="shared" si="10"/>
        <v>東京都東久留米市</v>
      </c>
      <c r="D718" s="3" t="s">
        <v>1445</v>
      </c>
      <c r="E718" s="1" t="s">
        <v>3574</v>
      </c>
    </row>
    <row r="719" spans="1:5" x14ac:dyDescent="0.2">
      <c r="A719" s="3" t="s">
        <v>46</v>
      </c>
      <c r="B719" s="3" t="s">
        <v>1446</v>
      </c>
      <c r="C719" s="3" t="str">
        <f t="shared" si="10"/>
        <v>東京都武蔵村山市</v>
      </c>
      <c r="D719" s="3" t="s">
        <v>1447</v>
      </c>
      <c r="E719" s="1" t="s">
        <v>3575</v>
      </c>
    </row>
    <row r="720" spans="1:5" x14ac:dyDescent="0.2">
      <c r="A720" s="3" t="s">
        <v>46</v>
      </c>
      <c r="B720" s="3" t="s">
        <v>1448</v>
      </c>
      <c r="C720" s="3" t="str">
        <f t="shared" si="10"/>
        <v>東京都多摩市</v>
      </c>
      <c r="D720" s="3" t="s">
        <v>1449</v>
      </c>
      <c r="E720" s="1" t="s">
        <v>3574</v>
      </c>
    </row>
    <row r="721" spans="1:5" x14ac:dyDescent="0.2">
      <c r="A721" s="3" t="s">
        <v>46</v>
      </c>
      <c r="B721" s="3" t="s">
        <v>1450</v>
      </c>
      <c r="C721" s="3" t="str">
        <f t="shared" si="10"/>
        <v>東京都稲城市</v>
      </c>
      <c r="D721" s="3" t="s">
        <v>1451</v>
      </c>
      <c r="E721" s="1" t="s">
        <v>3575</v>
      </c>
    </row>
    <row r="722" spans="1:5" x14ac:dyDescent="0.2">
      <c r="A722" s="3" t="s">
        <v>46</v>
      </c>
      <c r="B722" s="3" t="s">
        <v>1452</v>
      </c>
      <c r="C722" s="3" t="str">
        <f t="shared" si="10"/>
        <v>東京都羽村市</v>
      </c>
      <c r="D722" s="3" t="s">
        <v>1453</v>
      </c>
      <c r="E722" s="1" t="s">
        <v>3575</v>
      </c>
    </row>
    <row r="723" spans="1:5" x14ac:dyDescent="0.2">
      <c r="A723" s="3" t="s">
        <v>46</v>
      </c>
      <c r="B723" s="3" t="s">
        <v>1454</v>
      </c>
      <c r="C723" s="3" t="str">
        <f t="shared" si="10"/>
        <v>東京都あきる野市</v>
      </c>
      <c r="D723" s="3" t="s">
        <v>1455</v>
      </c>
      <c r="E723" s="1" t="s">
        <v>3575</v>
      </c>
    </row>
    <row r="724" spans="1:5" x14ac:dyDescent="0.2">
      <c r="A724" s="3" t="s">
        <v>46</v>
      </c>
      <c r="B724" s="3" t="s">
        <v>1456</v>
      </c>
      <c r="C724" s="3" t="str">
        <f t="shared" si="10"/>
        <v>東京都西東京市</v>
      </c>
      <c r="D724" s="3" t="s">
        <v>1457</v>
      </c>
      <c r="E724" s="1" t="s">
        <v>3600</v>
      </c>
    </row>
    <row r="725" spans="1:5" x14ac:dyDescent="0.2">
      <c r="A725" s="3" t="s">
        <v>46</v>
      </c>
      <c r="B725" s="3" t="s">
        <v>1458</v>
      </c>
      <c r="C725" s="3" t="str">
        <f t="shared" si="10"/>
        <v>東京都瑞穂町</v>
      </c>
      <c r="D725" s="3" t="s">
        <v>1459</v>
      </c>
      <c r="E725" s="1" t="s">
        <v>3586</v>
      </c>
    </row>
    <row r="726" spans="1:5" x14ac:dyDescent="0.2">
      <c r="A726" s="3" t="s">
        <v>46</v>
      </c>
      <c r="B726" s="3" t="s">
        <v>1460</v>
      </c>
      <c r="C726" s="3" t="str">
        <f t="shared" si="10"/>
        <v>東京都日の出町</v>
      </c>
      <c r="D726" s="3" t="s">
        <v>1461</v>
      </c>
      <c r="E726" s="1" t="s">
        <v>3581</v>
      </c>
    </row>
    <row r="727" spans="1:5" x14ac:dyDescent="0.2">
      <c r="A727" s="3" t="s">
        <v>46</v>
      </c>
      <c r="B727" s="3" t="s">
        <v>1462</v>
      </c>
      <c r="C727" s="3" t="str">
        <f t="shared" si="10"/>
        <v>東京都檜原村</v>
      </c>
      <c r="D727" s="3" t="s">
        <v>1463</v>
      </c>
      <c r="E727" s="1" t="s">
        <v>3589</v>
      </c>
    </row>
    <row r="728" spans="1:5" x14ac:dyDescent="0.2">
      <c r="A728" s="3" t="s">
        <v>46</v>
      </c>
      <c r="B728" s="3" t="s">
        <v>1464</v>
      </c>
      <c r="C728" s="3" t="str">
        <f t="shared" si="10"/>
        <v>東京都奥多摩町</v>
      </c>
      <c r="D728" s="3" t="s">
        <v>1465</v>
      </c>
      <c r="E728" s="1" t="s">
        <v>3589</v>
      </c>
    </row>
    <row r="729" spans="1:5" x14ac:dyDescent="0.2">
      <c r="A729" s="3" t="s">
        <v>46</v>
      </c>
      <c r="B729" s="3" t="s">
        <v>1466</v>
      </c>
      <c r="C729" s="3" t="str">
        <f t="shared" si="10"/>
        <v>東京都大島町</v>
      </c>
      <c r="D729" s="3" t="s">
        <v>1467</v>
      </c>
      <c r="E729" s="1" t="s">
        <v>3585</v>
      </c>
    </row>
    <row r="730" spans="1:5" x14ac:dyDescent="0.2">
      <c r="A730" s="3" t="s">
        <v>46</v>
      </c>
      <c r="B730" s="3" t="s">
        <v>1468</v>
      </c>
      <c r="C730" s="3" t="str">
        <f t="shared" si="10"/>
        <v>東京都利島村</v>
      </c>
      <c r="D730" s="3" t="s">
        <v>1469</v>
      </c>
      <c r="E730" s="1" t="s">
        <v>3589</v>
      </c>
    </row>
    <row r="731" spans="1:5" x14ac:dyDescent="0.2">
      <c r="A731" s="3" t="s">
        <v>46</v>
      </c>
      <c r="B731" s="3" t="s">
        <v>1470</v>
      </c>
      <c r="C731" s="3" t="str">
        <f t="shared" si="10"/>
        <v>東京都新島村</v>
      </c>
      <c r="D731" s="3" t="s">
        <v>1471</v>
      </c>
      <c r="E731" s="1" t="s">
        <v>3589</v>
      </c>
    </row>
    <row r="732" spans="1:5" x14ac:dyDescent="0.2">
      <c r="A732" s="3" t="s">
        <v>46</v>
      </c>
      <c r="B732" s="3" t="s">
        <v>1472</v>
      </c>
      <c r="C732" s="3" t="str">
        <f t="shared" si="10"/>
        <v>東京都神津島村</v>
      </c>
      <c r="D732" s="3" t="s">
        <v>1473</v>
      </c>
      <c r="E732" s="1" t="s">
        <v>3589</v>
      </c>
    </row>
    <row r="733" spans="1:5" x14ac:dyDescent="0.2">
      <c r="A733" s="3" t="s">
        <v>46</v>
      </c>
      <c r="B733" s="3" t="s">
        <v>1474</v>
      </c>
      <c r="C733" s="3" t="str">
        <f t="shared" si="10"/>
        <v>東京都三宅村</v>
      </c>
      <c r="D733" s="3" t="s">
        <v>1475</v>
      </c>
      <c r="E733" s="1" t="s">
        <v>3589</v>
      </c>
    </row>
    <row r="734" spans="1:5" x14ac:dyDescent="0.2">
      <c r="A734" s="3" t="s">
        <v>46</v>
      </c>
      <c r="B734" s="3" t="s">
        <v>1476</v>
      </c>
      <c r="C734" s="3" t="str">
        <f t="shared" si="10"/>
        <v>東京都御蔵島村</v>
      </c>
      <c r="D734" s="3" t="s">
        <v>1477</v>
      </c>
      <c r="E734" s="1" t="s">
        <v>3589</v>
      </c>
    </row>
    <row r="735" spans="1:5" x14ac:dyDescent="0.2">
      <c r="A735" s="3" t="s">
        <v>46</v>
      </c>
      <c r="B735" s="3" t="s">
        <v>1478</v>
      </c>
      <c r="C735" s="3" t="str">
        <f t="shared" si="10"/>
        <v>東京都八丈町</v>
      </c>
      <c r="D735" s="3" t="s">
        <v>1479</v>
      </c>
      <c r="E735" s="1" t="s">
        <v>3585</v>
      </c>
    </row>
    <row r="736" spans="1:5" x14ac:dyDescent="0.2">
      <c r="A736" s="3" t="s">
        <v>46</v>
      </c>
      <c r="B736" s="3" t="s">
        <v>1480</v>
      </c>
      <c r="C736" s="3" t="str">
        <f t="shared" si="10"/>
        <v>東京都青ヶ島村</v>
      </c>
      <c r="D736" s="3" t="s">
        <v>1481</v>
      </c>
      <c r="E736" s="1" t="s">
        <v>3589</v>
      </c>
    </row>
    <row r="737" spans="1:6" x14ac:dyDescent="0.2">
      <c r="A737" s="3" t="s">
        <v>46</v>
      </c>
      <c r="B737" s="3" t="s">
        <v>1482</v>
      </c>
      <c r="C737" s="3" t="str">
        <f t="shared" si="10"/>
        <v>東京都小笠原村</v>
      </c>
      <c r="D737" s="3" t="s">
        <v>1483</v>
      </c>
      <c r="E737" s="1" t="s">
        <v>3589</v>
      </c>
    </row>
    <row r="738" spans="1:6" x14ac:dyDescent="0.2">
      <c r="A738" s="3" t="s">
        <v>48</v>
      </c>
      <c r="B738" s="3" t="s">
        <v>1484</v>
      </c>
      <c r="C738" s="3" t="str">
        <f t="shared" si="10"/>
        <v>神奈川県横浜市</v>
      </c>
      <c r="D738" s="3" t="s">
        <v>1485</v>
      </c>
      <c r="E738" s="1" t="s">
        <v>3649</v>
      </c>
      <c r="F738" s="6"/>
    </row>
    <row r="739" spans="1:6" x14ac:dyDescent="0.2">
      <c r="A739" s="3" t="s">
        <v>48</v>
      </c>
      <c r="B739" s="3" t="s">
        <v>1486</v>
      </c>
      <c r="C739" s="3" t="str">
        <f t="shared" si="10"/>
        <v>神奈川県川崎市</v>
      </c>
      <c r="D739" s="3" t="s">
        <v>1487</v>
      </c>
      <c r="E739" s="1" t="s">
        <v>3649</v>
      </c>
      <c r="F739" s="6"/>
    </row>
    <row r="740" spans="1:6" x14ac:dyDescent="0.2">
      <c r="A740" s="3" t="s">
        <v>48</v>
      </c>
      <c r="B740" s="3" t="s">
        <v>1488</v>
      </c>
      <c r="C740" s="3" t="str">
        <f t="shared" si="10"/>
        <v>神奈川県相模原市</v>
      </c>
      <c r="D740" s="3" t="s">
        <v>1489</v>
      </c>
      <c r="E740" s="1" t="s">
        <v>3649</v>
      </c>
      <c r="F740" s="6"/>
    </row>
    <row r="741" spans="1:6" x14ac:dyDescent="0.2">
      <c r="A741" s="3" t="s">
        <v>48</v>
      </c>
      <c r="B741" s="3" t="s">
        <v>1490</v>
      </c>
      <c r="C741" s="3" t="str">
        <f t="shared" si="10"/>
        <v>神奈川県横須賀市</v>
      </c>
      <c r="D741" s="3" t="s">
        <v>1491</v>
      </c>
      <c r="E741" s="1" t="s">
        <v>3573</v>
      </c>
      <c r="F741" s="6"/>
    </row>
    <row r="742" spans="1:6" x14ac:dyDescent="0.2">
      <c r="A742" s="3" t="s">
        <v>48</v>
      </c>
      <c r="B742" s="3" t="s">
        <v>1492</v>
      </c>
      <c r="C742" s="3" t="str">
        <f t="shared" si="10"/>
        <v>神奈川県平塚市</v>
      </c>
      <c r="D742" s="3" t="s">
        <v>1493</v>
      </c>
      <c r="E742" s="1" t="s">
        <v>3650</v>
      </c>
      <c r="F742" s="6"/>
    </row>
    <row r="743" spans="1:6" x14ac:dyDescent="0.2">
      <c r="A743" s="3" t="s">
        <v>48</v>
      </c>
      <c r="B743" s="3" t="s">
        <v>1494</v>
      </c>
      <c r="C743" s="3" t="str">
        <f t="shared" si="10"/>
        <v>神奈川県鎌倉市</v>
      </c>
      <c r="D743" s="3" t="s">
        <v>1495</v>
      </c>
      <c r="E743" s="1" t="s">
        <v>3600</v>
      </c>
    </row>
    <row r="744" spans="1:6" x14ac:dyDescent="0.2">
      <c r="A744" s="3" t="s">
        <v>48</v>
      </c>
      <c r="B744" s="3" t="s">
        <v>1496</v>
      </c>
      <c r="C744" s="3" t="str">
        <f t="shared" si="10"/>
        <v>神奈川県藤沢市</v>
      </c>
      <c r="D744" s="3" t="s">
        <v>1497</v>
      </c>
      <c r="E744" s="1" t="s">
        <v>3600</v>
      </c>
    </row>
    <row r="745" spans="1:6" x14ac:dyDescent="0.2">
      <c r="A745" s="3" t="s">
        <v>48</v>
      </c>
      <c r="B745" s="3" t="s">
        <v>1498</v>
      </c>
      <c r="C745" s="3" t="str">
        <f t="shared" si="10"/>
        <v>神奈川県小田原市</v>
      </c>
      <c r="D745" s="3" t="s">
        <v>1499</v>
      </c>
      <c r="E745" s="1" t="s">
        <v>3650</v>
      </c>
      <c r="F745" s="6"/>
    </row>
    <row r="746" spans="1:6" x14ac:dyDescent="0.2">
      <c r="A746" s="3" t="s">
        <v>48</v>
      </c>
      <c r="B746" s="3" t="s">
        <v>1500</v>
      </c>
      <c r="C746" s="3" t="str">
        <f t="shared" si="10"/>
        <v>神奈川県茅ヶ崎市</v>
      </c>
      <c r="D746" s="3" t="s">
        <v>1501</v>
      </c>
      <c r="E746" s="1" t="s">
        <v>3650</v>
      </c>
      <c r="F746" s="6"/>
    </row>
    <row r="747" spans="1:6" x14ac:dyDescent="0.2">
      <c r="A747" s="3" t="s">
        <v>48</v>
      </c>
      <c r="B747" s="3" t="s">
        <v>1502</v>
      </c>
      <c r="C747" s="3" t="str">
        <f t="shared" si="10"/>
        <v>神奈川県逗子市</v>
      </c>
      <c r="D747" s="3" t="s">
        <v>1503</v>
      </c>
      <c r="E747" s="1" t="s">
        <v>3575</v>
      </c>
    </row>
    <row r="748" spans="1:6" x14ac:dyDescent="0.2">
      <c r="A748" s="3" t="s">
        <v>48</v>
      </c>
      <c r="B748" s="3" t="s">
        <v>1504</v>
      </c>
      <c r="C748" s="3" t="str">
        <f t="shared" si="10"/>
        <v>神奈川県三浦市</v>
      </c>
      <c r="D748" s="3" t="s">
        <v>1505</v>
      </c>
      <c r="E748" s="1" t="s">
        <v>3578</v>
      </c>
    </row>
    <row r="749" spans="1:6" x14ac:dyDescent="0.2">
      <c r="A749" s="3" t="s">
        <v>48</v>
      </c>
      <c r="B749" s="3" t="s">
        <v>1506</v>
      </c>
      <c r="C749" s="3" t="str">
        <f t="shared" si="10"/>
        <v>神奈川県秦野市</v>
      </c>
      <c r="D749" s="3" t="s">
        <v>1507</v>
      </c>
      <c r="E749" s="1" t="s">
        <v>3600</v>
      </c>
    </row>
    <row r="750" spans="1:6" x14ac:dyDescent="0.2">
      <c r="A750" s="3" t="s">
        <v>48</v>
      </c>
      <c r="B750" s="3" t="s">
        <v>1508</v>
      </c>
      <c r="C750" s="3" t="str">
        <f t="shared" si="10"/>
        <v>神奈川県厚木市</v>
      </c>
      <c r="D750" s="3" t="s">
        <v>1509</v>
      </c>
      <c r="E750" s="1" t="s">
        <v>3650</v>
      </c>
      <c r="F750" s="6"/>
    </row>
    <row r="751" spans="1:6" x14ac:dyDescent="0.2">
      <c r="A751" s="3" t="s">
        <v>48</v>
      </c>
      <c r="B751" s="3" t="s">
        <v>1510</v>
      </c>
      <c r="C751" s="3" t="str">
        <f t="shared" si="10"/>
        <v>神奈川県大和市</v>
      </c>
      <c r="D751" s="3" t="s">
        <v>1511</v>
      </c>
      <c r="E751" s="1" t="s">
        <v>3650</v>
      </c>
      <c r="F751" s="6"/>
    </row>
    <row r="752" spans="1:6" x14ac:dyDescent="0.2">
      <c r="A752" s="3" t="s">
        <v>48</v>
      </c>
      <c r="B752" s="3" t="s">
        <v>1512</v>
      </c>
      <c r="C752" s="3" t="str">
        <f t="shared" si="10"/>
        <v>神奈川県伊勢原市</v>
      </c>
      <c r="D752" s="3" t="s">
        <v>1513</v>
      </c>
      <c r="E752" s="1" t="s">
        <v>3574</v>
      </c>
    </row>
    <row r="753" spans="1:5" x14ac:dyDescent="0.2">
      <c r="A753" s="3" t="s">
        <v>48</v>
      </c>
      <c r="B753" s="3" t="s">
        <v>1514</v>
      </c>
      <c r="C753" s="3" t="str">
        <f t="shared" si="10"/>
        <v>神奈川県海老名市</v>
      </c>
      <c r="D753" s="3" t="s">
        <v>1515</v>
      </c>
      <c r="E753" s="1" t="s">
        <v>3574</v>
      </c>
    </row>
    <row r="754" spans="1:5" x14ac:dyDescent="0.2">
      <c r="A754" s="3" t="s">
        <v>48</v>
      </c>
      <c r="B754" s="3" t="s">
        <v>1516</v>
      </c>
      <c r="C754" s="3" t="str">
        <f t="shared" ref="C754:C817" si="11">A754&amp;B754</f>
        <v>神奈川県座間市</v>
      </c>
      <c r="D754" s="3" t="s">
        <v>1517</v>
      </c>
      <c r="E754" s="1" t="s">
        <v>3574</v>
      </c>
    </row>
    <row r="755" spans="1:5" x14ac:dyDescent="0.2">
      <c r="A755" s="3" t="s">
        <v>48</v>
      </c>
      <c r="B755" s="3" t="s">
        <v>1518</v>
      </c>
      <c r="C755" s="3" t="str">
        <f t="shared" si="11"/>
        <v>神奈川県南足柄市</v>
      </c>
      <c r="D755" s="3" t="s">
        <v>1519</v>
      </c>
      <c r="E755" s="1" t="s">
        <v>3580</v>
      </c>
    </row>
    <row r="756" spans="1:5" x14ac:dyDescent="0.2">
      <c r="A756" s="3" t="s">
        <v>48</v>
      </c>
      <c r="B756" s="3" t="s">
        <v>1520</v>
      </c>
      <c r="C756" s="3" t="str">
        <f t="shared" si="11"/>
        <v>神奈川県綾瀬市</v>
      </c>
      <c r="D756" s="3" t="s">
        <v>1521</v>
      </c>
      <c r="E756" s="1" t="s">
        <v>3575</v>
      </c>
    </row>
    <row r="757" spans="1:5" x14ac:dyDescent="0.2">
      <c r="A757" s="3" t="s">
        <v>48</v>
      </c>
      <c r="B757" s="3" t="s">
        <v>1522</v>
      </c>
      <c r="C757" s="3" t="str">
        <f t="shared" si="11"/>
        <v>神奈川県葉山町</v>
      </c>
      <c r="D757" s="3" t="s">
        <v>1523</v>
      </c>
      <c r="E757" s="1" t="s">
        <v>3586</v>
      </c>
    </row>
    <row r="758" spans="1:5" x14ac:dyDescent="0.2">
      <c r="A758" s="3" t="s">
        <v>48</v>
      </c>
      <c r="B758" s="3" t="s">
        <v>1524</v>
      </c>
      <c r="C758" s="3" t="str">
        <f t="shared" si="11"/>
        <v>神奈川県寒川町</v>
      </c>
      <c r="D758" s="3" t="s">
        <v>1525</v>
      </c>
      <c r="E758" s="1" t="s">
        <v>3586</v>
      </c>
    </row>
    <row r="759" spans="1:5" x14ac:dyDescent="0.2">
      <c r="A759" s="3" t="s">
        <v>48</v>
      </c>
      <c r="B759" s="3" t="s">
        <v>1526</v>
      </c>
      <c r="C759" s="3" t="str">
        <f t="shared" si="11"/>
        <v>神奈川県大磯町</v>
      </c>
      <c r="D759" s="3" t="s">
        <v>1527</v>
      </c>
      <c r="E759" s="1" t="s">
        <v>3586</v>
      </c>
    </row>
    <row r="760" spans="1:5" x14ac:dyDescent="0.2">
      <c r="A760" s="3" t="s">
        <v>48</v>
      </c>
      <c r="B760" s="3" t="s">
        <v>1528</v>
      </c>
      <c r="C760" s="3" t="str">
        <f t="shared" si="11"/>
        <v>神奈川県二宮町</v>
      </c>
      <c r="D760" s="3" t="s">
        <v>1529</v>
      </c>
      <c r="E760" s="1" t="s">
        <v>3586</v>
      </c>
    </row>
    <row r="761" spans="1:5" x14ac:dyDescent="0.2">
      <c r="A761" s="3" t="s">
        <v>48</v>
      </c>
      <c r="B761" s="3" t="s">
        <v>1530</v>
      </c>
      <c r="C761" s="3" t="str">
        <f t="shared" si="11"/>
        <v>神奈川県中井町</v>
      </c>
      <c r="D761" s="3" t="s">
        <v>1531</v>
      </c>
      <c r="E761" s="1" t="s">
        <v>3585</v>
      </c>
    </row>
    <row r="762" spans="1:5" x14ac:dyDescent="0.2">
      <c r="A762" s="3" t="s">
        <v>48</v>
      </c>
      <c r="B762" s="3" t="s">
        <v>1532</v>
      </c>
      <c r="C762" s="3" t="str">
        <f t="shared" si="11"/>
        <v>神奈川県大井町</v>
      </c>
      <c r="D762" s="3" t="s">
        <v>1533</v>
      </c>
      <c r="E762" s="1" t="s">
        <v>3581</v>
      </c>
    </row>
    <row r="763" spans="1:5" x14ac:dyDescent="0.2">
      <c r="A763" s="3" t="s">
        <v>48</v>
      </c>
      <c r="B763" s="3" t="s">
        <v>1534</v>
      </c>
      <c r="C763" s="3" t="str">
        <f t="shared" si="11"/>
        <v>神奈川県松田町</v>
      </c>
      <c r="D763" s="3" t="s">
        <v>1535</v>
      </c>
      <c r="E763" s="1" t="s">
        <v>3590</v>
      </c>
    </row>
    <row r="764" spans="1:5" x14ac:dyDescent="0.2">
      <c r="A764" s="3" t="s">
        <v>48</v>
      </c>
      <c r="B764" s="3" t="s">
        <v>1536</v>
      </c>
      <c r="C764" s="3" t="str">
        <f t="shared" si="11"/>
        <v>神奈川県山北町</v>
      </c>
      <c r="D764" s="3" t="s">
        <v>1537</v>
      </c>
      <c r="E764" s="1" t="s">
        <v>3585</v>
      </c>
    </row>
    <row r="765" spans="1:5" x14ac:dyDescent="0.2">
      <c r="A765" s="3" t="s">
        <v>48</v>
      </c>
      <c r="B765" s="3" t="s">
        <v>1538</v>
      </c>
      <c r="C765" s="3" t="str">
        <f t="shared" si="11"/>
        <v>神奈川県開成町</v>
      </c>
      <c r="D765" s="3" t="s">
        <v>1539</v>
      </c>
      <c r="E765" s="1" t="s">
        <v>3581</v>
      </c>
    </row>
    <row r="766" spans="1:5" x14ac:dyDescent="0.2">
      <c r="A766" s="3" t="s">
        <v>48</v>
      </c>
      <c r="B766" s="3" t="s">
        <v>1540</v>
      </c>
      <c r="C766" s="3" t="str">
        <f t="shared" si="11"/>
        <v>神奈川県箱根町</v>
      </c>
      <c r="D766" s="3" t="s">
        <v>1541</v>
      </c>
      <c r="E766" s="1" t="s">
        <v>3590</v>
      </c>
    </row>
    <row r="767" spans="1:5" x14ac:dyDescent="0.2">
      <c r="A767" s="3" t="s">
        <v>48</v>
      </c>
      <c r="B767" s="3" t="s">
        <v>1542</v>
      </c>
      <c r="C767" s="3" t="str">
        <f t="shared" si="11"/>
        <v>神奈川県真鶴町</v>
      </c>
      <c r="D767" s="3" t="s">
        <v>1543</v>
      </c>
      <c r="E767" s="1" t="s">
        <v>3585</v>
      </c>
    </row>
    <row r="768" spans="1:5" x14ac:dyDescent="0.2">
      <c r="A768" s="3" t="s">
        <v>48</v>
      </c>
      <c r="B768" s="3" t="s">
        <v>1544</v>
      </c>
      <c r="C768" s="3" t="str">
        <f t="shared" si="11"/>
        <v>神奈川県湯河原町</v>
      </c>
      <c r="D768" s="3" t="s">
        <v>1545</v>
      </c>
      <c r="E768" s="1" t="s">
        <v>3586</v>
      </c>
    </row>
    <row r="769" spans="1:6" x14ac:dyDescent="0.2">
      <c r="A769" s="3" t="s">
        <v>48</v>
      </c>
      <c r="B769" s="3" t="s">
        <v>1546</v>
      </c>
      <c r="C769" s="3" t="str">
        <f t="shared" si="11"/>
        <v>神奈川県愛川町</v>
      </c>
      <c r="D769" s="3" t="s">
        <v>1547</v>
      </c>
      <c r="E769" s="1" t="s">
        <v>3597</v>
      </c>
    </row>
    <row r="770" spans="1:6" x14ac:dyDescent="0.2">
      <c r="A770" s="3" t="s">
        <v>48</v>
      </c>
      <c r="B770" s="3" t="s">
        <v>1548</v>
      </c>
      <c r="C770" s="3" t="str">
        <f t="shared" si="11"/>
        <v>神奈川県清川村</v>
      </c>
      <c r="D770" s="3" t="s">
        <v>1549</v>
      </c>
      <c r="E770" s="1" t="s">
        <v>3589</v>
      </c>
    </row>
    <row r="771" spans="1:6" x14ac:dyDescent="0.2">
      <c r="A771" s="3" t="s">
        <v>50</v>
      </c>
      <c r="B771" s="3" t="s">
        <v>1550</v>
      </c>
      <c r="C771" s="3" t="str">
        <f t="shared" si="11"/>
        <v>新潟県新潟市</v>
      </c>
      <c r="D771" s="3" t="s">
        <v>1551</v>
      </c>
      <c r="E771" s="1" t="s">
        <v>3649</v>
      </c>
      <c r="F771" s="6"/>
    </row>
    <row r="772" spans="1:6" x14ac:dyDescent="0.2">
      <c r="A772" s="3" t="s">
        <v>50</v>
      </c>
      <c r="B772" s="3" t="s">
        <v>1552</v>
      </c>
      <c r="C772" s="3" t="str">
        <f t="shared" si="11"/>
        <v>新潟県長岡市</v>
      </c>
      <c r="D772" s="3" t="s">
        <v>1553</v>
      </c>
      <c r="E772" s="1" t="s">
        <v>3650</v>
      </c>
      <c r="F772" s="6"/>
    </row>
    <row r="773" spans="1:6" x14ac:dyDescent="0.2">
      <c r="A773" s="3" t="s">
        <v>50</v>
      </c>
      <c r="B773" s="3" t="s">
        <v>1554</v>
      </c>
      <c r="C773" s="3" t="str">
        <f t="shared" si="11"/>
        <v>新潟県三条市</v>
      </c>
      <c r="D773" s="3" t="s">
        <v>1555</v>
      </c>
      <c r="E773" s="1" t="s">
        <v>3599</v>
      </c>
    </row>
    <row r="774" spans="1:6" x14ac:dyDescent="0.2">
      <c r="A774" s="3" t="s">
        <v>50</v>
      </c>
      <c r="B774" s="3" t="s">
        <v>1556</v>
      </c>
      <c r="C774" s="3" t="str">
        <f t="shared" si="11"/>
        <v>新潟県柏崎市</v>
      </c>
      <c r="D774" s="3" t="s">
        <v>1557</v>
      </c>
      <c r="E774" s="1" t="s">
        <v>3599</v>
      </c>
    </row>
    <row r="775" spans="1:6" x14ac:dyDescent="0.2">
      <c r="A775" s="3" t="s">
        <v>50</v>
      </c>
      <c r="B775" s="3" t="s">
        <v>1558</v>
      </c>
      <c r="C775" s="3" t="str">
        <f t="shared" si="11"/>
        <v>新潟県新発田市</v>
      </c>
      <c r="D775" s="3" t="s">
        <v>1559</v>
      </c>
      <c r="E775" s="1" t="s">
        <v>3599</v>
      </c>
    </row>
    <row r="776" spans="1:6" x14ac:dyDescent="0.2">
      <c r="A776" s="3" t="s">
        <v>50</v>
      </c>
      <c r="B776" s="3" t="s">
        <v>1560</v>
      </c>
      <c r="C776" s="3" t="str">
        <f t="shared" si="11"/>
        <v>新潟県小千谷市</v>
      </c>
      <c r="D776" s="3" t="s">
        <v>1561</v>
      </c>
      <c r="E776" s="1" t="s">
        <v>3601</v>
      </c>
    </row>
    <row r="777" spans="1:6" x14ac:dyDescent="0.2">
      <c r="A777" s="3" t="s">
        <v>50</v>
      </c>
      <c r="B777" s="3" t="s">
        <v>1562</v>
      </c>
      <c r="C777" s="3" t="str">
        <f t="shared" si="11"/>
        <v>新潟県加茂市</v>
      </c>
      <c r="D777" s="3" t="s">
        <v>1563</v>
      </c>
      <c r="E777" s="1" t="s">
        <v>3601</v>
      </c>
    </row>
    <row r="778" spans="1:6" x14ac:dyDescent="0.2">
      <c r="A778" s="3" t="s">
        <v>50</v>
      </c>
      <c r="B778" s="3" t="s">
        <v>1564</v>
      </c>
      <c r="C778" s="3" t="str">
        <f t="shared" si="11"/>
        <v>新潟県十日町市</v>
      </c>
      <c r="D778" s="3" t="s">
        <v>1565</v>
      </c>
      <c r="E778" s="1" t="s">
        <v>3578</v>
      </c>
    </row>
    <row r="779" spans="1:6" x14ac:dyDescent="0.2">
      <c r="A779" s="3" t="s">
        <v>50</v>
      </c>
      <c r="B779" s="3" t="s">
        <v>1566</v>
      </c>
      <c r="C779" s="3" t="str">
        <f t="shared" si="11"/>
        <v>新潟県見附市</v>
      </c>
      <c r="D779" s="3" t="s">
        <v>1567</v>
      </c>
      <c r="E779" s="1" t="s">
        <v>3601</v>
      </c>
    </row>
    <row r="780" spans="1:6" x14ac:dyDescent="0.2">
      <c r="A780" s="3" t="s">
        <v>50</v>
      </c>
      <c r="B780" s="3" t="s">
        <v>1568</v>
      </c>
      <c r="C780" s="3" t="str">
        <f t="shared" si="11"/>
        <v>新潟県村上市</v>
      </c>
      <c r="D780" s="3" t="s">
        <v>1569</v>
      </c>
      <c r="E780" s="1" t="s">
        <v>3599</v>
      </c>
    </row>
    <row r="781" spans="1:6" x14ac:dyDescent="0.2">
      <c r="A781" s="3" t="s">
        <v>50</v>
      </c>
      <c r="B781" s="3" t="s">
        <v>1570</v>
      </c>
      <c r="C781" s="3" t="str">
        <f t="shared" si="11"/>
        <v>新潟県燕市</v>
      </c>
      <c r="D781" s="3" t="s">
        <v>1571</v>
      </c>
      <c r="E781" s="1" t="s">
        <v>3599</v>
      </c>
    </row>
    <row r="782" spans="1:6" x14ac:dyDescent="0.2">
      <c r="A782" s="3" t="s">
        <v>50</v>
      </c>
      <c r="B782" s="3" t="s">
        <v>1572</v>
      </c>
      <c r="C782" s="3" t="str">
        <f t="shared" si="11"/>
        <v>新潟県糸魚川市</v>
      </c>
      <c r="D782" s="3" t="s">
        <v>1573</v>
      </c>
      <c r="E782" s="1" t="s">
        <v>3601</v>
      </c>
    </row>
    <row r="783" spans="1:6" x14ac:dyDescent="0.2">
      <c r="A783" s="3" t="s">
        <v>50</v>
      </c>
      <c r="B783" s="3" t="s">
        <v>1574</v>
      </c>
      <c r="C783" s="3" t="str">
        <f t="shared" si="11"/>
        <v>新潟県妙高市</v>
      </c>
      <c r="D783" s="3" t="s">
        <v>1575</v>
      </c>
      <c r="E783" s="1" t="s">
        <v>3601</v>
      </c>
    </row>
    <row r="784" spans="1:6" x14ac:dyDescent="0.2">
      <c r="A784" s="3" t="s">
        <v>50</v>
      </c>
      <c r="B784" s="3" t="s">
        <v>1576</v>
      </c>
      <c r="C784" s="3" t="str">
        <f t="shared" si="11"/>
        <v>新潟県五泉市</v>
      </c>
      <c r="D784" s="3" t="s">
        <v>1577</v>
      </c>
      <c r="E784" s="1" t="s">
        <v>3601</v>
      </c>
    </row>
    <row r="785" spans="1:6" x14ac:dyDescent="0.2">
      <c r="A785" s="3" t="s">
        <v>50</v>
      </c>
      <c r="B785" s="3" t="s">
        <v>1578</v>
      </c>
      <c r="C785" s="3" t="str">
        <f t="shared" si="11"/>
        <v>新潟県上越市</v>
      </c>
      <c r="D785" s="3" t="s">
        <v>1579</v>
      </c>
      <c r="E785" s="1" t="s">
        <v>3650</v>
      </c>
      <c r="F785" s="6"/>
    </row>
    <row r="786" spans="1:6" x14ac:dyDescent="0.2">
      <c r="A786" s="3" t="s">
        <v>50</v>
      </c>
      <c r="B786" s="3" t="s">
        <v>1580</v>
      </c>
      <c r="C786" s="3" t="str">
        <f t="shared" si="11"/>
        <v>新潟県阿賀野市</v>
      </c>
      <c r="D786" s="3" t="s">
        <v>1581</v>
      </c>
      <c r="E786" s="1" t="s">
        <v>3578</v>
      </c>
    </row>
    <row r="787" spans="1:6" x14ac:dyDescent="0.2">
      <c r="A787" s="3" t="s">
        <v>50</v>
      </c>
      <c r="B787" s="3" t="s">
        <v>1582</v>
      </c>
      <c r="C787" s="3" t="str">
        <f t="shared" si="11"/>
        <v>新潟県佐渡市</v>
      </c>
      <c r="D787" s="3" t="s">
        <v>1583</v>
      </c>
      <c r="E787" s="1" t="s">
        <v>3579</v>
      </c>
    </row>
    <row r="788" spans="1:6" x14ac:dyDescent="0.2">
      <c r="A788" s="3" t="s">
        <v>50</v>
      </c>
      <c r="B788" s="3" t="s">
        <v>1584</v>
      </c>
      <c r="C788" s="3" t="str">
        <f t="shared" si="11"/>
        <v>新潟県魚沼市</v>
      </c>
      <c r="D788" s="3" t="s">
        <v>1585</v>
      </c>
      <c r="E788" s="1" t="s">
        <v>3578</v>
      </c>
    </row>
    <row r="789" spans="1:6" x14ac:dyDescent="0.2">
      <c r="A789" s="3" t="s">
        <v>50</v>
      </c>
      <c r="B789" s="3" t="s">
        <v>1586</v>
      </c>
      <c r="C789" s="3" t="str">
        <f t="shared" si="11"/>
        <v>新潟県南魚沼市</v>
      </c>
      <c r="D789" s="3" t="s">
        <v>1587</v>
      </c>
      <c r="E789" s="1" t="s">
        <v>3579</v>
      </c>
    </row>
    <row r="790" spans="1:6" x14ac:dyDescent="0.2">
      <c r="A790" s="3" t="s">
        <v>50</v>
      </c>
      <c r="B790" s="3" t="s">
        <v>1588</v>
      </c>
      <c r="C790" s="3" t="str">
        <f t="shared" si="11"/>
        <v>新潟県胎内市</v>
      </c>
      <c r="D790" s="3" t="s">
        <v>1589</v>
      </c>
      <c r="E790" s="1" t="s">
        <v>3593</v>
      </c>
    </row>
    <row r="791" spans="1:6" x14ac:dyDescent="0.2">
      <c r="A791" s="3" t="s">
        <v>50</v>
      </c>
      <c r="B791" s="3" t="s">
        <v>1590</v>
      </c>
      <c r="C791" s="3" t="str">
        <f t="shared" si="11"/>
        <v>新潟県聖籠町</v>
      </c>
      <c r="D791" s="3" t="s">
        <v>1591</v>
      </c>
      <c r="E791" s="1" t="s">
        <v>3594</v>
      </c>
    </row>
    <row r="792" spans="1:6" x14ac:dyDescent="0.2">
      <c r="A792" s="3" t="s">
        <v>50</v>
      </c>
      <c r="B792" s="3" t="s">
        <v>1592</v>
      </c>
      <c r="C792" s="3" t="str">
        <f t="shared" si="11"/>
        <v>新潟県弥彦村</v>
      </c>
      <c r="D792" s="3" t="s">
        <v>1593</v>
      </c>
      <c r="E792" s="1" t="s">
        <v>3583</v>
      </c>
    </row>
    <row r="793" spans="1:6" x14ac:dyDescent="0.2">
      <c r="A793" s="3" t="s">
        <v>50</v>
      </c>
      <c r="B793" s="3" t="s">
        <v>1594</v>
      </c>
      <c r="C793" s="3" t="str">
        <f t="shared" si="11"/>
        <v>新潟県田上町</v>
      </c>
      <c r="D793" s="3" t="s">
        <v>1595</v>
      </c>
      <c r="E793" s="1" t="s">
        <v>3590</v>
      </c>
    </row>
    <row r="794" spans="1:6" x14ac:dyDescent="0.2">
      <c r="A794" s="3" t="s">
        <v>50</v>
      </c>
      <c r="B794" s="3" t="s">
        <v>1596</v>
      </c>
      <c r="C794" s="3" t="str">
        <f t="shared" si="11"/>
        <v>新潟県阿賀町</v>
      </c>
      <c r="D794" s="3" t="s">
        <v>1597</v>
      </c>
      <c r="E794" s="1" t="s">
        <v>3583</v>
      </c>
    </row>
    <row r="795" spans="1:6" x14ac:dyDescent="0.2">
      <c r="A795" s="3" t="s">
        <v>50</v>
      </c>
      <c r="B795" s="3" t="s">
        <v>1598</v>
      </c>
      <c r="C795" s="3" t="str">
        <f t="shared" si="11"/>
        <v>新潟県出雲崎町</v>
      </c>
      <c r="D795" s="3" t="s">
        <v>1599</v>
      </c>
      <c r="E795" s="1" t="s">
        <v>3588</v>
      </c>
    </row>
    <row r="796" spans="1:6" x14ac:dyDescent="0.2">
      <c r="A796" s="3" t="s">
        <v>50</v>
      </c>
      <c r="B796" s="3" t="s">
        <v>1600</v>
      </c>
      <c r="C796" s="3" t="str">
        <f t="shared" si="11"/>
        <v>新潟県湯沢町</v>
      </c>
      <c r="D796" s="3" t="s">
        <v>1601</v>
      </c>
      <c r="E796" s="1" t="s">
        <v>3585</v>
      </c>
    </row>
    <row r="797" spans="1:6" x14ac:dyDescent="0.2">
      <c r="A797" s="3" t="s">
        <v>50</v>
      </c>
      <c r="B797" s="3" t="s">
        <v>1602</v>
      </c>
      <c r="C797" s="3" t="str">
        <f t="shared" si="11"/>
        <v>新潟県津南町</v>
      </c>
      <c r="D797" s="3" t="s">
        <v>1603</v>
      </c>
      <c r="E797" s="1" t="s">
        <v>3584</v>
      </c>
    </row>
    <row r="798" spans="1:6" x14ac:dyDescent="0.2">
      <c r="A798" s="3" t="s">
        <v>50</v>
      </c>
      <c r="B798" s="3" t="s">
        <v>1604</v>
      </c>
      <c r="C798" s="3" t="str">
        <f t="shared" si="11"/>
        <v>新潟県刈羽村</v>
      </c>
      <c r="D798" s="3" t="s">
        <v>1605</v>
      </c>
      <c r="E798" s="1" t="s">
        <v>3588</v>
      </c>
    </row>
    <row r="799" spans="1:6" x14ac:dyDescent="0.2">
      <c r="A799" s="3" t="s">
        <v>50</v>
      </c>
      <c r="B799" s="3" t="s">
        <v>1606</v>
      </c>
      <c r="C799" s="3" t="str">
        <f t="shared" si="11"/>
        <v>新潟県関川村</v>
      </c>
      <c r="D799" s="3" t="s">
        <v>1607</v>
      </c>
      <c r="E799" s="1" t="s">
        <v>3583</v>
      </c>
    </row>
    <row r="800" spans="1:6" x14ac:dyDescent="0.2">
      <c r="A800" s="3" t="s">
        <v>50</v>
      </c>
      <c r="B800" s="3" t="s">
        <v>1608</v>
      </c>
      <c r="C800" s="3" t="str">
        <f t="shared" si="11"/>
        <v>新潟県粟島浦村</v>
      </c>
      <c r="D800" s="3" t="s">
        <v>1609</v>
      </c>
      <c r="E800" s="1" t="s">
        <v>3582</v>
      </c>
    </row>
    <row r="801" spans="1:6" x14ac:dyDescent="0.2">
      <c r="A801" s="3" t="s">
        <v>52</v>
      </c>
      <c r="B801" s="3" t="s">
        <v>1610</v>
      </c>
      <c r="C801" s="3" t="str">
        <f t="shared" si="11"/>
        <v>富山県富山市</v>
      </c>
      <c r="D801" s="3" t="s">
        <v>1611</v>
      </c>
      <c r="E801" s="1" t="s">
        <v>3573</v>
      </c>
      <c r="F801" s="6"/>
    </row>
    <row r="802" spans="1:6" x14ac:dyDescent="0.2">
      <c r="A802" s="3" t="s">
        <v>52</v>
      </c>
      <c r="B802" s="3" t="s">
        <v>1612</v>
      </c>
      <c r="C802" s="3" t="str">
        <f t="shared" si="11"/>
        <v>富山県高岡市</v>
      </c>
      <c r="D802" s="3" t="s">
        <v>1613</v>
      </c>
      <c r="E802" s="1" t="s">
        <v>3598</v>
      </c>
    </row>
    <row r="803" spans="1:6" x14ac:dyDescent="0.2">
      <c r="A803" s="3" t="s">
        <v>52</v>
      </c>
      <c r="B803" s="3" t="s">
        <v>1614</v>
      </c>
      <c r="C803" s="3" t="str">
        <f t="shared" si="11"/>
        <v>富山県魚津市</v>
      </c>
      <c r="D803" s="3" t="s">
        <v>1615</v>
      </c>
      <c r="E803" s="1" t="s">
        <v>3601</v>
      </c>
    </row>
    <row r="804" spans="1:6" x14ac:dyDescent="0.2">
      <c r="A804" s="3" t="s">
        <v>52</v>
      </c>
      <c r="B804" s="3" t="s">
        <v>1616</v>
      </c>
      <c r="C804" s="3" t="str">
        <f t="shared" si="11"/>
        <v>富山県氷見市</v>
      </c>
      <c r="D804" s="3" t="s">
        <v>1617</v>
      </c>
      <c r="E804" s="1" t="s">
        <v>3601</v>
      </c>
    </row>
    <row r="805" spans="1:6" x14ac:dyDescent="0.2">
      <c r="A805" s="3" t="s">
        <v>52</v>
      </c>
      <c r="B805" s="3" t="s">
        <v>1618</v>
      </c>
      <c r="C805" s="3" t="str">
        <f t="shared" si="11"/>
        <v>富山県滑川市</v>
      </c>
      <c r="D805" s="3" t="s">
        <v>1619</v>
      </c>
      <c r="E805" s="1" t="s">
        <v>3601</v>
      </c>
    </row>
    <row r="806" spans="1:6" x14ac:dyDescent="0.2">
      <c r="A806" s="3" t="s">
        <v>52</v>
      </c>
      <c r="B806" s="3" t="s">
        <v>1620</v>
      </c>
      <c r="C806" s="3" t="str">
        <f t="shared" si="11"/>
        <v>富山県黒部市</v>
      </c>
      <c r="D806" s="3" t="s">
        <v>1621</v>
      </c>
      <c r="E806" s="1" t="s">
        <v>3601</v>
      </c>
    </row>
    <row r="807" spans="1:6" x14ac:dyDescent="0.2">
      <c r="A807" s="3" t="s">
        <v>52</v>
      </c>
      <c r="B807" s="3" t="s">
        <v>1622</v>
      </c>
      <c r="C807" s="3" t="str">
        <f t="shared" si="11"/>
        <v>富山県砺波市</v>
      </c>
      <c r="D807" s="3" t="s">
        <v>1623</v>
      </c>
      <c r="E807" s="1" t="s">
        <v>3601</v>
      </c>
    </row>
    <row r="808" spans="1:6" x14ac:dyDescent="0.2">
      <c r="A808" s="3" t="s">
        <v>52</v>
      </c>
      <c r="B808" s="3" t="s">
        <v>1624</v>
      </c>
      <c r="C808" s="3" t="str">
        <f t="shared" si="11"/>
        <v>富山県小矢部市</v>
      </c>
      <c r="D808" s="3" t="s">
        <v>1625</v>
      </c>
      <c r="E808" s="1" t="s">
        <v>3601</v>
      </c>
    </row>
    <row r="809" spans="1:6" x14ac:dyDescent="0.2">
      <c r="A809" s="3" t="s">
        <v>52</v>
      </c>
      <c r="B809" s="3" t="s">
        <v>1626</v>
      </c>
      <c r="C809" s="3" t="str">
        <f t="shared" si="11"/>
        <v>富山県南砺市</v>
      </c>
      <c r="D809" s="3" t="s">
        <v>1627</v>
      </c>
      <c r="E809" s="1" t="s">
        <v>3601</v>
      </c>
    </row>
    <row r="810" spans="1:6" x14ac:dyDescent="0.2">
      <c r="A810" s="3" t="s">
        <v>52</v>
      </c>
      <c r="B810" s="3" t="s">
        <v>1628</v>
      </c>
      <c r="C810" s="3" t="str">
        <f t="shared" si="11"/>
        <v>富山県射水市</v>
      </c>
      <c r="D810" s="3" t="s">
        <v>1629</v>
      </c>
      <c r="E810" s="1" t="s">
        <v>3575</v>
      </c>
    </row>
    <row r="811" spans="1:6" x14ac:dyDescent="0.2">
      <c r="A811" s="3" t="s">
        <v>52</v>
      </c>
      <c r="B811" s="3" t="s">
        <v>1630</v>
      </c>
      <c r="C811" s="3" t="str">
        <f t="shared" si="11"/>
        <v>富山県舟橋村</v>
      </c>
      <c r="D811" s="3" t="s">
        <v>1631</v>
      </c>
      <c r="E811" s="1" t="s">
        <v>3589</v>
      </c>
    </row>
    <row r="812" spans="1:6" x14ac:dyDescent="0.2">
      <c r="A812" s="3" t="s">
        <v>52</v>
      </c>
      <c r="B812" s="3" t="s">
        <v>1632</v>
      </c>
      <c r="C812" s="3" t="str">
        <f t="shared" si="11"/>
        <v>富山県上市町</v>
      </c>
      <c r="D812" s="3" t="s">
        <v>1633</v>
      </c>
      <c r="E812" s="1" t="s">
        <v>3595</v>
      </c>
    </row>
    <row r="813" spans="1:6" x14ac:dyDescent="0.2">
      <c r="A813" s="3" t="s">
        <v>52</v>
      </c>
      <c r="B813" s="3" t="s">
        <v>1634</v>
      </c>
      <c r="C813" s="3" t="str">
        <f t="shared" si="11"/>
        <v>富山県立山町</v>
      </c>
      <c r="D813" s="3" t="s">
        <v>1635</v>
      </c>
      <c r="E813" s="1" t="s">
        <v>3597</v>
      </c>
    </row>
    <row r="814" spans="1:6" x14ac:dyDescent="0.2">
      <c r="A814" s="3" t="s">
        <v>52</v>
      </c>
      <c r="B814" s="3" t="s">
        <v>1636</v>
      </c>
      <c r="C814" s="3" t="str">
        <f t="shared" si="11"/>
        <v>富山県入善町</v>
      </c>
      <c r="D814" s="3" t="s">
        <v>1637</v>
      </c>
      <c r="E814" s="1" t="s">
        <v>3597</v>
      </c>
    </row>
    <row r="815" spans="1:6" x14ac:dyDescent="0.2">
      <c r="A815" s="3" t="s">
        <v>52</v>
      </c>
      <c r="B815" s="3" t="s">
        <v>770</v>
      </c>
      <c r="C815" s="3" t="str">
        <f t="shared" si="11"/>
        <v>富山県朝日町</v>
      </c>
      <c r="D815" s="3" t="s">
        <v>1638</v>
      </c>
      <c r="E815" s="1" t="s">
        <v>3594</v>
      </c>
    </row>
    <row r="816" spans="1:6" x14ac:dyDescent="0.2">
      <c r="A816" s="3" t="s">
        <v>54</v>
      </c>
      <c r="B816" s="3" t="s">
        <v>1639</v>
      </c>
      <c r="C816" s="3" t="str">
        <f t="shared" si="11"/>
        <v>石川県金沢市</v>
      </c>
      <c r="D816" s="3" t="s">
        <v>1640</v>
      </c>
      <c r="E816" s="1" t="s">
        <v>3573</v>
      </c>
      <c r="F816" s="6"/>
    </row>
    <row r="817" spans="1:5" x14ac:dyDescent="0.2">
      <c r="A817" s="3" t="s">
        <v>54</v>
      </c>
      <c r="B817" s="3" t="s">
        <v>1641</v>
      </c>
      <c r="C817" s="3" t="str">
        <f t="shared" si="11"/>
        <v>石川県七尾市</v>
      </c>
      <c r="D817" s="3" t="s">
        <v>1642</v>
      </c>
      <c r="E817" s="1" t="s">
        <v>3575</v>
      </c>
    </row>
    <row r="818" spans="1:5" x14ac:dyDescent="0.2">
      <c r="A818" s="3" t="s">
        <v>54</v>
      </c>
      <c r="B818" s="3" t="s">
        <v>1643</v>
      </c>
      <c r="C818" s="3" t="str">
        <f t="shared" ref="C818:C881" si="12">A818&amp;B818</f>
        <v>石川県小松市</v>
      </c>
      <c r="D818" s="3" t="s">
        <v>1644</v>
      </c>
      <c r="E818" s="1" t="s">
        <v>3623</v>
      </c>
    </row>
    <row r="819" spans="1:5" x14ac:dyDescent="0.2">
      <c r="A819" s="3" t="s">
        <v>54</v>
      </c>
      <c r="B819" s="3" t="s">
        <v>1645</v>
      </c>
      <c r="C819" s="3" t="str">
        <f t="shared" si="12"/>
        <v>石川県輪島市</v>
      </c>
      <c r="D819" s="3" t="s">
        <v>1646</v>
      </c>
      <c r="E819" s="1" t="s">
        <v>3578</v>
      </c>
    </row>
    <row r="820" spans="1:5" x14ac:dyDescent="0.2">
      <c r="A820" s="3" t="s">
        <v>54</v>
      </c>
      <c r="B820" s="3" t="s">
        <v>1647</v>
      </c>
      <c r="C820" s="3" t="str">
        <f t="shared" si="12"/>
        <v>石川県珠洲市</v>
      </c>
      <c r="D820" s="3" t="s">
        <v>1648</v>
      </c>
      <c r="E820" s="1" t="s">
        <v>3578</v>
      </c>
    </row>
    <row r="821" spans="1:5" x14ac:dyDescent="0.2">
      <c r="A821" s="3" t="s">
        <v>54</v>
      </c>
      <c r="B821" s="3" t="s">
        <v>1649</v>
      </c>
      <c r="C821" s="3" t="str">
        <f t="shared" si="12"/>
        <v>石川県加賀市</v>
      </c>
      <c r="D821" s="3" t="s">
        <v>1650</v>
      </c>
      <c r="E821" s="1" t="s">
        <v>3599</v>
      </c>
    </row>
    <row r="822" spans="1:5" x14ac:dyDescent="0.2">
      <c r="A822" s="3" t="s">
        <v>54</v>
      </c>
      <c r="B822" s="3" t="s">
        <v>1651</v>
      </c>
      <c r="C822" s="3" t="str">
        <f t="shared" si="12"/>
        <v>石川県羽咋市</v>
      </c>
      <c r="D822" s="3" t="s">
        <v>1652</v>
      </c>
      <c r="E822" s="1" t="s">
        <v>3601</v>
      </c>
    </row>
    <row r="823" spans="1:5" x14ac:dyDescent="0.2">
      <c r="A823" s="3" t="s">
        <v>54</v>
      </c>
      <c r="B823" s="3" t="s">
        <v>1653</v>
      </c>
      <c r="C823" s="3" t="str">
        <f t="shared" si="12"/>
        <v>石川県かほく市</v>
      </c>
      <c r="D823" s="3" t="s">
        <v>1654</v>
      </c>
      <c r="E823" s="1" t="s">
        <v>3601</v>
      </c>
    </row>
    <row r="824" spans="1:5" x14ac:dyDescent="0.2">
      <c r="A824" s="3" t="s">
        <v>54</v>
      </c>
      <c r="B824" s="3" t="s">
        <v>1655</v>
      </c>
      <c r="C824" s="3" t="str">
        <f t="shared" si="12"/>
        <v>石川県白山市</v>
      </c>
      <c r="D824" s="3" t="s">
        <v>1656</v>
      </c>
      <c r="E824" s="1" t="s">
        <v>3623</v>
      </c>
    </row>
    <row r="825" spans="1:5" x14ac:dyDescent="0.2">
      <c r="A825" s="3" t="s">
        <v>54</v>
      </c>
      <c r="B825" s="3" t="s">
        <v>1657</v>
      </c>
      <c r="C825" s="3" t="str">
        <f t="shared" si="12"/>
        <v>石川県能美市</v>
      </c>
      <c r="D825" s="3" t="s">
        <v>1658</v>
      </c>
      <c r="E825" s="1" t="s">
        <v>3601</v>
      </c>
    </row>
    <row r="826" spans="1:5" x14ac:dyDescent="0.2">
      <c r="A826" s="3" t="s">
        <v>54</v>
      </c>
      <c r="B826" s="3" t="s">
        <v>1659</v>
      </c>
      <c r="C826" s="3" t="str">
        <f t="shared" si="12"/>
        <v>石川県野々市市</v>
      </c>
      <c r="D826" s="3" t="s">
        <v>1660</v>
      </c>
      <c r="E826" s="1" t="s">
        <v>3575</v>
      </c>
    </row>
    <row r="827" spans="1:5" x14ac:dyDescent="0.2">
      <c r="A827" s="3" t="s">
        <v>54</v>
      </c>
      <c r="B827" s="3" t="s">
        <v>1661</v>
      </c>
      <c r="C827" s="3" t="str">
        <f t="shared" si="12"/>
        <v>石川県川北町</v>
      </c>
      <c r="D827" s="3" t="s">
        <v>1662</v>
      </c>
      <c r="E827" s="1" t="s">
        <v>3583</v>
      </c>
    </row>
    <row r="828" spans="1:5" x14ac:dyDescent="0.2">
      <c r="A828" s="3" t="s">
        <v>54</v>
      </c>
      <c r="B828" s="3" t="s">
        <v>1663</v>
      </c>
      <c r="C828" s="3" t="str">
        <f t="shared" si="12"/>
        <v>石川県津幡町</v>
      </c>
      <c r="D828" s="3" t="s">
        <v>1664</v>
      </c>
      <c r="E828" s="1" t="s">
        <v>3586</v>
      </c>
    </row>
    <row r="829" spans="1:5" x14ac:dyDescent="0.2">
      <c r="A829" s="3" t="s">
        <v>54</v>
      </c>
      <c r="B829" s="3" t="s">
        <v>1665</v>
      </c>
      <c r="C829" s="3" t="str">
        <f t="shared" si="12"/>
        <v>石川県内灘町</v>
      </c>
      <c r="D829" s="3" t="s">
        <v>1666</v>
      </c>
      <c r="E829" s="1" t="s">
        <v>3586</v>
      </c>
    </row>
    <row r="830" spans="1:5" x14ac:dyDescent="0.2">
      <c r="A830" s="3" t="s">
        <v>54</v>
      </c>
      <c r="B830" s="3" t="s">
        <v>1667</v>
      </c>
      <c r="C830" s="3" t="str">
        <f t="shared" si="12"/>
        <v>石川県志賀町</v>
      </c>
      <c r="D830" s="3" t="s">
        <v>1668</v>
      </c>
      <c r="E830" s="1" t="s">
        <v>3595</v>
      </c>
    </row>
    <row r="831" spans="1:5" x14ac:dyDescent="0.2">
      <c r="A831" s="3" t="s">
        <v>54</v>
      </c>
      <c r="B831" s="3" t="s">
        <v>1669</v>
      </c>
      <c r="C831" s="3" t="str">
        <f t="shared" si="12"/>
        <v>石川県宝達志水町</v>
      </c>
      <c r="D831" s="3" t="s">
        <v>1670</v>
      </c>
      <c r="E831" s="1" t="s">
        <v>3594</v>
      </c>
    </row>
    <row r="832" spans="1:5" x14ac:dyDescent="0.2">
      <c r="A832" s="3" t="s">
        <v>54</v>
      </c>
      <c r="B832" s="3" t="s">
        <v>1671</v>
      </c>
      <c r="C832" s="3" t="str">
        <f t="shared" si="12"/>
        <v>石川県中能登町</v>
      </c>
      <c r="D832" s="3" t="s">
        <v>1672</v>
      </c>
      <c r="E832" s="1" t="s">
        <v>3581</v>
      </c>
    </row>
    <row r="833" spans="1:6" x14ac:dyDescent="0.2">
      <c r="A833" s="3" t="s">
        <v>54</v>
      </c>
      <c r="B833" s="3" t="s">
        <v>1673</v>
      </c>
      <c r="C833" s="3" t="str">
        <f t="shared" si="12"/>
        <v>石川県穴水町</v>
      </c>
      <c r="D833" s="3" t="s">
        <v>1674</v>
      </c>
      <c r="E833" s="1" t="s">
        <v>3585</v>
      </c>
    </row>
    <row r="834" spans="1:6" x14ac:dyDescent="0.2">
      <c r="A834" s="3" t="s">
        <v>54</v>
      </c>
      <c r="B834" s="3" t="s">
        <v>1675</v>
      </c>
      <c r="C834" s="3" t="str">
        <f t="shared" si="12"/>
        <v>石川県能登町</v>
      </c>
      <c r="D834" s="3" t="s">
        <v>1676</v>
      </c>
      <c r="E834" s="1" t="s">
        <v>3581</v>
      </c>
    </row>
    <row r="835" spans="1:6" x14ac:dyDescent="0.2">
      <c r="A835" s="3" t="s">
        <v>56</v>
      </c>
      <c r="B835" s="3" t="s">
        <v>1677</v>
      </c>
      <c r="C835" s="3" t="str">
        <f t="shared" si="12"/>
        <v>福井県福井市</v>
      </c>
      <c r="D835" s="3" t="s">
        <v>1678</v>
      </c>
      <c r="E835" s="1" t="s">
        <v>3573</v>
      </c>
      <c r="F835" s="6"/>
    </row>
    <row r="836" spans="1:6" x14ac:dyDescent="0.2">
      <c r="A836" s="3" t="s">
        <v>56</v>
      </c>
      <c r="B836" s="3" t="s">
        <v>1679</v>
      </c>
      <c r="C836" s="3" t="str">
        <f t="shared" si="12"/>
        <v>福井県敦賀市</v>
      </c>
      <c r="D836" s="3" t="s">
        <v>1680</v>
      </c>
      <c r="E836" s="1" t="s">
        <v>3575</v>
      </c>
    </row>
    <row r="837" spans="1:6" x14ac:dyDescent="0.2">
      <c r="A837" s="3" t="s">
        <v>56</v>
      </c>
      <c r="B837" s="3" t="s">
        <v>1681</v>
      </c>
      <c r="C837" s="3" t="str">
        <f t="shared" si="12"/>
        <v>福井県小浜市</v>
      </c>
      <c r="D837" s="3" t="s">
        <v>1682</v>
      </c>
      <c r="E837" s="1" t="s">
        <v>3580</v>
      </c>
    </row>
    <row r="838" spans="1:6" x14ac:dyDescent="0.2">
      <c r="A838" s="3" t="s">
        <v>56</v>
      </c>
      <c r="B838" s="3" t="s">
        <v>1683</v>
      </c>
      <c r="C838" s="3" t="str">
        <f t="shared" si="12"/>
        <v>福井県大野市</v>
      </c>
      <c r="D838" s="3" t="s">
        <v>1684</v>
      </c>
      <c r="E838" s="1" t="s">
        <v>3601</v>
      </c>
    </row>
    <row r="839" spans="1:6" x14ac:dyDescent="0.2">
      <c r="A839" s="3" t="s">
        <v>56</v>
      </c>
      <c r="B839" s="3" t="s">
        <v>1685</v>
      </c>
      <c r="C839" s="3" t="str">
        <f t="shared" si="12"/>
        <v>福井県勝山市</v>
      </c>
      <c r="D839" s="3" t="s">
        <v>1686</v>
      </c>
      <c r="E839" s="1" t="s">
        <v>3601</v>
      </c>
    </row>
    <row r="840" spans="1:6" x14ac:dyDescent="0.2">
      <c r="A840" s="3" t="s">
        <v>56</v>
      </c>
      <c r="B840" s="3" t="s">
        <v>1687</v>
      </c>
      <c r="C840" s="3" t="str">
        <f t="shared" si="12"/>
        <v>福井県鯖江市</v>
      </c>
      <c r="D840" s="3" t="s">
        <v>1688</v>
      </c>
      <c r="E840" s="1" t="s">
        <v>3599</v>
      </c>
    </row>
    <row r="841" spans="1:6" x14ac:dyDescent="0.2">
      <c r="A841" s="3" t="s">
        <v>56</v>
      </c>
      <c r="B841" s="3" t="s">
        <v>1689</v>
      </c>
      <c r="C841" s="3" t="str">
        <f t="shared" si="12"/>
        <v>福井県あわら市</v>
      </c>
      <c r="D841" s="3" t="s">
        <v>1690</v>
      </c>
      <c r="E841" s="1" t="s">
        <v>3601</v>
      </c>
    </row>
    <row r="842" spans="1:6" x14ac:dyDescent="0.2">
      <c r="A842" s="3" t="s">
        <v>56</v>
      </c>
      <c r="B842" s="3" t="s">
        <v>1691</v>
      </c>
      <c r="C842" s="3" t="str">
        <f t="shared" si="12"/>
        <v>福井県越前市</v>
      </c>
      <c r="D842" s="3" t="s">
        <v>1692</v>
      </c>
      <c r="E842" s="1" t="s">
        <v>3599</v>
      </c>
    </row>
    <row r="843" spans="1:6" x14ac:dyDescent="0.2">
      <c r="A843" s="3" t="s">
        <v>56</v>
      </c>
      <c r="B843" s="3" t="s">
        <v>1693</v>
      </c>
      <c r="C843" s="3" t="str">
        <f t="shared" si="12"/>
        <v>福井県坂井市</v>
      </c>
      <c r="D843" s="3" t="s">
        <v>1694</v>
      </c>
      <c r="E843" s="1" t="s">
        <v>3599</v>
      </c>
    </row>
    <row r="844" spans="1:6" x14ac:dyDescent="0.2">
      <c r="A844" s="3" t="s">
        <v>56</v>
      </c>
      <c r="B844" s="3" t="s">
        <v>1695</v>
      </c>
      <c r="C844" s="3" t="str">
        <f t="shared" si="12"/>
        <v>福井県永平寺町</v>
      </c>
      <c r="D844" s="3" t="s">
        <v>1696</v>
      </c>
      <c r="E844" s="1" t="s">
        <v>3581</v>
      </c>
    </row>
    <row r="845" spans="1:6" x14ac:dyDescent="0.2">
      <c r="A845" s="3" t="s">
        <v>56</v>
      </c>
      <c r="B845" s="3" t="s">
        <v>441</v>
      </c>
      <c r="C845" s="3" t="str">
        <f t="shared" si="12"/>
        <v>福井県池田町</v>
      </c>
      <c r="D845" s="3" t="s">
        <v>1697</v>
      </c>
      <c r="E845" s="1" t="s">
        <v>3588</v>
      </c>
    </row>
    <row r="846" spans="1:6" x14ac:dyDescent="0.2">
      <c r="A846" s="3" t="s">
        <v>56</v>
      </c>
      <c r="B846" s="3" t="s">
        <v>1698</v>
      </c>
      <c r="C846" s="3" t="str">
        <f t="shared" si="12"/>
        <v>福井県南越前町</v>
      </c>
      <c r="D846" s="3" t="s">
        <v>1699</v>
      </c>
      <c r="E846" s="1" t="s">
        <v>3594</v>
      </c>
    </row>
    <row r="847" spans="1:6" x14ac:dyDescent="0.2">
      <c r="A847" s="3" t="s">
        <v>56</v>
      </c>
      <c r="B847" s="3" t="s">
        <v>1700</v>
      </c>
      <c r="C847" s="3" t="str">
        <f t="shared" si="12"/>
        <v>福井県越前町</v>
      </c>
      <c r="D847" s="3" t="s">
        <v>1701</v>
      </c>
      <c r="E847" s="1" t="s">
        <v>3597</v>
      </c>
    </row>
    <row r="848" spans="1:6" x14ac:dyDescent="0.2">
      <c r="A848" s="3" t="s">
        <v>56</v>
      </c>
      <c r="B848" s="3" t="s">
        <v>1702</v>
      </c>
      <c r="C848" s="3" t="str">
        <f t="shared" si="12"/>
        <v>福井県美浜町</v>
      </c>
      <c r="D848" s="3" t="s">
        <v>1703</v>
      </c>
      <c r="E848" s="1" t="s">
        <v>3585</v>
      </c>
    </row>
    <row r="849" spans="1:6" x14ac:dyDescent="0.2">
      <c r="A849" s="3" t="s">
        <v>56</v>
      </c>
      <c r="B849" s="3" t="s">
        <v>1704</v>
      </c>
      <c r="C849" s="3" t="str">
        <f t="shared" si="12"/>
        <v>福井県高浜町</v>
      </c>
      <c r="D849" s="3" t="s">
        <v>1705</v>
      </c>
      <c r="E849" s="1" t="s">
        <v>3590</v>
      </c>
    </row>
    <row r="850" spans="1:6" x14ac:dyDescent="0.2">
      <c r="A850" s="3" t="s">
        <v>56</v>
      </c>
      <c r="B850" s="3" t="s">
        <v>1706</v>
      </c>
      <c r="C850" s="3" t="str">
        <f t="shared" si="12"/>
        <v>福井県おおい町</v>
      </c>
      <c r="D850" s="3" t="s">
        <v>1707</v>
      </c>
      <c r="E850" s="1" t="s">
        <v>3585</v>
      </c>
    </row>
    <row r="851" spans="1:6" x14ac:dyDescent="0.2">
      <c r="A851" s="3" t="s">
        <v>56</v>
      </c>
      <c r="B851" s="3" t="s">
        <v>1708</v>
      </c>
      <c r="C851" s="3" t="str">
        <f t="shared" si="12"/>
        <v>福井県若狭町</v>
      </c>
      <c r="D851" s="3" t="s">
        <v>1709</v>
      </c>
      <c r="E851" s="1" t="s">
        <v>3590</v>
      </c>
    </row>
    <row r="852" spans="1:6" x14ac:dyDescent="0.2">
      <c r="A852" s="3" t="s">
        <v>58</v>
      </c>
      <c r="B852" s="3" t="s">
        <v>1710</v>
      </c>
      <c r="C852" s="3" t="str">
        <f t="shared" si="12"/>
        <v>山梨県甲府市</v>
      </c>
      <c r="D852" s="3" t="s">
        <v>1711</v>
      </c>
      <c r="E852" s="1" t="s">
        <v>3573</v>
      </c>
      <c r="F852" s="6"/>
    </row>
    <row r="853" spans="1:6" x14ac:dyDescent="0.2">
      <c r="A853" s="3" t="s">
        <v>58</v>
      </c>
      <c r="B853" s="3" t="s">
        <v>1712</v>
      </c>
      <c r="C853" s="3" t="str">
        <f t="shared" si="12"/>
        <v>山梨県富士吉田市</v>
      </c>
      <c r="D853" s="3" t="s">
        <v>1713</v>
      </c>
      <c r="E853" s="1" t="s">
        <v>3601</v>
      </c>
    </row>
    <row r="854" spans="1:6" x14ac:dyDescent="0.2">
      <c r="A854" s="3" t="s">
        <v>58</v>
      </c>
      <c r="B854" s="3" t="s">
        <v>1714</v>
      </c>
      <c r="C854" s="3" t="str">
        <f t="shared" si="12"/>
        <v>山梨県都留市</v>
      </c>
      <c r="D854" s="3" t="s">
        <v>1715</v>
      </c>
      <c r="E854" s="1" t="s">
        <v>3601</v>
      </c>
    </row>
    <row r="855" spans="1:6" x14ac:dyDescent="0.2">
      <c r="A855" s="3" t="s">
        <v>58</v>
      </c>
      <c r="B855" s="3" t="s">
        <v>1716</v>
      </c>
      <c r="C855" s="3" t="str">
        <f t="shared" si="12"/>
        <v>山梨県山梨市</v>
      </c>
      <c r="D855" s="3" t="s">
        <v>1717</v>
      </c>
      <c r="E855" s="1" t="s">
        <v>3578</v>
      </c>
    </row>
    <row r="856" spans="1:6" x14ac:dyDescent="0.2">
      <c r="A856" s="3" t="s">
        <v>58</v>
      </c>
      <c r="B856" s="3" t="s">
        <v>1718</v>
      </c>
      <c r="C856" s="3" t="str">
        <f t="shared" si="12"/>
        <v>山梨県大月市</v>
      </c>
      <c r="D856" s="3" t="s">
        <v>1719</v>
      </c>
      <c r="E856" s="1" t="s">
        <v>3601</v>
      </c>
    </row>
    <row r="857" spans="1:6" x14ac:dyDescent="0.2">
      <c r="A857" s="3" t="s">
        <v>58</v>
      </c>
      <c r="B857" s="3" t="s">
        <v>1720</v>
      </c>
      <c r="C857" s="3" t="str">
        <f t="shared" si="12"/>
        <v>山梨県韮崎市</v>
      </c>
      <c r="D857" s="3" t="s">
        <v>1721</v>
      </c>
      <c r="E857" s="1" t="s">
        <v>3601</v>
      </c>
    </row>
    <row r="858" spans="1:6" x14ac:dyDescent="0.2">
      <c r="A858" s="3" t="s">
        <v>58</v>
      </c>
      <c r="B858" s="3" t="s">
        <v>1722</v>
      </c>
      <c r="C858" s="3" t="str">
        <f t="shared" si="12"/>
        <v>山梨県南アルプス市</v>
      </c>
      <c r="D858" s="3" t="s">
        <v>1723</v>
      </c>
      <c r="E858" s="1" t="s">
        <v>3579</v>
      </c>
    </row>
    <row r="859" spans="1:6" x14ac:dyDescent="0.2">
      <c r="A859" s="3" t="s">
        <v>58</v>
      </c>
      <c r="B859" s="3" t="s">
        <v>1724</v>
      </c>
      <c r="C859" s="3" t="str">
        <f t="shared" si="12"/>
        <v>山梨県北杜市</v>
      </c>
      <c r="D859" s="3" t="s">
        <v>1725</v>
      </c>
      <c r="E859" s="1" t="s">
        <v>3578</v>
      </c>
    </row>
    <row r="860" spans="1:6" x14ac:dyDescent="0.2">
      <c r="A860" s="3" t="s">
        <v>58</v>
      </c>
      <c r="B860" s="3" t="s">
        <v>1726</v>
      </c>
      <c r="C860" s="3" t="str">
        <f t="shared" si="12"/>
        <v>山梨県甲斐市</v>
      </c>
      <c r="D860" s="3" t="s">
        <v>1727</v>
      </c>
      <c r="E860" s="1" t="s">
        <v>3575</v>
      </c>
    </row>
    <row r="861" spans="1:6" x14ac:dyDescent="0.2">
      <c r="A861" s="3" t="s">
        <v>58</v>
      </c>
      <c r="B861" s="3" t="s">
        <v>1728</v>
      </c>
      <c r="C861" s="3" t="str">
        <f t="shared" si="12"/>
        <v>山梨県笛吹市</v>
      </c>
      <c r="D861" s="3" t="s">
        <v>1729</v>
      </c>
      <c r="E861" s="1" t="s">
        <v>3579</v>
      </c>
    </row>
    <row r="862" spans="1:6" x14ac:dyDescent="0.2">
      <c r="A862" s="3" t="s">
        <v>58</v>
      </c>
      <c r="B862" s="3" t="s">
        <v>1730</v>
      </c>
      <c r="C862" s="3" t="str">
        <f t="shared" si="12"/>
        <v>山梨県上野原市</v>
      </c>
      <c r="D862" s="3" t="s">
        <v>1731</v>
      </c>
      <c r="E862" s="1" t="s">
        <v>3601</v>
      </c>
    </row>
    <row r="863" spans="1:6" x14ac:dyDescent="0.2">
      <c r="A863" s="3" t="s">
        <v>58</v>
      </c>
      <c r="B863" s="3" t="s">
        <v>1732</v>
      </c>
      <c r="C863" s="3" t="str">
        <f t="shared" si="12"/>
        <v>山梨県甲州市</v>
      </c>
      <c r="D863" s="3" t="s">
        <v>1733</v>
      </c>
      <c r="E863" s="1" t="s">
        <v>3578</v>
      </c>
    </row>
    <row r="864" spans="1:6" x14ac:dyDescent="0.2">
      <c r="A864" s="3" t="s">
        <v>58</v>
      </c>
      <c r="B864" s="3" t="s">
        <v>1734</v>
      </c>
      <c r="C864" s="3" t="str">
        <f t="shared" si="12"/>
        <v>山梨県中央市</v>
      </c>
      <c r="D864" s="3" t="s">
        <v>1735</v>
      </c>
      <c r="E864" s="1" t="s">
        <v>3601</v>
      </c>
    </row>
    <row r="865" spans="1:6" x14ac:dyDescent="0.2">
      <c r="A865" s="3" t="s">
        <v>58</v>
      </c>
      <c r="B865" s="3" t="s">
        <v>1736</v>
      </c>
      <c r="C865" s="3" t="str">
        <f t="shared" si="12"/>
        <v>山梨県市川三郷町</v>
      </c>
      <c r="D865" s="3" t="s">
        <v>1737</v>
      </c>
      <c r="E865" s="1" t="s">
        <v>3590</v>
      </c>
    </row>
    <row r="866" spans="1:6" x14ac:dyDescent="0.2">
      <c r="A866" s="3" t="s">
        <v>58</v>
      </c>
      <c r="B866" s="3" t="s">
        <v>1738</v>
      </c>
      <c r="C866" s="3" t="str">
        <f t="shared" si="12"/>
        <v>山梨県早川町</v>
      </c>
      <c r="D866" s="3" t="s">
        <v>1739</v>
      </c>
      <c r="E866" s="1" t="s">
        <v>3588</v>
      </c>
    </row>
    <row r="867" spans="1:6" x14ac:dyDescent="0.2">
      <c r="A867" s="3" t="s">
        <v>58</v>
      </c>
      <c r="B867" s="3" t="s">
        <v>1740</v>
      </c>
      <c r="C867" s="3" t="str">
        <f t="shared" si="12"/>
        <v>山梨県身延町</v>
      </c>
      <c r="D867" s="3" t="s">
        <v>1741</v>
      </c>
      <c r="E867" s="1" t="s">
        <v>3590</v>
      </c>
    </row>
    <row r="868" spans="1:6" x14ac:dyDescent="0.2">
      <c r="A868" s="3" t="s">
        <v>58</v>
      </c>
      <c r="B868" s="3" t="s">
        <v>548</v>
      </c>
      <c r="C868" s="3" t="str">
        <f t="shared" si="12"/>
        <v>山梨県南部町</v>
      </c>
      <c r="D868" s="3" t="s">
        <v>1742</v>
      </c>
      <c r="E868" s="1" t="s">
        <v>3583</v>
      </c>
    </row>
    <row r="869" spans="1:6" x14ac:dyDescent="0.2">
      <c r="A869" s="3" t="s">
        <v>58</v>
      </c>
      <c r="B869" s="3" t="s">
        <v>1743</v>
      </c>
      <c r="C869" s="3" t="str">
        <f t="shared" si="12"/>
        <v>山梨県富士川町</v>
      </c>
      <c r="D869" s="3" t="s">
        <v>1744</v>
      </c>
      <c r="E869" s="1" t="s">
        <v>3590</v>
      </c>
    </row>
    <row r="870" spans="1:6" x14ac:dyDescent="0.2">
      <c r="A870" s="3" t="s">
        <v>58</v>
      </c>
      <c r="B870" s="3" t="s">
        <v>1745</v>
      </c>
      <c r="C870" s="3" t="str">
        <f t="shared" si="12"/>
        <v>山梨県昭和町</v>
      </c>
      <c r="D870" s="3" t="s">
        <v>1746</v>
      </c>
      <c r="E870" s="1" t="s">
        <v>3586</v>
      </c>
    </row>
    <row r="871" spans="1:6" x14ac:dyDescent="0.2">
      <c r="A871" s="3" t="s">
        <v>58</v>
      </c>
      <c r="B871" s="3" t="s">
        <v>1747</v>
      </c>
      <c r="C871" s="3" t="str">
        <f t="shared" si="12"/>
        <v>山梨県道志村</v>
      </c>
      <c r="D871" s="3" t="s">
        <v>1748</v>
      </c>
      <c r="E871" s="1" t="s">
        <v>3588</v>
      </c>
    </row>
    <row r="872" spans="1:6" x14ac:dyDescent="0.2">
      <c r="A872" s="3" t="s">
        <v>58</v>
      </c>
      <c r="B872" s="3" t="s">
        <v>1749</v>
      </c>
      <c r="C872" s="3" t="str">
        <f t="shared" si="12"/>
        <v>山梨県西桂町</v>
      </c>
      <c r="D872" s="3" t="s">
        <v>1750</v>
      </c>
      <c r="E872" s="1" t="s">
        <v>3588</v>
      </c>
    </row>
    <row r="873" spans="1:6" x14ac:dyDescent="0.2">
      <c r="A873" s="3" t="s">
        <v>58</v>
      </c>
      <c r="B873" s="3" t="s">
        <v>1751</v>
      </c>
      <c r="C873" s="3" t="str">
        <f t="shared" si="12"/>
        <v>山梨県忍野村</v>
      </c>
      <c r="D873" s="3" t="s">
        <v>1752</v>
      </c>
      <c r="E873" s="1" t="s">
        <v>3583</v>
      </c>
    </row>
    <row r="874" spans="1:6" x14ac:dyDescent="0.2">
      <c r="A874" s="3" t="s">
        <v>58</v>
      </c>
      <c r="B874" s="3" t="s">
        <v>1753</v>
      </c>
      <c r="C874" s="3" t="str">
        <f t="shared" si="12"/>
        <v>山梨県山中湖村</v>
      </c>
      <c r="D874" s="3" t="s">
        <v>1754</v>
      </c>
      <c r="E874" s="1" t="s">
        <v>3585</v>
      </c>
    </row>
    <row r="875" spans="1:6" x14ac:dyDescent="0.2">
      <c r="A875" s="3" t="s">
        <v>58</v>
      </c>
      <c r="B875" s="3" t="s">
        <v>1755</v>
      </c>
      <c r="C875" s="3" t="str">
        <f t="shared" si="12"/>
        <v>山梨県鳴沢村</v>
      </c>
      <c r="D875" s="3" t="s">
        <v>1756</v>
      </c>
      <c r="E875" s="1" t="s">
        <v>3589</v>
      </c>
    </row>
    <row r="876" spans="1:6" x14ac:dyDescent="0.2">
      <c r="A876" s="3" t="s">
        <v>58</v>
      </c>
      <c r="B876" s="3" t="s">
        <v>1757</v>
      </c>
      <c r="C876" s="3" t="str">
        <f t="shared" si="12"/>
        <v>山梨県富士河口湖町</v>
      </c>
      <c r="D876" s="3" t="s">
        <v>1758</v>
      </c>
      <c r="E876" s="1" t="s">
        <v>3586</v>
      </c>
    </row>
    <row r="877" spans="1:6" x14ac:dyDescent="0.2">
      <c r="A877" s="3" t="s">
        <v>58</v>
      </c>
      <c r="B877" s="3" t="s">
        <v>1759</v>
      </c>
      <c r="C877" s="3" t="str">
        <f t="shared" si="12"/>
        <v>山梨県小菅村</v>
      </c>
      <c r="D877" s="3" t="s">
        <v>1760</v>
      </c>
      <c r="E877" s="1" t="s">
        <v>3589</v>
      </c>
    </row>
    <row r="878" spans="1:6" x14ac:dyDescent="0.2">
      <c r="A878" s="3" t="s">
        <v>58</v>
      </c>
      <c r="B878" s="3" t="s">
        <v>1761</v>
      </c>
      <c r="C878" s="3" t="str">
        <f t="shared" si="12"/>
        <v>山梨県丹波山村</v>
      </c>
      <c r="D878" s="3" t="s">
        <v>1762</v>
      </c>
      <c r="E878" s="1" t="s">
        <v>3589</v>
      </c>
    </row>
    <row r="879" spans="1:6" x14ac:dyDescent="0.2">
      <c r="A879" s="3" t="s">
        <v>60</v>
      </c>
      <c r="B879" s="3" t="s">
        <v>1763</v>
      </c>
      <c r="C879" s="3" t="str">
        <f t="shared" si="12"/>
        <v>長野県長野市</v>
      </c>
      <c r="D879" s="3" t="s">
        <v>1764</v>
      </c>
      <c r="E879" s="1" t="s">
        <v>3573</v>
      </c>
      <c r="F879" s="6"/>
    </row>
    <row r="880" spans="1:6" x14ac:dyDescent="0.2">
      <c r="A880" s="3" t="s">
        <v>60</v>
      </c>
      <c r="B880" s="3" t="s">
        <v>1765</v>
      </c>
      <c r="C880" s="3" t="str">
        <f t="shared" si="12"/>
        <v>長野県松本市</v>
      </c>
      <c r="D880" s="3" t="s">
        <v>1766</v>
      </c>
      <c r="E880" s="1" t="s">
        <v>3573</v>
      </c>
      <c r="F880" s="6"/>
    </row>
    <row r="881" spans="1:5" x14ac:dyDescent="0.2">
      <c r="A881" s="3" t="s">
        <v>60</v>
      </c>
      <c r="B881" s="3" t="s">
        <v>1767</v>
      </c>
      <c r="C881" s="3" t="str">
        <f t="shared" si="12"/>
        <v>長野県上田市</v>
      </c>
      <c r="D881" s="3" t="s">
        <v>1768</v>
      </c>
      <c r="E881" s="1" t="s">
        <v>3598</v>
      </c>
    </row>
    <row r="882" spans="1:5" x14ac:dyDescent="0.2">
      <c r="A882" s="3" t="s">
        <v>60</v>
      </c>
      <c r="B882" s="3" t="s">
        <v>1769</v>
      </c>
      <c r="C882" s="3" t="str">
        <f t="shared" ref="C882:C945" si="13">A882&amp;B882</f>
        <v>長野県岡谷市</v>
      </c>
      <c r="D882" s="3" t="s">
        <v>1770</v>
      </c>
      <c r="E882" s="1" t="s">
        <v>3601</v>
      </c>
    </row>
    <row r="883" spans="1:5" x14ac:dyDescent="0.2">
      <c r="A883" s="3" t="s">
        <v>60</v>
      </c>
      <c r="B883" s="3" t="s">
        <v>1771</v>
      </c>
      <c r="C883" s="3" t="str">
        <f t="shared" si="13"/>
        <v>長野県飯田市</v>
      </c>
      <c r="D883" s="3" t="s">
        <v>1772</v>
      </c>
      <c r="E883" s="1" t="s">
        <v>3579</v>
      </c>
    </row>
    <row r="884" spans="1:5" x14ac:dyDescent="0.2">
      <c r="A884" s="3" t="s">
        <v>60</v>
      </c>
      <c r="B884" s="3" t="s">
        <v>1773</v>
      </c>
      <c r="C884" s="3" t="str">
        <f t="shared" si="13"/>
        <v>長野県諏訪市</v>
      </c>
      <c r="D884" s="3" t="s">
        <v>1774</v>
      </c>
      <c r="E884" s="1" t="s">
        <v>3601</v>
      </c>
    </row>
    <row r="885" spans="1:5" x14ac:dyDescent="0.2">
      <c r="A885" s="3" t="s">
        <v>60</v>
      </c>
      <c r="B885" s="3" t="s">
        <v>1775</v>
      </c>
      <c r="C885" s="3" t="str">
        <f t="shared" si="13"/>
        <v>長野県須坂市</v>
      </c>
      <c r="D885" s="3" t="s">
        <v>1776</v>
      </c>
      <c r="E885" s="1" t="s">
        <v>3578</v>
      </c>
    </row>
    <row r="886" spans="1:5" x14ac:dyDescent="0.2">
      <c r="A886" s="3" t="s">
        <v>60</v>
      </c>
      <c r="B886" s="3" t="s">
        <v>1777</v>
      </c>
      <c r="C886" s="3" t="str">
        <f t="shared" si="13"/>
        <v>長野県小諸市</v>
      </c>
      <c r="D886" s="3" t="s">
        <v>1778</v>
      </c>
      <c r="E886" s="1" t="s">
        <v>3578</v>
      </c>
    </row>
    <row r="887" spans="1:5" x14ac:dyDescent="0.2">
      <c r="A887" s="3" t="s">
        <v>60</v>
      </c>
      <c r="B887" s="3" t="s">
        <v>1779</v>
      </c>
      <c r="C887" s="3" t="str">
        <f t="shared" si="13"/>
        <v>長野県伊那市</v>
      </c>
      <c r="D887" s="3" t="s">
        <v>1780</v>
      </c>
      <c r="E887" s="1" t="s">
        <v>3579</v>
      </c>
    </row>
    <row r="888" spans="1:5" x14ac:dyDescent="0.2">
      <c r="A888" s="3" t="s">
        <v>60</v>
      </c>
      <c r="B888" s="3" t="s">
        <v>1781</v>
      </c>
      <c r="C888" s="3" t="str">
        <f t="shared" si="13"/>
        <v>長野県駒ヶ根市</v>
      </c>
      <c r="D888" s="3" t="s">
        <v>1782</v>
      </c>
      <c r="E888" s="1" t="s">
        <v>3601</v>
      </c>
    </row>
    <row r="889" spans="1:5" x14ac:dyDescent="0.2">
      <c r="A889" s="3" t="s">
        <v>60</v>
      </c>
      <c r="B889" s="3" t="s">
        <v>1783</v>
      </c>
      <c r="C889" s="3" t="str">
        <f t="shared" si="13"/>
        <v>長野県中野市</v>
      </c>
      <c r="D889" s="3" t="s">
        <v>1784</v>
      </c>
      <c r="E889" s="1" t="s">
        <v>3593</v>
      </c>
    </row>
    <row r="890" spans="1:5" x14ac:dyDescent="0.2">
      <c r="A890" s="3" t="s">
        <v>60</v>
      </c>
      <c r="B890" s="3" t="s">
        <v>1785</v>
      </c>
      <c r="C890" s="3" t="str">
        <f t="shared" si="13"/>
        <v>長野県大町市</v>
      </c>
      <c r="D890" s="3" t="s">
        <v>1786</v>
      </c>
      <c r="E890" s="1" t="s">
        <v>3578</v>
      </c>
    </row>
    <row r="891" spans="1:5" x14ac:dyDescent="0.2">
      <c r="A891" s="3" t="s">
        <v>60</v>
      </c>
      <c r="B891" s="3" t="s">
        <v>1787</v>
      </c>
      <c r="C891" s="3" t="str">
        <f t="shared" si="13"/>
        <v>長野県飯山市</v>
      </c>
      <c r="D891" s="3" t="s">
        <v>1788</v>
      </c>
      <c r="E891" s="1" t="s">
        <v>3578</v>
      </c>
    </row>
    <row r="892" spans="1:5" x14ac:dyDescent="0.2">
      <c r="A892" s="3" t="s">
        <v>60</v>
      </c>
      <c r="B892" s="3" t="s">
        <v>1789</v>
      </c>
      <c r="C892" s="3" t="str">
        <f t="shared" si="13"/>
        <v>長野県茅野市</v>
      </c>
      <c r="D892" s="3" t="s">
        <v>1790</v>
      </c>
      <c r="E892" s="1" t="s">
        <v>3599</v>
      </c>
    </row>
    <row r="893" spans="1:5" x14ac:dyDescent="0.2">
      <c r="A893" s="3" t="s">
        <v>60</v>
      </c>
      <c r="B893" s="3" t="s">
        <v>1791</v>
      </c>
      <c r="C893" s="3" t="str">
        <f t="shared" si="13"/>
        <v>長野県塩尻市</v>
      </c>
      <c r="D893" s="3" t="s">
        <v>1792</v>
      </c>
      <c r="E893" s="1" t="s">
        <v>3599</v>
      </c>
    </row>
    <row r="894" spans="1:5" x14ac:dyDescent="0.2">
      <c r="A894" s="3" t="s">
        <v>60</v>
      </c>
      <c r="B894" s="3" t="s">
        <v>1793</v>
      </c>
      <c r="C894" s="3" t="str">
        <f t="shared" si="13"/>
        <v>長野県佐久市</v>
      </c>
      <c r="D894" s="3" t="s">
        <v>1794</v>
      </c>
      <c r="E894" s="1" t="s">
        <v>3579</v>
      </c>
    </row>
    <row r="895" spans="1:5" x14ac:dyDescent="0.2">
      <c r="A895" s="3" t="s">
        <v>60</v>
      </c>
      <c r="B895" s="3" t="s">
        <v>1795</v>
      </c>
      <c r="C895" s="3" t="str">
        <f t="shared" si="13"/>
        <v>長野県千曲市</v>
      </c>
      <c r="D895" s="3" t="s">
        <v>1796</v>
      </c>
      <c r="E895" s="1" t="s">
        <v>3599</v>
      </c>
    </row>
    <row r="896" spans="1:5" x14ac:dyDescent="0.2">
      <c r="A896" s="3" t="s">
        <v>60</v>
      </c>
      <c r="B896" s="3" t="s">
        <v>1797</v>
      </c>
      <c r="C896" s="3" t="str">
        <f t="shared" si="13"/>
        <v>長野県東御市</v>
      </c>
      <c r="D896" s="3" t="s">
        <v>1798</v>
      </c>
      <c r="E896" s="1" t="s">
        <v>3578</v>
      </c>
    </row>
    <row r="897" spans="1:5" x14ac:dyDescent="0.2">
      <c r="A897" s="3" t="s">
        <v>60</v>
      </c>
      <c r="B897" s="3" t="s">
        <v>1799</v>
      </c>
      <c r="C897" s="3" t="str">
        <f t="shared" si="13"/>
        <v>長野県安曇野市</v>
      </c>
      <c r="D897" s="3" t="s">
        <v>1800</v>
      </c>
      <c r="E897" s="1" t="s">
        <v>3579</v>
      </c>
    </row>
    <row r="898" spans="1:5" x14ac:dyDescent="0.2">
      <c r="A898" s="3" t="s">
        <v>60</v>
      </c>
      <c r="B898" s="3" t="s">
        <v>1801</v>
      </c>
      <c r="C898" s="3" t="str">
        <f t="shared" si="13"/>
        <v>長野県小海町</v>
      </c>
      <c r="D898" s="3" t="s">
        <v>1802</v>
      </c>
      <c r="E898" s="1" t="s">
        <v>3582</v>
      </c>
    </row>
    <row r="899" spans="1:5" x14ac:dyDescent="0.2">
      <c r="A899" s="3" t="s">
        <v>60</v>
      </c>
      <c r="B899" s="3" t="s">
        <v>1803</v>
      </c>
      <c r="C899" s="3" t="str">
        <f t="shared" si="13"/>
        <v>長野県川上村</v>
      </c>
      <c r="D899" s="3" t="s">
        <v>1804</v>
      </c>
      <c r="E899" s="1" t="s">
        <v>3582</v>
      </c>
    </row>
    <row r="900" spans="1:5" x14ac:dyDescent="0.2">
      <c r="A900" s="3" t="s">
        <v>60</v>
      </c>
      <c r="B900" s="3" t="s">
        <v>1094</v>
      </c>
      <c r="C900" s="3" t="str">
        <f t="shared" si="13"/>
        <v>長野県南牧村</v>
      </c>
      <c r="D900" s="3" t="s">
        <v>1805</v>
      </c>
      <c r="E900" s="1" t="s">
        <v>3582</v>
      </c>
    </row>
    <row r="901" spans="1:5" x14ac:dyDescent="0.2">
      <c r="A901" s="3" t="s">
        <v>60</v>
      </c>
      <c r="B901" s="3" t="s">
        <v>1806</v>
      </c>
      <c r="C901" s="3" t="str">
        <f t="shared" si="13"/>
        <v>長野県南相木村</v>
      </c>
      <c r="D901" s="3" t="s">
        <v>1807</v>
      </c>
      <c r="E901" s="1" t="s">
        <v>3582</v>
      </c>
    </row>
    <row r="902" spans="1:5" x14ac:dyDescent="0.2">
      <c r="A902" s="3" t="s">
        <v>60</v>
      </c>
      <c r="B902" s="3" t="s">
        <v>1808</v>
      </c>
      <c r="C902" s="3" t="str">
        <f t="shared" si="13"/>
        <v>長野県北相木村</v>
      </c>
      <c r="D902" s="3" t="s">
        <v>1809</v>
      </c>
      <c r="E902" s="1" t="s">
        <v>3582</v>
      </c>
    </row>
    <row r="903" spans="1:5" x14ac:dyDescent="0.2">
      <c r="A903" s="3" t="s">
        <v>60</v>
      </c>
      <c r="B903" s="3" t="s">
        <v>1810</v>
      </c>
      <c r="C903" s="3" t="str">
        <f t="shared" si="13"/>
        <v>長野県佐久穂町</v>
      </c>
      <c r="D903" s="3" t="s">
        <v>1811</v>
      </c>
      <c r="E903" s="1" t="s">
        <v>3594</v>
      </c>
    </row>
    <row r="904" spans="1:5" x14ac:dyDescent="0.2">
      <c r="A904" s="3" t="s">
        <v>60</v>
      </c>
      <c r="B904" s="3" t="s">
        <v>1812</v>
      </c>
      <c r="C904" s="3" t="str">
        <f t="shared" si="13"/>
        <v>長野県軽井沢町</v>
      </c>
      <c r="D904" s="3" t="s">
        <v>1813</v>
      </c>
      <c r="E904" s="1" t="s">
        <v>3581</v>
      </c>
    </row>
    <row r="905" spans="1:5" x14ac:dyDescent="0.2">
      <c r="A905" s="3" t="s">
        <v>60</v>
      </c>
      <c r="B905" s="3" t="s">
        <v>1814</v>
      </c>
      <c r="C905" s="3" t="str">
        <f t="shared" si="13"/>
        <v>長野県御代田町</v>
      </c>
      <c r="D905" s="3" t="s">
        <v>1815</v>
      </c>
      <c r="E905" s="1" t="s">
        <v>3581</v>
      </c>
    </row>
    <row r="906" spans="1:5" x14ac:dyDescent="0.2">
      <c r="A906" s="3" t="s">
        <v>60</v>
      </c>
      <c r="B906" s="3" t="s">
        <v>1816</v>
      </c>
      <c r="C906" s="3" t="str">
        <f t="shared" si="13"/>
        <v>長野県立科町</v>
      </c>
      <c r="D906" s="3" t="s">
        <v>1817</v>
      </c>
      <c r="E906" s="1" t="s">
        <v>3583</v>
      </c>
    </row>
    <row r="907" spans="1:5" x14ac:dyDescent="0.2">
      <c r="A907" s="3" t="s">
        <v>60</v>
      </c>
      <c r="B907" s="3" t="s">
        <v>1818</v>
      </c>
      <c r="C907" s="3" t="str">
        <f t="shared" si="13"/>
        <v>長野県青木村</v>
      </c>
      <c r="D907" s="3" t="s">
        <v>1819</v>
      </c>
      <c r="E907" s="1" t="s">
        <v>3588</v>
      </c>
    </row>
    <row r="908" spans="1:5" x14ac:dyDescent="0.2">
      <c r="A908" s="3" t="s">
        <v>60</v>
      </c>
      <c r="B908" s="3" t="s">
        <v>1820</v>
      </c>
      <c r="C908" s="3" t="str">
        <f t="shared" si="13"/>
        <v>長野県長和町</v>
      </c>
      <c r="D908" s="3" t="s">
        <v>1821</v>
      </c>
      <c r="E908" s="1" t="s">
        <v>3583</v>
      </c>
    </row>
    <row r="909" spans="1:5" x14ac:dyDescent="0.2">
      <c r="A909" s="3" t="s">
        <v>60</v>
      </c>
      <c r="B909" s="3" t="s">
        <v>1822</v>
      </c>
      <c r="C909" s="3" t="str">
        <f t="shared" si="13"/>
        <v>長野県下諏訪町</v>
      </c>
      <c r="D909" s="3" t="s">
        <v>1823</v>
      </c>
      <c r="E909" s="1" t="s">
        <v>3581</v>
      </c>
    </row>
    <row r="910" spans="1:5" x14ac:dyDescent="0.2">
      <c r="A910" s="3" t="s">
        <v>60</v>
      </c>
      <c r="B910" s="3" t="s">
        <v>1824</v>
      </c>
      <c r="C910" s="3" t="str">
        <f t="shared" si="13"/>
        <v>長野県富士見町</v>
      </c>
      <c r="D910" s="3" t="s">
        <v>1825</v>
      </c>
      <c r="E910" s="1" t="s">
        <v>3594</v>
      </c>
    </row>
    <row r="911" spans="1:5" x14ac:dyDescent="0.2">
      <c r="A911" s="3" t="s">
        <v>60</v>
      </c>
      <c r="B911" s="3" t="s">
        <v>1826</v>
      </c>
      <c r="C911" s="3" t="str">
        <f t="shared" si="13"/>
        <v>長野県原村</v>
      </c>
      <c r="D911" s="3" t="s">
        <v>1827</v>
      </c>
      <c r="E911" s="1" t="s">
        <v>3584</v>
      </c>
    </row>
    <row r="912" spans="1:5" x14ac:dyDescent="0.2">
      <c r="A912" s="3" t="s">
        <v>60</v>
      </c>
      <c r="B912" s="3" t="s">
        <v>1828</v>
      </c>
      <c r="C912" s="3" t="str">
        <f t="shared" si="13"/>
        <v>長野県辰野町</v>
      </c>
      <c r="D912" s="3" t="s">
        <v>1829</v>
      </c>
      <c r="E912" s="1" t="s">
        <v>3595</v>
      </c>
    </row>
    <row r="913" spans="1:5" x14ac:dyDescent="0.2">
      <c r="A913" s="3" t="s">
        <v>60</v>
      </c>
      <c r="B913" s="3" t="s">
        <v>1830</v>
      </c>
      <c r="C913" s="3" t="str">
        <f t="shared" si="13"/>
        <v>長野県箕輪町</v>
      </c>
      <c r="D913" s="3" t="s">
        <v>1831</v>
      </c>
      <c r="E913" s="1" t="s">
        <v>3597</v>
      </c>
    </row>
    <row r="914" spans="1:5" x14ac:dyDescent="0.2">
      <c r="A914" s="3" t="s">
        <v>60</v>
      </c>
      <c r="B914" s="3" t="s">
        <v>1832</v>
      </c>
      <c r="C914" s="3" t="str">
        <f t="shared" si="13"/>
        <v>長野県飯島町</v>
      </c>
      <c r="D914" s="3" t="s">
        <v>1833</v>
      </c>
      <c r="E914" s="1" t="s">
        <v>3583</v>
      </c>
    </row>
    <row r="915" spans="1:5" x14ac:dyDescent="0.2">
      <c r="A915" s="3" t="s">
        <v>60</v>
      </c>
      <c r="B915" s="3" t="s">
        <v>1834</v>
      </c>
      <c r="C915" s="3" t="str">
        <f t="shared" si="13"/>
        <v>長野県南箕輪村</v>
      </c>
      <c r="D915" s="3" t="s">
        <v>1835</v>
      </c>
      <c r="E915" s="1" t="s">
        <v>3595</v>
      </c>
    </row>
    <row r="916" spans="1:5" x14ac:dyDescent="0.2">
      <c r="A916" s="3" t="s">
        <v>60</v>
      </c>
      <c r="B916" s="3" t="s">
        <v>1836</v>
      </c>
      <c r="C916" s="3" t="str">
        <f t="shared" si="13"/>
        <v>長野県中川村</v>
      </c>
      <c r="D916" s="3" t="s">
        <v>1837</v>
      </c>
      <c r="E916" s="1" t="s">
        <v>3582</v>
      </c>
    </row>
    <row r="917" spans="1:5" x14ac:dyDescent="0.2">
      <c r="A917" s="3" t="s">
        <v>60</v>
      </c>
      <c r="B917" s="3" t="s">
        <v>1838</v>
      </c>
      <c r="C917" s="3" t="str">
        <f t="shared" si="13"/>
        <v>長野県宮田村</v>
      </c>
      <c r="D917" s="3" t="s">
        <v>1839</v>
      </c>
      <c r="E917" s="1" t="s">
        <v>3583</v>
      </c>
    </row>
    <row r="918" spans="1:5" x14ac:dyDescent="0.2">
      <c r="A918" s="3" t="s">
        <v>60</v>
      </c>
      <c r="B918" s="3" t="s">
        <v>1840</v>
      </c>
      <c r="C918" s="3" t="str">
        <f t="shared" si="13"/>
        <v>長野県松川町</v>
      </c>
      <c r="D918" s="3" t="s">
        <v>1841</v>
      </c>
      <c r="E918" s="1" t="s">
        <v>3591</v>
      </c>
    </row>
    <row r="919" spans="1:5" x14ac:dyDescent="0.2">
      <c r="A919" s="3" t="s">
        <v>60</v>
      </c>
      <c r="B919" s="3" t="s">
        <v>1842</v>
      </c>
      <c r="C919" s="3" t="str">
        <f t="shared" si="13"/>
        <v>長野県高森町</v>
      </c>
      <c r="D919" s="3" t="s">
        <v>1843</v>
      </c>
      <c r="E919" s="1" t="s">
        <v>3594</v>
      </c>
    </row>
    <row r="920" spans="1:5" x14ac:dyDescent="0.2">
      <c r="A920" s="3" t="s">
        <v>60</v>
      </c>
      <c r="B920" s="3" t="s">
        <v>1844</v>
      </c>
      <c r="C920" s="3" t="str">
        <f t="shared" si="13"/>
        <v>長野県阿南町</v>
      </c>
      <c r="D920" s="3" t="s">
        <v>1845</v>
      </c>
      <c r="E920" s="1" t="s">
        <v>3588</v>
      </c>
    </row>
    <row r="921" spans="1:5" x14ac:dyDescent="0.2">
      <c r="A921" s="3" t="s">
        <v>60</v>
      </c>
      <c r="B921" s="3" t="s">
        <v>1846</v>
      </c>
      <c r="C921" s="3" t="str">
        <f t="shared" si="13"/>
        <v>長野県阿智村</v>
      </c>
      <c r="D921" s="3" t="s">
        <v>1847</v>
      </c>
      <c r="E921" s="1" t="s">
        <v>3583</v>
      </c>
    </row>
    <row r="922" spans="1:5" x14ac:dyDescent="0.2">
      <c r="A922" s="3" t="s">
        <v>60</v>
      </c>
      <c r="B922" s="3" t="s">
        <v>1848</v>
      </c>
      <c r="C922" s="3" t="str">
        <f t="shared" si="13"/>
        <v>長野県平谷村</v>
      </c>
      <c r="D922" s="3" t="s">
        <v>1849</v>
      </c>
      <c r="E922" s="1" t="s">
        <v>3589</v>
      </c>
    </row>
    <row r="923" spans="1:5" x14ac:dyDescent="0.2">
      <c r="A923" s="3" t="s">
        <v>60</v>
      </c>
      <c r="B923" s="3" t="s">
        <v>1850</v>
      </c>
      <c r="C923" s="3" t="str">
        <f t="shared" si="13"/>
        <v>長野県根羽村</v>
      </c>
      <c r="D923" s="3" t="s">
        <v>1851</v>
      </c>
      <c r="E923" s="1" t="s">
        <v>3588</v>
      </c>
    </row>
    <row r="924" spans="1:5" x14ac:dyDescent="0.2">
      <c r="A924" s="3" t="s">
        <v>60</v>
      </c>
      <c r="B924" s="3" t="s">
        <v>1852</v>
      </c>
      <c r="C924" s="3" t="str">
        <f t="shared" si="13"/>
        <v>長野県下條村</v>
      </c>
      <c r="D924" s="3" t="s">
        <v>1853</v>
      </c>
      <c r="E924" s="1" t="s">
        <v>3582</v>
      </c>
    </row>
    <row r="925" spans="1:5" x14ac:dyDescent="0.2">
      <c r="A925" s="3" t="s">
        <v>60</v>
      </c>
      <c r="B925" s="3" t="s">
        <v>1854</v>
      </c>
      <c r="C925" s="3" t="str">
        <f t="shared" si="13"/>
        <v>長野県売木村</v>
      </c>
      <c r="D925" s="3" t="s">
        <v>1855</v>
      </c>
      <c r="E925" s="1" t="s">
        <v>3582</v>
      </c>
    </row>
    <row r="926" spans="1:5" x14ac:dyDescent="0.2">
      <c r="A926" s="3" t="s">
        <v>60</v>
      </c>
      <c r="B926" s="3" t="s">
        <v>1856</v>
      </c>
      <c r="C926" s="3" t="str">
        <f t="shared" si="13"/>
        <v>長野県天龍村</v>
      </c>
      <c r="D926" s="3" t="s">
        <v>1857</v>
      </c>
      <c r="E926" s="1" t="s">
        <v>3589</v>
      </c>
    </row>
    <row r="927" spans="1:5" x14ac:dyDescent="0.2">
      <c r="A927" s="3" t="s">
        <v>60</v>
      </c>
      <c r="B927" s="3" t="s">
        <v>1858</v>
      </c>
      <c r="C927" s="3" t="str">
        <f t="shared" si="13"/>
        <v>長野県泰阜村</v>
      </c>
      <c r="D927" s="3" t="s">
        <v>1859</v>
      </c>
      <c r="E927" s="1" t="s">
        <v>3588</v>
      </c>
    </row>
    <row r="928" spans="1:5" x14ac:dyDescent="0.2">
      <c r="A928" s="3" t="s">
        <v>60</v>
      </c>
      <c r="B928" s="3" t="s">
        <v>1860</v>
      </c>
      <c r="C928" s="3" t="str">
        <f t="shared" si="13"/>
        <v>長野県喬木村</v>
      </c>
      <c r="D928" s="3" t="s">
        <v>1861</v>
      </c>
      <c r="E928" s="1" t="s">
        <v>3583</v>
      </c>
    </row>
    <row r="929" spans="1:5" x14ac:dyDescent="0.2">
      <c r="A929" s="3" t="s">
        <v>60</v>
      </c>
      <c r="B929" s="3" t="s">
        <v>1862</v>
      </c>
      <c r="C929" s="3" t="str">
        <f t="shared" si="13"/>
        <v>長野県豊丘村</v>
      </c>
      <c r="D929" s="3" t="s">
        <v>1863</v>
      </c>
      <c r="E929" s="1" t="s">
        <v>3583</v>
      </c>
    </row>
    <row r="930" spans="1:5" x14ac:dyDescent="0.2">
      <c r="A930" s="3" t="s">
        <v>60</v>
      </c>
      <c r="B930" s="3" t="s">
        <v>1864</v>
      </c>
      <c r="C930" s="3" t="str">
        <f t="shared" si="13"/>
        <v>長野県大鹿村</v>
      </c>
      <c r="D930" s="3" t="s">
        <v>1865</v>
      </c>
      <c r="E930" s="1" t="s">
        <v>3582</v>
      </c>
    </row>
    <row r="931" spans="1:5" x14ac:dyDescent="0.2">
      <c r="A931" s="3" t="s">
        <v>60</v>
      </c>
      <c r="B931" s="3" t="s">
        <v>1866</v>
      </c>
      <c r="C931" s="3" t="str">
        <f t="shared" si="13"/>
        <v>長野県上松町</v>
      </c>
      <c r="D931" s="3" t="s">
        <v>1867</v>
      </c>
      <c r="E931" s="1" t="s">
        <v>3589</v>
      </c>
    </row>
    <row r="932" spans="1:5" x14ac:dyDescent="0.2">
      <c r="A932" s="3" t="s">
        <v>60</v>
      </c>
      <c r="B932" s="3" t="s">
        <v>1868</v>
      </c>
      <c r="C932" s="3" t="str">
        <f t="shared" si="13"/>
        <v>長野県南木曽町</v>
      </c>
      <c r="D932" s="3" t="s">
        <v>1869</v>
      </c>
      <c r="E932" s="1" t="s">
        <v>3588</v>
      </c>
    </row>
    <row r="933" spans="1:5" x14ac:dyDescent="0.2">
      <c r="A933" s="3" t="s">
        <v>60</v>
      </c>
      <c r="B933" s="3" t="s">
        <v>1870</v>
      </c>
      <c r="C933" s="3" t="str">
        <f t="shared" si="13"/>
        <v>長野県木祖村</v>
      </c>
      <c r="D933" s="3" t="s">
        <v>1871</v>
      </c>
      <c r="E933" s="1" t="s">
        <v>3589</v>
      </c>
    </row>
    <row r="934" spans="1:5" x14ac:dyDescent="0.2">
      <c r="A934" s="3" t="s">
        <v>60</v>
      </c>
      <c r="B934" s="3" t="s">
        <v>1872</v>
      </c>
      <c r="C934" s="3" t="str">
        <f t="shared" si="13"/>
        <v>長野県王滝村</v>
      </c>
      <c r="D934" s="3" t="s">
        <v>1873</v>
      </c>
      <c r="E934" s="1" t="s">
        <v>3589</v>
      </c>
    </row>
    <row r="935" spans="1:5" x14ac:dyDescent="0.2">
      <c r="A935" s="3" t="s">
        <v>60</v>
      </c>
      <c r="B935" s="3" t="s">
        <v>1874</v>
      </c>
      <c r="C935" s="3" t="str">
        <f t="shared" si="13"/>
        <v>長野県大桑村</v>
      </c>
      <c r="D935" s="3" t="s">
        <v>1875</v>
      </c>
      <c r="E935" s="1" t="s">
        <v>3588</v>
      </c>
    </row>
    <row r="936" spans="1:5" x14ac:dyDescent="0.2">
      <c r="A936" s="3" t="s">
        <v>60</v>
      </c>
      <c r="B936" s="3" t="s">
        <v>1876</v>
      </c>
      <c r="C936" s="3" t="str">
        <f t="shared" si="13"/>
        <v>長野県木曽町</v>
      </c>
      <c r="D936" s="3" t="s">
        <v>1877</v>
      </c>
      <c r="E936" s="1" t="s">
        <v>3590</v>
      </c>
    </row>
    <row r="937" spans="1:5" x14ac:dyDescent="0.2">
      <c r="A937" s="3" t="s">
        <v>60</v>
      </c>
      <c r="B937" s="3" t="s">
        <v>1878</v>
      </c>
      <c r="C937" s="3" t="str">
        <f t="shared" si="13"/>
        <v>長野県麻績村</v>
      </c>
      <c r="D937" s="3" t="s">
        <v>1879</v>
      </c>
      <c r="E937" s="1" t="s">
        <v>3589</v>
      </c>
    </row>
    <row r="938" spans="1:5" x14ac:dyDescent="0.2">
      <c r="A938" s="3" t="s">
        <v>60</v>
      </c>
      <c r="B938" s="3" t="s">
        <v>1880</v>
      </c>
      <c r="C938" s="3" t="str">
        <f t="shared" si="13"/>
        <v>長野県生坂村</v>
      </c>
      <c r="D938" s="3" t="s">
        <v>1881</v>
      </c>
      <c r="E938" s="1" t="s">
        <v>3582</v>
      </c>
    </row>
    <row r="939" spans="1:5" x14ac:dyDescent="0.2">
      <c r="A939" s="3" t="s">
        <v>60</v>
      </c>
      <c r="B939" s="3" t="s">
        <v>1882</v>
      </c>
      <c r="C939" s="3" t="str">
        <f t="shared" si="13"/>
        <v>長野県山形村</v>
      </c>
      <c r="D939" s="3" t="s">
        <v>1883</v>
      </c>
      <c r="E939" s="1" t="s">
        <v>3583</v>
      </c>
    </row>
    <row r="940" spans="1:5" x14ac:dyDescent="0.2">
      <c r="A940" s="3" t="s">
        <v>60</v>
      </c>
      <c r="B940" s="3" t="s">
        <v>1884</v>
      </c>
      <c r="C940" s="3" t="str">
        <f t="shared" si="13"/>
        <v>長野県朝日村</v>
      </c>
      <c r="D940" s="3" t="s">
        <v>1885</v>
      </c>
      <c r="E940" s="1" t="s">
        <v>3582</v>
      </c>
    </row>
    <row r="941" spans="1:5" x14ac:dyDescent="0.2">
      <c r="A941" s="3" t="s">
        <v>60</v>
      </c>
      <c r="B941" s="3" t="s">
        <v>1886</v>
      </c>
      <c r="C941" s="3" t="str">
        <f t="shared" si="13"/>
        <v>長野県筑北村</v>
      </c>
      <c r="D941" s="3" t="s">
        <v>1887</v>
      </c>
      <c r="E941" s="1" t="s">
        <v>3588</v>
      </c>
    </row>
    <row r="942" spans="1:5" x14ac:dyDescent="0.2">
      <c r="A942" s="3" t="s">
        <v>60</v>
      </c>
      <c r="B942" s="3" t="s">
        <v>441</v>
      </c>
      <c r="C942" s="3" t="str">
        <f t="shared" si="13"/>
        <v>長野県池田町</v>
      </c>
      <c r="D942" s="3" t="s">
        <v>1888</v>
      </c>
      <c r="E942" s="1" t="s">
        <v>3585</v>
      </c>
    </row>
    <row r="943" spans="1:5" x14ac:dyDescent="0.2">
      <c r="A943" s="3" t="s">
        <v>60</v>
      </c>
      <c r="B943" s="3" t="s">
        <v>1889</v>
      </c>
      <c r="C943" s="3" t="str">
        <f t="shared" si="13"/>
        <v>長野県松川村</v>
      </c>
      <c r="D943" s="3" t="s">
        <v>1890</v>
      </c>
      <c r="E943" s="1" t="s">
        <v>3583</v>
      </c>
    </row>
    <row r="944" spans="1:5" x14ac:dyDescent="0.2">
      <c r="A944" s="3" t="s">
        <v>60</v>
      </c>
      <c r="B944" s="3" t="s">
        <v>1891</v>
      </c>
      <c r="C944" s="3" t="str">
        <f t="shared" si="13"/>
        <v>長野県白馬村</v>
      </c>
      <c r="D944" s="3" t="s">
        <v>1892</v>
      </c>
      <c r="E944" s="1" t="s">
        <v>3585</v>
      </c>
    </row>
    <row r="945" spans="1:6" x14ac:dyDescent="0.2">
      <c r="A945" s="3" t="s">
        <v>60</v>
      </c>
      <c r="B945" s="3" t="s">
        <v>1893</v>
      </c>
      <c r="C945" s="3" t="str">
        <f t="shared" si="13"/>
        <v>長野県小谷村</v>
      </c>
      <c r="D945" s="3" t="s">
        <v>1894</v>
      </c>
      <c r="E945" s="1" t="s">
        <v>3589</v>
      </c>
    </row>
    <row r="946" spans="1:6" x14ac:dyDescent="0.2">
      <c r="A946" s="3" t="s">
        <v>60</v>
      </c>
      <c r="B946" s="3" t="s">
        <v>1895</v>
      </c>
      <c r="C946" s="3" t="str">
        <f t="shared" ref="C946:C1009" si="14">A946&amp;B946</f>
        <v>長野県坂城町</v>
      </c>
      <c r="D946" s="3" t="s">
        <v>1896</v>
      </c>
      <c r="E946" s="1" t="s">
        <v>3594</v>
      </c>
    </row>
    <row r="947" spans="1:6" x14ac:dyDescent="0.2">
      <c r="A947" s="3" t="s">
        <v>60</v>
      </c>
      <c r="B947" s="3" t="s">
        <v>1897</v>
      </c>
      <c r="C947" s="3" t="str">
        <f t="shared" si="14"/>
        <v>長野県小布施町</v>
      </c>
      <c r="D947" s="3" t="s">
        <v>1898</v>
      </c>
      <c r="E947" s="1" t="s">
        <v>3591</v>
      </c>
    </row>
    <row r="948" spans="1:6" x14ac:dyDescent="0.2">
      <c r="A948" s="3" t="s">
        <v>60</v>
      </c>
      <c r="B948" s="3" t="s">
        <v>1106</v>
      </c>
      <c r="C948" s="3" t="str">
        <f t="shared" si="14"/>
        <v>長野県高山村</v>
      </c>
      <c r="D948" s="3" t="s">
        <v>1899</v>
      </c>
      <c r="E948" s="1" t="s">
        <v>3583</v>
      </c>
    </row>
    <row r="949" spans="1:6" x14ac:dyDescent="0.2">
      <c r="A949" s="3" t="s">
        <v>60</v>
      </c>
      <c r="B949" s="3" t="s">
        <v>1900</v>
      </c>
      <c r="C949" s="3" t="str">
        <f t="shared" si="14"/>
        <v>長野県山ノ内町</v>
      </c>
      <c r="D949" s="3" t="s">
        <v>1901</v>
      </c>
      <c r="E949" s="1" t="s">
        <v>3591</v>
      </c>
    </row>
    <row r="950" spans="1:6" x14ac:dyDescent="0.2">
      <c r="A950" s="3" t="s">
        <v>60</v>
      </c>
      <c r="B950" s="3" t="s">
        <v>1902</v>
      </c>
      <c r="C950" s="3" t="str">
        <f t="shared" si="14"/>
        <v>長野県木島平村</v>
      </c>
      <c r="D950" s="3" t="s">
        <v>1903</v>
      </c>
      <c r="E950" s="1" t="s">
        <v>3582</v>
      </c>
    </row>
    <row r="951" spans="1:6" x14ac:dyDescent="0.2">
      <c r="A951" s="3" t="s">
        <v>60</v>
      </c>
      <c r="B951" s="3" t="s">
        <v>1904</v>
      </c>
      <c r="C951" s="3" t="str">
        <f t="shared" si="14"/>
        <v>長野県野沢温泉村</v>
      </c>
      <c r="D951" s="3" t="s">
        <v>1905</v>
      </c>
      <c r="E951" s="1" t="s">
        <v>3589</v>
      </c>
    </row>
    <row r="952" spans="1:6" x14ac:dyDescent="0.2">
      <c r="A952" s="3" t="s">
        <v>60</v>
      </c>
      <c r="B952" s="3" t="s">
        <v>1906</v>
      </c>
      <c r="C952" s="3" t="str">
        <f t="shared" si="14"/>
        <v>長野県信濃町</v>
      </c>
      <c r="D952" s="3" t="s">
        <v>1907</v>
      </c>
      <c r="E952" s="1" t="s">
        <v>3583</v>
      </c>
    </row>
    <row r="953" spans="1:6" x14ac:dyDescent="0.2">
      <c r="A953" s="3" t="s">
        <v>60</v>
      </c>
      <c r="B953" s="3" t="s">
        <v>1908</v>
      </c>
      <c r="C953" s="3" t="str">
        <f t="shared" si="14"/>
        <v>長野県小川村</v>
      </c>
      <c r="D953" s="3" t="s">
        <v>1909</v>
      </c>
      <c r="E953" s="1" t="s">
        <v>3588</v>
      </c>
    </row>
    <row r="954" spans="1:6" x14ac:dyDescent="0.2">
      <c r="A954" s="3" t="s">
        <v>60</v>
      </c>
      <c r="B954" s="3" t="s">
        <v>1910</v>
      </c>
      <c r="C954" s="3" t="str">
        <f t="shared" si="14"/>
        <v>長野県飯綱町</v>
      </c>
      <c r="D954" s="3" t="s">
        <v>1911</v>
      </c>
      <c r="E954" s="1" t="s">
        <v>3591</v>
      </c>
    </row>
    <row r="955" spans="1:6" x14ac:dyDescent="0.2">
      <c r="A955" s="3" t="s">
        <v>60</v>
      </c>
      <c r="B955" s="3" t="s">
        <v>1912</v>
      </c>
      <c r="C955" s="3" t="str">
        <f t="shared" si="14"/>
        <v>長野県栄村</v>
      </c>
      <c r="D955" s="3" t="s">
        <v>1913</v>
      </c>
      <c r="E955" s="1" t="s">
        <v>3582</v>
      </c>
    </row>
    <row r="956" spans="1:6" x14ac:dyDescent="0.2">
      <c r="A956" s="3" t="s">
        <v>62</v>
      </c>
      <c r="B956" s="3" t="s">
        <v>1914</v>
      </c>
      <c r="C956" s="3" t="str">
        <f t="shared" si="14"/>
        <v>岐阜県岐阜市</v>
      </c>
      <c r="D956" s="3" t="s">
        <v>1915</v>
      </c>
      <c r="E956" s="1" t="s">
        <v>3573</v>
      </c>
      <c r="F956" s="6"/>
    </row>
    <row r="957" spans="1:6" x14ac:dyDescent="0.2">
      <c r="A957" s="3" t="s">
        <v>62</v>
      </c>
      <c r="B957" s="3" t="s">
        <v>1916</v>
      </c>
      <c r="C957" s="3" t="str">
        <f t="shared" si="14"/>
        <v>岐阜県大垣市</v>
      </c>
      <c r="D957" s="3" t="s">
        <v>1917</v>
      </c>
      <c r="E957" s="1" t="s">
        <v>3598</v>
      </c>
    </row>
    <row r="958" spans="1:6" x14ac:dyDescent="0.2">
      <c r="A958" s="3" t="s">
        <v>62</v>
      </c>
      <c r="B958" s="3" t="s">
        <v>1918</v>
      </c>
      <c r="C958" s="3" t="str">
        <f t="shared" si="14"/>
        <v>岐阜県高山市</v>
      </c>
      <c r="D958" s="3" t="s">
        <v>1919</v>
      </c>
      <c r="E958" s="1" t="s">
        <v>3579</v>
      </c>
    </row>
    <row r="959" spans="1:6" x14ac:dyDescent="0.2">
      <c r="A959" s="3" t="s">
        <v>62</v>
      </c>
      <c r="B959" s="3" t="s">
        <v>1920</v>
      </c>
      <c r="C959" s="3" t="str">
        <f t="shared" si="14"/>
        <v>岐阜県多治見市</v>
      </c>
      <c r="D959" s="3" t="s">
        <v>1921</v>
      </c>
      <c r="E959" s="1" t="s">
        <v>3574</v>
      </c>
    </row>
    <row r="960" spans="1:6" x14ac:dyDescent="0.2">
      <c r="A960" s="3" t="s">
        <v>62</v>
      </c>
      <c r="B960" s="3" t="s">
        <v>1922</v>
      </c>
      <c r="C960" s="3" t="str">
        <f t="shared" si="14"/>
        <v>岐阜県関市</v>
      </c>
      <c r="D960" s="3" t="s">
        <v>1923</v>
      </c>
      <c r="E960" s="1" t="s">
        <v>3599</v>
      </c>
    </row>
    <row r="961" spans="1:5" x14ac:dyDescent="0.2">
      <c r="A961" s="3" t="s">
        <v>62</v>
      </c>
      <c r="B961" s="3" t="s">
        <v>1924</v>
      </c>
      <c r="C961" s="3" t="str">
        <f t="shared" si="14"/>
        <v>岐阜県中津川市</v>
      </c>
      <c r="D961" s="3" t="s">
        <v>1925</v>
      </c>
      <c r="E961" s="1" t="s">
        <v>3599</v>
      </c>
    </row>
    <row r="962" spans="1:5" x14ac:dyDescent="0.2">
      <c r="A962" s="3" t="s">
        <v>62</v>
      </c>
      <c r="B962" s="3" t="s">
        <v>1926</v>
      </c>
      <c r="C962" s="3" t="str">
        <f t="shared" si="14"/>
        <v>岐阜県美濃市</v>
      </c>
      <c r="D962" s="3" t="s">
        <v>1927</v>
      </c>
      <c r="E962" s="1" t="s">
        <v>3601</v>
      </c>
    </row>
    <row r="963" spans="1:5" x14ac:dyDescent="0.2">
      <c r="A963" s="3" t="s">
        <v>62</v>
      </c>
      <c r="B963" s="3" t="s">
        <v>1928</v>
      </c>
      <c r="C963" s="3" t="str">
        <f t="shared" si="14"/>
        <v>岐阜県瑞浪市</v>
      </c>
      <c r="D963" s="3" t="s">
        <v>1929</v>
      </c>
      <c r="E963" s="1" t="s">
        <v>3601</v>
      </c>
    </row>
    <row r="964" spans="1:5" x14ac:dyDescent="0.2">
      <c r="A964" s="3" t="s">
        <v>62</v>
      </c>
      <c r="B964" s="3" t="s">
        <v>1930</v>
      </c>
      <c r="C964" s="3" t="str">
        <f t="shared" si="14"/>
        <v>岐阜県羽島市</v>
      </c>
      <c r="D964" s="3" t="s">
        <v>1931</v>
      </c>
      <c r="E964" s="1" t="s">
        <v>3599</v>
      </c>
    </row>
    <row r="965" spans="1:5" x14ac:dyDescent="0.2">
      <c r="A965" s="3" t="s">
        <v>62</v>
      </c>
      <c r="B965" s="3" t="s">
        <v>1932</v>
      </c>
      <c r="C965" s="3" t="str">
        <f t="shared" si="14"/>
        <v>岐阜県恵那市</v>
      </c>
      <c r="D965" s="3" t="s">
        <v>1933</v>
      </c>
      <c r="E965" s="1" t="s">
        <v>3601</v>
      </c>
    </row>
    <row r="966" spans="1:5" x14ac:dyDescent="0.2">
      <c r="A966" s="3" t="s">
        <v>62</v>
      </c>
      <c r="B966" s="3" t="s">
        <v>1934</v>
      </c>
      <c r="C966" s="3" t="str">
        <f t="shared" si="14"/>
        <v>岐阜県美濃加茂市</v>
      </c>
      <c r="D966" s="3" t="s">
        <v>1935</v>
      </c>
      <c r="E966" s="1" t="s">
        <v>3599</v>
      </c>
    </row>
    <row r="967" spans="1:5" x14ac:dyDescent="0.2">
      <c r="A967" s="3" t="s">
        <v>62</v>
      </c>
      <c r="B967" s="3" t="s">
        <v>1936</v>
      </c>
      <c r="C967" s="3" t="str">
        <f t="shared" si="14"/>
        <v>岐阜県土岐市</v>
      </c>
      <c r="D967" s="3" t="s">
        <v>1937</v>
      </c>
      <c r="E967" s="1" t="s">
        <v>3599</v>
      </c>
    </row>
    <row r="968" spans="1:5" x14ac:dyDescent="0.2">
      <c r="A968" s="3" t="s">
        <v>62</v>
      </c>
      <c r="B968" s="3" t="s">
        <v>1938</v>
      </c>
      <c r="C968" s="3" t="str">
        <f t="shared" si="14"/>
        <v>岐阜県各務原市</v>
      </c>
      <c r="D968" s="3" t="s">
        <v>1939</v>
      </c>
      <c r="E968" s="1" t="s">
        <v>3623</v>
      </c>
    </row>
    <row r="969" spans="1:5" x14ac:dyDescent="0.2">
      <c r="A969" s="3" t="s">
        <v>62</v>
      </c>
      <c r="B969" s="3" t="s">
        <v>1940</v>
      </c>
      <c r="C969" s="3" t="str">
        <f t="shared" si="14"/>
        <v>岐阜県可児市</v>
      </c>
      <c r="D969" s="3" t="s">
        <v>1941</v>
      </c>
      <c r="E969" s="1" t="s">
        <v>3599</v>
      </c>
    </row>
    <row r="970" spans="1:5" x14ac:dyDescent="0.2">
      <c r="A970" s="3" t="s">
        <v>62</v>
      </c>
      <c r="B970" s="3" t="s">
        <v>1942</v>
      </c>
      <c r="C970" s="3" t="str">
        <f t="shared" si="14"/>
        <v>岐阜県山県市</v>
      </c>
      <c r="D970" s="3" t="s">
        <v>1943</v>
      </c>
      <c r="E970" s="1" t="s">
        <v>3601</v>
      </c>
    </row>
    <row r="971" spans="1:5" x14ac:dyDescent="0.2">
      <c r="A971" s="3" t="s">
        <v>62</v>
      </c>
      <c r="B971" s="3" t="s">
        <v>1944</v>
      </c>
      <c r="C971" s="3" t="str">
        <f t="shared" si="14"/>
        <v>岐阜県瑞穂市</v>
      </c>
      <c r="D971" s="3" t="s">
        <v>1945</v>
      </c>
      <c r="E971" s="1" t="s">
        <v>3575</v>
      </c>
    </row>
    <row r="972" spans="1:5" x14ac:dyDescent="0.2">
      <c r="A972" s="3" t="s">
        <v>62</v>
      </c>
      <c r="B972" s="3" t="s">
        <v>1946</v>
      </c>
      <c r="C972" s="3" t="str">
        <f t="shared" si="14"/>
        <v>岐阜県飛騨市</v>
      </c>
      <c r="D972" s="3" t="s">
        <v>1947</v>
      </c>
      <c r="E972" s="1" t="s">
        <v>3601</v>
      </c>
    </row>
    <row r="973" spans="1:5" x14ac:dyDescent="0.2">
      <c r="A973" s="3" t="s">
        <v>62</v>
      </c>
      <c r="B973" s="3" t="s">
        <v>1948</v>
      </c>
      <c r="C973" s="3" t="str">
        <f t="shared" si="14"/>
        <v>岐阜県本巣市</v>
      </c>
      <c r="D973" s="3" t="s">
        <v>1949</v>
      </c>
      <c r="E973" s="1" t="s">
        <v>3601</v>
      </c>
    </row>
    <row r="974" spans="1:5" x14ac:dyDescent="0.2">
      <c r="A974" s="3" t="s">
        <v>62</v>
      </c>
      <c r="B974" s="3" t="s">
        <v>1950</v>
      </c>
      <c r="C974" s="3" t="str">
        <f t="shared" si="14"/>
        <v>岐阜県郡上市</v>
      </c>
      <c r="D974" s="3" t="s">
        <v>1951</v>
      </c>
      <c r="E974" s="1" t="s">
        <v>3601</v>
      </c>
    </row>
    <row r="975" spans="1:5" x14ac:dyDescent="0.2">
      <c r="A975" s="3" t="s">
        <v>62</v>
      </c>
      <c r="B975" s="3" t="s">
        <v>1952</v>
      </c>
      <c r="C975" s="3" t="str">
        <f t="shared" si="14"/>
        <v>岐阜県下呂市</v>
      </c>
      <c r="D975" s="3" t="s">
        <v>1953</v>
      </c>
      <c r="E975" s="1" t="s">
        <v>3601</v>
      </c>
    </row>
    <row r="976" spans="1:5" x14ac:dyDescent="0.2">
      <c r="A976" s="3" t="s">
        <v>62</v>
      </c>
      <c r="B976" s="3" t="s">
        <v>1954</v>
      </c>
      <c r="C976" s="3" t="str">
        <f t="shared" si="14"/>
        <v>岐阜県海津市</v>
      </c>
      <c r="D976" s="3" t="s">
        <v>1955</v>
      </c>
      <c r="E976" s="1" t="s">
        <v>3578</v>
      </c>
    </row>
    <row r="977" spans="1:5" x14ac:dyDescent="0.2">
      <c r="A977" s="3" t="s">
        <v>62</v>
      </c>
      <c r="B977" s="3" t="s">
        <v>1956</v>
      </c>
      <c r="C977" s="3" t="str">
        <f t="shared" si="14"/>
        <v>岐阜県岐南町</v>
      </c>
      <c r="D977" s="3" t="s">
        <v>1957</v>
      </c>
      <c r="E977" s="1" t="s">
        <v>3586</v>
      </c>
    </row>
    <row r="978" spans="1:5" x14ac:dyDescent="0.2">
      <c r="A978" s="3" t="s">
        <v>62</v>
      </c>
      <c r="B978" s="3" t="s">
        <v>1958</v>
      </c>
      <c r="C978" s="3" t="str">
        <f t="shared" si="14"/>
        <v>岐阜県笠松町</v>
      </c>
      <c r="D978" s="3" t="s">
        <v>1959</v>
      </c>
      <c r="E978" s="1" t="s">
        <v>3586</v>
      </c>
    </row>
    <row r="979" spans="1:5" x14ac:dyDescent="0.2">
      <c r="A979" s="3" t="s">
        <v>62</v>
      </c>
      <c r="B979" s="3" t="s">
        <v>1960</v>
      </c>
      <c r="C979" s="3" t="str">
        <f t="shared" si="14"/>
        <v>岐阜県養老町</v>
      </c>
      <c r="D979" s="3" t="s">
        <v>1961</v>
      </c>
      <c r="E979" s="1" t="s">
        <v>3597</v>
      </c>
    </row>
    <row r="980" spans="1:5" x14ac:dyDescent="0.2">
      <c r="A980" s="3" t="s">
        <v>62</v>
      </c>
      <c r="B980" s="3" t="s">
        <v>1962</v>
      </c>
      <c r="C980" s="3" t="str">
        <f t="shared" si="14"/>
        <v>岐阜県垂井町</v>
      </c>
      <c r="D980" s="3" t="s">
        <v>1963</v>
      </c>
      <c r="E980" s="1" t="s">
        <v>3597</v>
      </c>
    </row>
    <row r="981" spans="1:5" x14ac:dyDescent="0.2">
      <c r="A981" s="3" t="s">
        <v>62</v>
      </c>
      <c r="B981" s="3" t="s">
        <v>1964</v>
      </c>
      <c r="C981" s="3" t="str">
        <f t="shared" si="14"/>
        <v>岐阜県関ケ原町</v>
      </c>
      <c r="D981" s="3" t="s">
        <v>1965</v>
      </c>
      <c r="E981" s="1" t="s">
        <v>3583</v>
      </c>
    </row>
    <row r="982" spans="1:5" x14ac:dyDescent="0.2">
      <c r="A982" s="3" t="s">
        <v>62</v>
      </c>
      <c r="B982" s="3" t="s">
        <v>1966</v>
      </c>
      <c r="C982" s="3" t="str">
        <f t="shared" si="14"/>
        <v>岐阜県神戸町</v>
      </c>
      <c r="D982" s="3" t="s">
        <v>1967</v>
      </c>
      <c r="E982" s="1" t="s">
        <v>3595</v>
      </c>
    </row>
    <row r="983" spans="1:5" x14ac:dyDescent="0.2">
      <c r="A983" s="3" t="s">
        <v>62</v>
      </c>
      <c r="B983" s="3" t="s">
        <v>1968</v>
      </c>
      <c r="C983" s="3" t="str">
        <f t="shared" si="14"/>
        <v>岐阜県輪之内町</v>
      </c>
      <c r="D983" s="3" t="s">
        <v>1969</v>
      </c>
      <c r="E983" s="1" t="s">
        <v>3583</v>
      </c>
    </row>
    <row r="984" spans="1:5" x14ac:dyDescent="0.2">
      <c r="A984" s="3" t="s">
        <v>62</v>
      </c>
      <c r="B984" s="3" t="s">
        <v>1970</v>
      </c>
      <c r="C984" s="3" t="str">
        <f t="shared" si="14"/>
        <v>岐阜県安八町</v>
      </c>
      <c r="D984" s="3" t="s">
        <v>1971</v>
      </c>
      <c r="E984" s="1" t="s">
        <v>3590</v>
      </c>
    </row>
    <row r="985" spans="1:5" x14ac:dyDescent="0.2">
      <c r="A985" s="3" t="s">
        <v>62</v>
      </c>
      <c r="B985" s="3" t="s">
        <v>1972</v>
      </c>
      <c r="C985" s="3" t="str">
        <f t="shared" si="14"/>
        <v>岐阜県揖斐川町</v>
      </c>
      <c r="D985" s="3" t="s">
        <v>1973</v>
      </c>
      <c r="E985" s="1" t="s">
        <v>3595</v>
      </c>
    </row>
    <row r="986" spans="1:5" x14ac:dyDescent="0.2">
      <c r="A986" s="3" t="s">
        <v>62</v>
      </c>
      <c r="B986" s="3" t="s">
        <v>1974</v>
      </c>
      <c r="C986" s="3" t="str">
        <f t="shared" si="14"/>
        <v>岐阜県大野町</v>
      </c>
      <c r="D986" s="3" t="s">
        <v>1975</v>
      </c>
      <c r="E986" s="1" t="s">
        <v>3597</v>
      </c>
    </row>
    <row r="987" spans="1:5" x14ac:dyDescent="0.2">
      <c r="A987" s="3" t="s">
        <v>62</v>
      </c>
      <c r="B987" s="3" t="s">
        <v>441</v>
      </c>
      <c r="C987" s="3" t="str">
        <f t="shared" si="14"/>
        <v>岐阜県池田町</v>
      </c>
      <c r="D987" s="3" t="s">
        <v>1976</v>
      </c>
      <c r="E987" s="1" t="s">
        <v>3597</v>
      </c>
    </row>
    <row r="988" spans="1:5" x14ac:dyDescent="0.2">
      <c r="A988" s="3" t="s">
        <v>62</v>
      </c>
      <c r="B988" s="3" t="s">
        <v>1977</v>
      </c>
      <c r="C988" s="3" t="str">
        <f t="shared" si="14"/>
        <v>岐阜県北方町</v>
      </c>
      <c r="D988" s="3" t="s">
        <v>1978</v>
      </c>
      <c r="E988" s="1" t="s">
        <v>3581</v>
      </c>
    </row>
    <row r="989" spans="1:5" x14ac:dyDescent="0.2">
      <c r="A989" s="3" t="s">
        <v>62</v>
      </c>
      <c r="B989" s="3" t="s">
        <v>1979</v>
      </c>
      <c r="C989" s="3" t="str">
        <f t="shared" si="14"/>
        <v>岐阜県坂祝町</v>
      </c>
      <c r="D989" s="3" t="s">
        <v>1980</v>
      </c>
      <c r="E989" s="1" t="s">
        <v>3583</v>
      </c>
    </row>
    <row r="990" spans="1:5" x14ac:dyDescent="0.2">
      <c r="A990" s="3" t="s">
        <v>62</v>
      </c>
      <c r="B990" s="3" t="s">
        <v>1981</v>
      </c>
      <c r="C990" s="3" t="str">
        <f t="shared" si="14"/>
        <v>岐阜県富加町</v>
      </c>
      <c r="D990" s="3" t="s">
        <v>1982</v>
      </c>
      <c r="E990" s="1" t="s">
        <v>3583</v>
      </c>
    </row>
    <row r="991" spans="1:5" x14ac:dyDescent="0.2">
      <c r="A991" s="3" t="s">
        <v>62</v>
      </c>
      <c r="B991" s="3" t="s">
        <v>1983</v>
      </c>
      <c r="C991" s="3" t="str">
        <f t="shared" si="14"/>
        <v>岐阜県川辺町</v>
      </c>
      <c r="D991" s="3" t="s">
        <v>1984</v>
      </c>
      <c r="E991" s="1" t="s">
        <v>3583</v>
      </c>
    </row>
    <row r="992" spans="1:5" x14ac:dyDescent="0.2">
      <c r="A992" s="3" t="s">
        <v>62</v>
      </c>
      <c r="B992" s="3" t="s">
        <v>1985</v>
      </c>
      <c r="C992" s="3" t="str">
        <f t="shared" si="14"/>
        <v>岐阜県七宗町</v>
      </c>
      <c r="D992" s="3" t="s">
        <v>1986</v>
      </c>
      <c r="E992" s="1" t="s">
        <v>3588</v>
      </c>
    </row>
    <row r="993" spans="1:6" x14ac:dyDescent="0.2">
      <c r="A993" s="3" t="s">
        <v>62</v>
      </c>
      <c r="B993" s="3" t="s">
        <v>1987</v>
      </c>
      <c r="C993" s="3" t="str">
        <f t="shared" si="14"/>
        <v>岐阜県八百津町</v>
      </c>
      <c r="D993" s="3" t="s">
        <v>1988</v>
      </c>
      <c r="E993" s="1" t="s">
        <v>3594</v>
      </c>
    </row>
    <row r="994" spans="1:6" x14ac:dyDescent="0.2">
      <c r="A994" s="3" t="s">
        <v>62</v>
      </c>
      <c r="B994" s="3" t="s">
        <v>1989</v>
      </c>
      <c r="C994" s="3" t="str">
        <f t="shared" si="14"/>
        <v>岐阜県白川町</v>
      </c>
      <c r="D994" s="3" t="s">
        <v>1990</v>
      </c>
      <c r="E994" s="1" t="s">
        <v>3583</v>
      </c>
    </row>
    <row r="995" spans="1:6" x14ac:dyDescent="0.2">
      <c r="A995" s="3" t="s">
        <v>62</v>
      </c>
      <c r="B995" s="3" t="s">
        <v>1991</v>
      </c>
      <c r="C995" s="3" t="str">
        <f t="shared" si="14"/>
        <v>岐阜県東白川村</v>
      </c>
      <c r="D995" s="3" t="s">
        <v>1992</v>
      </c>
      <c r="E995" s="1" t="s">
        <v>3588</v>
      </c>
    </row>
    <row r="996" spans="1:6" x14ac:dyDescent="0.2">
      <c r="A996" s="3" t="s">
        <v>62</v>
      </c>
      <c r="B996" s="3" t="s">
        <v>1993</v>
      </c>
      <c r="C996" s="3" t="str">
        <f t="shared" si="14"/>
        <v>岐阜県御嵩町</v>
      </c>
      <c r="D996" s="3" t="s">
        <v>1994</v>
      </c>
      <c r="E996" s="1" t="s">
        <v>3595</v>
      </c>
    </row>
    <row r="997" spans="1:6" x14ac:dyDescent="0.2">
      <c r="A997" s="3" t="s">
        <v>62</v>
      </c>
      <c r="B997" s="3" t="s">
        <v>1995</v>
      </c>
      <c r="C997" s="3" t="str">
        <f t="shared" si="14"/>
        <v>岐阜県白川村</v>
      </c>
      <c r="D997" s="3" t="s">
        <v>1996</v>
      </c>
      <c r="E997" s="1" t="s">
        <v>3589</v>
      </c>
    </row>
    <row r="998" spans="1:6" x14ac:dyDescent="0.2">
      <c r="A998" s="3" t="s">
        <v>64</v>
      </c>
      <c r="B998" s="3" t="s">
        <v>1997</v>
      </c>
      <c r="C998" s="3" t="str">
        <f t="shared" si="14"/>
        <v>静岡県静岡市</v>
      </c>
      <c r="D998" s="3" t="s">
        <v>1998</v>
      </c>
      <c r="E998" s="1" t="s">
        <v>3649</v>
      </c>
      <c r="F998" s="6"/>
    </row>
    <row r="999" spans="1:6" x14ac:dyDescent="0.2">
      <c r="A999" s="3" t="s">
        <v>64</v>
      </c>
      <c r="B999" s="3" t="s">
        <v>1999</v>
      </c>
      <c r="C999" s="3" t="str">
        <f t="shared" si="14"/>
        <v>静岡県浜松市</v>
      </c>
      <c r="D999" s="3" t="s">
        <v>2000</v>
      </c>
      <c r="E999" s="1" t="s">
        <v>3649</v>
      </c>
      <c r="F999" s="6"/>
    </row>
    <row r="1000" spans="1:6" x14ac:dyDescent="0.2">
      <c r="A1000" s="3" t="s">
        <v>64</v>
      </c>
      <c r="B1000" s="3" t="s">
        <v>2001</v>
      </c>
      <c r="C1000" s="3" t="str">
        <f t="shared" si="14"/>
        <v>静岡県沼津市</v>
      </c>
      <c r="D1000" s="3" t="s">
        <v>2002</v>
      </c>
      <c r="E1000" s="1" t="s">
        <v>3650</v>
      </c>
      <c r="F1000" s="6"/>
    </row>
    <row r="1001" spans="1:6" x14ac:dyDescent="0.2">
      <c r="A1001" s="3" t="s">
        <v>64</v>
      </c>
      <c r="B1001" s="3" t="s">
        <v>2003</v>
      </c>
      <c r="C1001" s="3" t="str">
        <f t="shared" si="14"/>
        <v>静岡県熱海市</v>
      </c>
      <c r="D1001" s="3" t="s">
        <v>2004</v>
      </c>
      <c r="E1001" s="1" t="s">
        <v>3580</v>
      </c>
    </row>
    <row r="1002" spans="1:6" x14ac:dyDescent="0.2">
      <c r="A1002" s="3" t="s">
        <v>64</v>
      </c>
      <c r="B1002" s="3" t="s">
        <v>2005</v>
      </c>
      <c r="C1002" s="3" t="str">
        <f t="shared" si="14"/>
        <v>静岡県三島市</v>
      </c>
      <c r="D1002" s="3" t="s">
        <v>2006</v>
      </c>
      <c r="E1002" s="1" t="s">
        <v>3574</v>
      </c>
    </row>
    <row r="1003" spans="1:6" x14ac:dyDescent="0.2">
      <c r="A1003" s="3" t="s">
        <v>64</v>
      </c>
      <c r="B1003" s="3" t="s">
        <v>2007</v>
      </c>
      <c r="C1003" s="3" t="str">
        <f t="shared" si="14"/>
        <v>静岡県富士宮市</v>
      </c>
      <c r="D1003" s="3" t="s">
        <v>2008</v>
      </c>
      <c r="E1003" s="1" t="s">
        <v>3623</v>
      </c>
    </row>
    <row r="1004" spans="1:6" x14ac:dyDescent="0.2">
      <c r="A1004" s="3" t="s">
        <v>64</v>
      </c>
      <c r="B1004" s="3" t="s">
        <v>2009</v>
      </c>
      <c r="C1004" s="3" t="str">
        <f t="shared" si="14"/>
        <v>静岡県伊東市</v>
      </c>
      <c r="D1004" s="3" t="s">
        <v>2010</v>
      </c>
      <c r="E1004" s="1" t="s">
        <v>3575</v>
      </c>
    </row>
    <row r="1005" spans="1:6" x14ac:dyDescent="0.2">
      <c r="A1005" s="3" t="s">
        <v>64</v>
      </c>
      <c r="B1005" s="3" t="s">
        <v>2011</v>
      </c>
      <c r="C1005" s="3" t="str">
        <f t="shared" si="14"/>
        <v>静岡県島田市</v>
      </c>
      <c r="D1005" s="3" t="s">
        <v>2012</v>
      </c>
      <c r="E1005" s="1" t="s">
        <v>3599</v>
      </c>
    </row>
    <row r="1006" spans="1:6" x14ac:dyDescent="0.2">
      <c r="A1006" s="3" t="s">
        <v>64</v>
      </c>
      <c r="B1006" s="3" t="s">
        <v>2013</v>
      </c>
      <c r="C1006" s="3" t="str">
        <f t="shared" si="14"/>
        <v>静岡県富士市</v>
      </c>
      <c r="D1006" s="3" t="s">
        <v>2014</v>
      </c>
      <c r="E1006" s="1" t="s">
        <v>3650</v>
      </c>
      <c r="F1006" s="6"/>
    </row>
    <row r="1007" spans="1:6" x14ac:dyDescent="0.2">
      <c r="A1007" s="3" t="s">
        <v>64</v>
      </c>
      <c r="B1007" s="3" t="s">
        <v>2015</v>
      </c>
      <c r="C1007" s="3" t="str">
        <f t="shared" si="14"/>
        <v>静岡県磐田市</v>
      </c>
      <c r="D1007" s="3" t="s">
        <v>2016</v>
      </c>
      <c r="E1007" s="1" t="s">
        <v>3598</v>
      </c>
    </row>
    <row r="1008" spans="1:6" x14ac:dyDescent="0.2">
      <c r="A1008" s="3" t="s">
        <v>64</v>
      </c>
      <c r="B1008" s="3" t="s">
        <v>2017</v>
      </c>
      <c r="C1008" s="3" t="str">
        <f t="shared" si="14"/>
        <v>静岡県焼津市</v>
      </c>
      <c r="D1008" s="3" t="s">
        <v>2018</v>
      </c>
      <c r="E1008" s="1" t="s">
        <v>3623</v>
      </c>
    </row>
    <row r="1009" spans="1:5" x14ac:dyDescent="0.2">
      <c r="A1009" s="3" t="s">
        <v>64</v>
      </c>
      <c r="B1009" s="3" t="s">
        <v>2019</v>
      </c>
      <c r="C1009" s="3" t="str">
        <f t="shared" si="14"/>
        <v>静岡県掛川市</v>
      </c>
      <c r="D1009" s="3" t="s">
        <v>2020</v>
      </c>
      <c r="E1009" s="1" t="s">
        <v>3623</v>
      </c>
    </row>
    <row r="1010" spans="1:5" x14ac:dyDescent="0.2">
      <c r="A1010" s="3" t="s">
        <v>64</v>
      </c>
      <c r="B1010" s="3" t="s">
        <v>2021</v>
      </c>
      <c r="C1010" s="3" t="str">
        <f t="shared" ref="C1010:C1073" si="15">A1010&amp;B1010</f>
        <v>静岡県藤枝市</v>
      </c>
      <c r="D1010" s="3" t="s">
        <v>2022</v>
      </c>
      <c r="E1010" s="1" t="s">
        <v>3623</v>
      </c>
    </row>
    <row r="1011" spans="1:5" x14ac:dyDescent="0.2">
      <c r="A1011" s="3" t="s">
        <v>64</v>
      </c>
      <c r="B1011" s="3" t="s">
        <v>2023</v>
      </c>
      <c r="C1011" s="3" t="str">
        <f t="shared" si="15"/>
        <v>静岡県御殿場市</v>
      </c>
      <c r="D1011" s="3" t="s">
        <v>2024</v>
      </c>
      <c r="E1011" s="1" t="s">
        <v>3575</v>
      </c>
    </row>
    <row r="1012" spans="1:5" x14ac:dyDescent="0.2">
      <c r="A1012" s="3" t="s">
        <v>64</v>
      </c>
      <c r="B1012" s="3" t="s">
        <v>2025</v>
      </c>
      <c r="C1012" s="3" t="str">
        <f t="shared" si="15"/>
        <v>静岡県袋井市</v>
      </c>
      <c r="D1012" s="3" t="s">
        <v>2026</v>
      </c>
      <c r="E1012" s="1" t="s">
        <v>3599</v>
      </c>
    </row>
    <row r="1013" spans="1:5" x14ac:dyDescent="0.2">
      <c r="A1013" s="3" t="s">
        <v>64</v>
      </c>
      <c r="B1013" s="3" t="s">
        <v>2027</v>
      </c>
      <c r="C1013" s="3" t="str">
        <f t="shared" si="15"/>
        <v>静岡県下田市</v>
      </c>
      <c r="D1013" s="3" t="s">
        <v>2028</v>
      </c>
      <c r="E1013" s="1" t="s">
        <v>3580</v>
      </c>
    </row>
    <row r="1014" spans="1:5" x14ac:dyDescent="0.2">
      <c r="A1014" s="3" t="s">
        <v>64</v>
      </c>
      <c r="B1014" s="3" t="s">
        <v>2029</v>
      </c>
      <c r="C1014" s="3" t="str">
        <f t="shared" si="15"/>
        <v>静岡県裾野市</v>
      </c>
      <c r="D1014" s="3" t="s">
        <v>2030</v>
      </c>
      <c r="E1014" s="1" t="s">
        <v>3599</v>
      </c>
    </row>
    <row r="1015" spans="1:5" x14ac:dyDescent="0.2">
      <c r="A1015" s="3" t="s">
        <v>64</v>
      </c>
      <c r="B1015" s="3" t="s">
        <v>2031</v>
      </c>
      <c r="C1015" s="3" t="str">
        <f t="shared" si="15"/>
        <v>静岡県湖西市</v>
      </c>
      <c r="D1015" s="3" t="s">
        <v>2032</v>
      </c>
      <c r="E1015" s="1" t="s">
        <v>3599</v>
      </c>
    </row>
    <row r="1016" spans="1:5" x14ac:dyDescent="0.2">
      <c r="A1016" s="3" t="s">
        <v>64</v>
      </c>
      <c r="B1016" s="3" t="s">
        <v>2033</v>
      </c>
      <c r="C1016" s="3" t="str">
        <f t="shared" si="15"/>
        <v>静岡県伊豆市</v>
      </c>
      <c r="D1016" s="3" t="s">
        <v>2034</v>
      </c>
      <c r="E1016" s="1" t="s">
        <v>3580</v>
      </c>
    </row>
    <row r="1017" spans="1:5" x14ac:dyDescent="0.2">
      <c r="A1017" s="3" t="s">
        <v>64</v>
      </c>
      <c r="B1017" s="3" t="s">
        <v>2035</v>
      </c>
      <c r="C1017" s="3" t="str">
        <f t="shared" si="15"/>
        <v>静岡県御前崎市</v>
      </c>
      <c r="D1017" s="3" t="s">
        <v>2036</v>
      </c>
      <c r="E1017" s="1" t="s">
        <v>3601</v>
      </c>
    </row>
    <row r="1018" spans="1:5" x14ac:dyDescent="0.2">
      <c r="A1018" s="3" t="s">
        <v>64</v>
      </c>
      <c r="B1018" s="3" t="s">
        <v>2037</v>
      </c>
      <c r="C1018" s="3" t="str">
        <f t="shared" si="15"/>
        <v>静岡県菊川市</v>
      </c>
      <c r="D1018" s="3" t="s">
        <v>2038</v>
      </c>
      <c r="E1018" s="1" t="s">
        <v>3593</v>
      </c>
    </row>
    <row r="1019" spans="1:5" x14ac:dyDescent="0.2">
      <c r="A1019" s="3" t="s">
        <v>64</v>
      </c>
      <c r="B1019" s="3" t="s">
        <v>2039</v>
      </c>
      <c r="C1019" s="3" t="str">
        <f t="shared" si="15"/>
        <v>静岡県伊豆の国市</v>
      </c>
      <c r="D1019" s="3" t="s">
        <v>2040</v>
      </c>
      <c r="E1019" s="1" t="s">
        <v>3580</v>
      </c>
    </row>
    <row r="1020" spans="1:5" x14ac:dyDescent="0.2">
      <c r="A1020" s="3" t="s">
        <v>64</v>
      </c>
      <c r="B1020" s="3" t="s">
        <v>2041</v>
      </c>
      <c r="C1020" s="3" t="str">
        <f t="shared" si="15"/>
        <v>静岡県牧之原市</v>
      </c>
      <c r="D1020" s="3" t="s">
        <v>2042</v>
      </c>
      <c r="E1020" s="1" t="s">
        <v>3593</v>
      </c>
    </row>
    <row r="1021" spans="1:5" x14ac:dyDescent="0.2">
      <c r="A1021" s="3" t="s">
        <v>64</v>
      </c>
      <c r="B1021" s="3" t="s">
        <v>2043</v>
      </c>
      <c r="C1021" s="3" t="str">
        <f t="shared" si="15"/>
        <v>静岡県東伊豆町</v>
      </c>
      <c r="D1021" s="3" t="s">
        <v>2044</v>
      </c>
      <c r="E1021" s="1" t="s">
        <v>3590</v>
      </c>
    </row>
    <row r="1022" spans="1:5" x14ac:dyDescent="0.2">
      <c r="A1022" s="3" t="s">
        <v>64</v>
      </c>
      <c r="B1022" s="3" t="s">
        <v>2045</v>
      </c>
      <c r="C1022" s="3" t="str">
        <f t="shared" si="15"/>
        <v>静岡県河津町</v>
      </c>
      <c r="D1022" s="3" t="s">
        <v>2046</v>
      </c>
      <c r="E1022" s="1" t="s">
        <v>3585</v>
      </c>
    </row>
    <row r="1023" spans="1:5" x14ac:dyDescent="0.2">
      <c r="A1023" s="3" t="s">
        <v>64</v>
      </c>
      <c r="B1023" s="3" t="s">
        <v>2047</v>
      </c>
      <c r="C1023" s="3" t="str">
        <f t="shared" si="15"/>
        <v>静岡県南伊豆町</v>
      </c>
      <c r="D1023" s="3" t="s">
        <v>2048</v>
      </c>
      <c r="E1023" s="1" t="s">
        <v>3585</v>
      </c>
    </row>
    <row r="1024" spans="1:5" x14ac:dyDescent="0.2">
      <c r="A1024" s="3" t="s">
        <v>64</v>
      </c>
      <c r="B1024" s="3" t="s">
        <v>2049</v>
      </c>
      <c r="C1024" s="3" t="str">
        <f t="shared" si="15"/>
        <v>静岡県松崎町</v>
      </c>
      <c r="D1024" s="3" t="s">
        <v>2050</v>
      </c>
      <c r="E1024" s="1" t="s">
        <v>3585</v>
      </c>
    </row>
    <row r="1025" spans="1:6" x14ac:dyDescent="0.2">
      <c r="A1025" s="3" t="s">
        <v>64</v>
      </c>
      <c r="B1025" s="3" t="s">
        <v>2051</v>
      </c>
      <c r="C1025" s="3" t="str">
        <f t="shared" si="15"/>
        <v>静岡県西伊豆町</v>
      </c>
      <c r="D1025" s="3" t="s">
        <v>2052</v>
      </c>
      <c r="E1025" s="1" t="s">
        <v>3585</v>
      </c>
    </row>
    <row r="1026" spans="1:6" x14ac:dyDescent="0.2">
      <c r="A1026" s="3" t="s">
        <v>64</v>
      </c>
      <c r="B1026" s="3" t="s">
        <v>2053</v>
      </c>
      <c r="C1026" s="3" t="str">
        <f t="shared" si="15"/>
        <v>静岡県函南町</v>
      </c>
      <c r="D1026" s="3" t="s">
        <v>2054</v>
      </c>
      <c r="E1026" s="1" t="s">
        <v>3586</v>
      </c>
    </row>
    <row r="1027" spans="1:6" x14ac:dyDescent="0.2">
      <c r="A1027" s="3" t="s">
        <v>64</v>
      </c>
      <c r="B1027" s="3" t="s">
        <v>427</v>
      </c>
      <c r="C1027" s="3" t="str">
        <f t="shared" si="15"/>
        <v>静岡県清水町</v>
      </c>
      <c r="D1027" s="3" t="s">
        <v>2055</v>
      </c>
      <c r="E1027" s="1" t="s">
        <v>3586</v>
      </c>
    </row>
    <row r="1028" spans="1:6" x14ac:dyDescent="0.2">
      <c r="A1028" s="3" t="s">
        <v>64</v>
      </c>
      <c r="B1028" s="3" t="s">
        <v>2056</v>
      </c>
      <c r="C1028" s="3" t="str">
        <f t="shared" si="15"/>
        <v>静岡県長泉町</v>
      </c>
      <c r="D1028" s="3" t="s">
        <v>2057</v>
      </c>
      <c r="E1028" s="1" t="s">
        <v>3586</v>
      </c>
    </row>
    <row r="1029" spans="1:6" x14ac:dyDescent="0.2">
      <c r="A1029" s="3" t="s">
        <v>64</v>
      </c>
      <c r="B1029" s="3" t="s">
        <v>2058</v>
      </c>
      <c r="C1029" s="3" t="str">
        <f t="shared" si="15"/>
        <v>静岡県小山町</v>
      </c>
      <c r="D1029" s="3" t="s">
        <v>2059</v>
      </c>
      <c r="E1029" s="1" t="s">
        <v>3581</v>
      </c>
    </row>
    <row r="1030" spans="1:6" x14ac:dyDescent="0.2">
      <c r="A1030" s="3" t="s">
        <v>64</v>
      </c>
      <c r="B1030" s="3" t="s">
        <v>2060</v>
      </c>
      <c r="C1030" s="3" t="str">
        <f t="shared" si="15"/>
        <v>静岡県吉田町</v>
      </c>
      <c r="D1030" s="3" t="s">
        <v>2061</v>
      </c>
      <c r="E1030" s="1" t="s">
        <v>3597</v>
      </c>
    </row>
    <row r="1031" spans="1:6" x14ac:dyDescent="0.2">
      <c r="A1031" s="3" t="s">
        <v>64</v>
      </c>
      <c r="B1031" s="3" t="s">
        <v>2062</v>
      </c>
      <c r="C1031" s="3" t="str">
        <f t="shared" si="15"/>
        <v>静岡県川根本町</v>
      </c>
      <c r="D1031" s="3" t="s">
        <v>2063</v>
      </c>
      <c r="E1031" s="1" t="s">
        <v>3583</v>
      </c>
    </row>
    <row r="1032" spans="1:6" x14ac:dyDescent="0.2">
      <c r="A1032" s="3" t="s">
        <v>64</v>
      </c>
      <c r="B1032" s="3" t="s">
        <v>203</v>
      </c>
      <c r="C1032" s="3" t="str">
        <f t="shared" si="15"/>
        <v>静岡県森町</v>
      </c>
      <c r="D1032" s="3" t="s">
        <v>2064</v>
      </c>
      <c r="E1032" s="1" t="s">
        <v>3595</v>
      </c>
    </row>
    <row r="1033" spans="1:6" x14ac:dyDescent="0.2">
      <c r="A1033" s="3" t="s">
        <v>66</v>
      </c>
      <c r="B1033" s="3" t="s">
        <v>2065</v>
      </c>
      <c r="C1033" s="3" t="str">
        <f t="shared" si="15"/>
        <v>愛知県名古屋市</v>
      </c>
      <c r="D1033" s="3" t="s">
        <v>2066</v>
      </c>
      <c r="E1033" s="1" t="s">
        <v>3649</v>
      </c>
      <c r="F1033" s="6"/>
    </row>
    <row r="1034" spans="1:6" x14ac:dyDescent="0.2">
      <c r="A1034" s="3" t="s">
        <v>66</v>
      </c>
      <c r="B1034" s="3" t="s">
        <v>2067</v>
      </c>
      <c r="C1034" s="3" t="str">
        <f t="shared" si="15"/>
        <v>愛知県豊橋市</v>
      </c>
      <c r="D1034" s="3" t="s">
        <v>2068</v>
      </c>
      <c r="E1034" s="1" t="s">
        <v>3573</v>
      </c>
      <c r="F1034" s="6"/>
    </row>
    <row r="1035" spans="1:6" x14ac:dyDescent="0.2">
      <c r="A1035" s="3" t="s">
        <v>66</v>
      </c>
      <c r="B1035" s="3" t="s">
        <v>2069</v>
      </c>
      <c r="C1035" s="3" t="str">
        <f t="shared" si="15"/>
        <v>愛知県岡崎市</v>
      </c>
      <c r="D1035" s="3" t="s">
        <v>2070</v>
      </c>
      <c r="E1035" s="1" t="s">
        <v>3573</v>
      </c>
      <c r="F1035" s="6"/>
    </row>
    <row r="1036" spans="1:6" x14ac:dyDescent="0.2">
      <c r="A1036" s="3" t="s">
        <v>66</v>
      </c>
      <c r="B1036" s="3" t="s">
        <v>2071</v>
      </c>
      <c r="C1036" s="3" t="str">
        <f t="shared" si="15"/>
        <v>愛知県一宮市</v>
      </c>
      <c r="D1036" s="3" t="s">
        <v>2072</v>
      </c>
      <c r="E1036" s="1" t="s">
        <v>3573</v>
      </c>
      <c r="F1036" s="6"/>
    </row>
    <row r="1037" spans="1:6" x14ac:dyDescent="0.2">
      <c r="A1037" s="3" t="s">
        <v>66</v>
      </c>
      <c r="B1037" s="3" t="s">
        <v>2073</v>
      </c>
      <c r="C1037" s="3" t="str">
        <f t="shared" si="15"/>
        <v>愛知県瀬戸市</v>
      </c>
      <c r="D1037" s="3" t="s">
        <v>2074</v>
      </c>
      <c r="E1037" s="1" t="s">
        <v>3623</v>
      </c>
    </row>
    <row r="1038" spans="1:6" x14ac:dyDescent="0.2">
      <c r="A1038" s="3" t="s">
        <v>66</v>
      </c>
      <c r="B1038" s="3" t="s">
        <v>2075</v>
      </c>
      <c r="C1038" s="3" t="str">
        <f t="shared" si="15"/>
        <v>愛知県半田市</v>
      </c>
      <c r="D1038" s="3" t="s">
        <v>2076</v>
      </c>
      <c r="E1038" s="1" t="s">
        <v>3623</v>
      </c>
    </row>
    <row r="1039" spans="1:6" x14ac:dyDescent="0.2">
      <c r="A1039" s="3" t="s">
        <v>66</v>
      </c>
      <c r="B1039" s="3" t="s">
        <v>2077</v>
      </c>
      <c r="C1039" s="3" t="str">
        <f t="shared" si="15"/>
        <v>愛知県春日井市</v>
      </c>
      <c r="D1039" s="3" t="s">
        <v>2078</v>
      </c>
      <c r="E1039" s="1" t="s">
        <v>3650</v>
      </c>
      <c r="F1039" s="6"/>
    </row>
    <row r="1040" spans="1:6" x14ac:dyDescent="0.2">
      <c r="A1040" s="3" t="s">
        <v>66</v>
      </c>
      <c r="B1040" s="3" t="s">
        <v>2079</v>
      </c>
      <c r="C1040" s="3" t="str">
        <f t="shared" si="15"/>
        <v>愛知県豊川市</v>
      </c>
      <c r="D1040" s="3" t="s">
        <v>2080</v>
      </c>
      <c r="E1040" s="1" t="s">
        <v>3598</v>
      </c>
    </row>
    <row r="1041" spans="1:6" x14ac:dyDescent="0.2">
      <c r="A1041" s="3" t="s">
        <v>66</v>
      </c>
      <c r="B1041" s="3" t="s">
        <v>2081</v>
      </c>
      <c r="C1041" s="3" t="str">
        <f t="shared" si="15"/>
        <v>愛知県津島市</v>
      </c>
      <c r="D1041" s="3" t="s">
        <v>2082</v>
      </c>
      <c r="E1041" s="1" t="s">
        <v>3575</v>
      </c>
    </row>
    <row r="1042" spans="1:6" x14ac:dyDescent="0.2">
      <c r="A1042" s="3" t="s">
        <v>66</v>
      </c>
      <c r="B1042" s="3" t="s">
        <v>2083</v>
      </c>
      <c r="C1042" s="3" t="str">
        <f t="shared" si="15"/>
        <v>愛知県碧南市</v>
      </c>
      <c r="D1042" s="3" t="s">
        <v>2084</v>
      </c>
      <c r="E1042" s="1" t="s">
        <v>3599</v>
      </c>
    </row>
    <row r="1043" spans="1:6" x14ac:dyDescent="0.2">
      <c r="A1043" s="3" t="s">
        <v>66</v>
      </c>
      <c r="B1043" s="3" t="s">
        <v>2085</v>
      </c>
      <c r="C1043" s="3" t="str">
        <f t="shared" si="15"/>
        <v>愛知県刈谷市</v>
      </c>
      <c r="D1043" s="3" t="s">
        <v>2086</v>
      </c>
      <c r="E1043" s="1" t="s">
        <v>3598</v>
      </c>
    </row>
    <row r="1044" spans="1:6" x14ac:dyDescent="0.2">
      <c r="A1044" s="3" t="s">
        <v>66</v>
      </c>
      <c r="B1044" s="3" t="s">
        <v>2087</v>
      </c>
      <c r="C1044" s="3" t="str">
        <f t="shared" si="15"/>
        <v>愛知県豊田市</v>
      </c>
      <c r="D1044" s="3" t="s">
        <v>2088</v>
      </c>
      <c r="E1044" s="1" t="s">
        <v>3573</v>
      </c>
      <c r="F1044" s="6"/>
    </row>
    <row r="1045" spans="1:6" x14ac:dyDescent="0.2">
      <c r="A1045" s="3" t="s">
        <v>66</v>
      </c>
      <c r="B1045" s="3" t="s">
        <v>2089</v>
      </c>
      <c r="C1045" s="3" t="str">
        <f t="shared" si="15"/>
        <v>愛知県安城市</v>
      </c>
      <c r="D1045" s="3" t="s">
        <v>2090</v>
      </c>
      <c r="E1045" s="1" t="s">
        <v>3598</v>
      </c>
    </row>
    <row r="1046" spans="1:6" x14ac:dyDescent="0.2">
      <c r="A1046" s="3" t="s">
        <v>66</v>
      </c>
      <c r="B1046" s="3" t="s">
        <v>2091</v>
      </c>
      <c r="C1046" s="3" t="str">
        <f t="shared" si="15"/>
        <v>愛知県西尾市</v>
      </c>
      <c r="D1046" s="3" t="s">
        <v>2092</v>
      </c>
      <c r="E1046" s="1" t="s">
        <v>3598</v>
      </c>
    </row>
    <row r="1047" spans="1:6" x14ac:dyDescent="0.2">
      <c r="A1047" s="3" t="s">
        <v>66</v>
      </c>
      <c r="B1047" s="3" t="s">
        <v>2093</v>
      </c>
      <c r="C1047" s="3" t="str">
        <f t="shared" si="15"/>
        <v>愛知県蒲郡市</v>
      </c>
      <c r="D1047" s="3" t="s">
        <v>2094</v>
      </c>
      <c r="E1047" s="1" t="s">
        <v>3599</v>
      </c>
    </row>
    <row r="1048" spans="1:6" x14ac:dyDescent="0.2">
      <c r="A1048" s="3" t="s">
        <v>66</v>
      </c>
      <c r="B1048" s="3" t="s">
        <v>2095</v>
      </c>
      <c r="C1048" s="3" t="str">
        <f t="shared" si="15"/>
        <v>愛知県犬山市</v>
      </c>
      <c r="D1048" s="3" t="s">
        <v>2096</v>
      </c>
      <c r="E1048" s="1" t="s">
        <v>3599</v>
      </c>
    </row>
    <row r="1049" spans="1:6" x14ac:dyDescent="0.2">
      <c r="A1049" s="3" t="s">
        <v>66</v>
      </c>
      <c r="B1049" s="3" t="s">
        <v>2097</v>
      </c>
      <c r="C1049" s="3" t="str">
        <f t="shared" si="15"/>
        <v>愛知県常滑市</v>
      </c>
      <c r="D1049" s="3" t="s">
        <v>2098</v>
      </c>
      <c r="E1049" s="1" t="s">
        <v>3599</v>
      </c>
    </row>
    <row r="1050" spans="1:6" x14ac:dyDescent="0.2">
      <c r="A1050" s="3" t="s">
        <v>66</v>
      </c>
      <c r="B1050" s="3" t="s">
        <v>2099</v>
      </c>
      <c r="C1050" s="3" t="str">
        <f t="shared" si="15"/>
        <v>愛知県江南市</v>
      </c>
      <c r="D1050" s="3" t="s">
        <v>2100</v>
      </c>
      <c r="E1050" s="1" t="s">
        <v>3599</v>
      </c>
    </row>
    <row r="1051" spans="1:6" x14ac:dyDescent="0.2">
      <c r="A1051" s="3" t="s">
        <v>66</v>
      </c>
      <c r="B1051" s="3" t="s">
        <v>2101</v>
      </c>
      <c r="C1051" s="3" t="str">
        <f t="shared" si="15"/>
        <v>愛知県小牧市</v>
      </c>
      <c r="D1051" s="3" t="s">
        <v>2102</v>
      </c>
      <c r="E1051" s="1" t="s">
        <v>3623</v>
      </c>
    </row>
    <row r="1052" spans="1:6" x14ac:dyDescent="0.2">
      <c r="A1052" s="3" t="s">
        <v>66</v>
      </c>
      <c r="B1052" s="3" t="s">
        <v>2103</v>
      </c>
      <c r="C1052" s="3" t="str">
        <f t="shared" si="15"/>
        <v>愛知県稲沢市</v>
      </c>
      <c r="D1052" s="3" t="s">
        <v>2104</v>
      </c>
      <c r="E1052" s="1" t="s">
        <v>3623</v>
      </c>
    </row>
    <row r="1053" spans="1:6" x14ac:dyDescent="0.2">
      <c r="A1053" s="3" t="s">
        <v>66</v>
      </c>
      <c r="B1053" s="3" t="s">
        <v>2105</v>
      </c>
      <c r="C1053" s="3" t="str">
        <f t="shared" si="15"/>
        <v>愛知県新城市</v>
      </c>
      <c r="D1053" s="3" t="s">
        <v>2106</v>
      </c>
      <c r="E1053" s="1" t="s">
        <v>3593</v>
      </c>
    </row>
    <row r="1054" spans="1:6" x14ac:dyDescent="0.2">
      <c r="A1054" s="3" t="s">
        <v>66</v>
      </c>
      <c r="B1054" s="3" t="s">
        <v>2107</v>
      </c>
      <c r="C1054" s="3" t="str">
        <f t="shared" si="15"/>
        <v>愛知県東海市</v>
      </c>
      <c r="D1054" s="3" t="s">
        <v>2108</v>
      </c>
      <c r="E1054" s="1" t="s">
        <v>3623</v>
      </c>
    </row>
    <row r="1055" spans="1:6" x14ac:dyDescent="0.2">
      <c r="A1055" s="3" t="s">
        <v>66</v>
      </c>
      <c r="B1055" s="3" t="s">
        <v>2109</v>
      </c>
      <c r="C1055" s="3" t="str">
        <f t="shared" si="15"/>
        <v>愛知県大府市</v>
      </c>
      <c r="D1055" s="3" t="s">
        <v>2110</v>
      </c>
      <c r="E1055" s="1" t="s">
        <v>3599</v>
      </c>
    </row>
    <row r="1056" spans="1:6" x14ac:dyDescent="0.2">
      <c r="A1056" s="3" t="s">
        <v>66</v>
      </c>
      <c r="B1056" s="3" t="s">
        <v>2111</v>
      </c>
      <c r="C1056" s="3" t="str">
        <f t="shared" si="15"/>
        <v>愛知県知多市</v>
      </c>
      <c r="D1056" s="3" t="s">
        <v>2112</v>
      </c>
      <c r="E1056" s="1" t="s">
        <v>3599</v>
      </c>
    </row>
    <row r="1057" spans="1:5" x14ac:dyDescent="0.2">
      <c r="A1057" s="3" t="s">
        <v>66</v>
      </c>
      <c r="B1057" s="3" t="s">
        <v>2113</v>
      </c>
      <c r="C1057" s="3" t="str">
        <f t="shared" si="15"/>
        <v>愛知県知立市</v>
      </c>
      <c r="D1057" s="3" t="s">
        <v>2114</v>
      </c>
      <c r="E1057" s="1" t="s">
        <v>3599</v>
      </c>
    </row>
    <row r="1058" spans="1:5" x14ac:dyDescent="0.2">
      <c r="A1058" s="3" t="s">
        <v>66</v>
      </c>
      <c r="B1058" s="3" t="s">
        <v>2115</v>
      </c>
      <c r="C1058" s="3" t="str">
        <f t="shared" si="15"/>
        <v>愛知県尾張旭市</v>
      </c>
      <c r="D1058" s="3" t="s">
        <v>2116</v>
      </c>
      <c r="E1058" s="1" t="s">
        <v>3575</v>
      </c>
    </row>
    <row r="1059" spans="1:5" x14ac:dyDescent="0.2">
      <c r="A1059" s="3" t="s">
        <v>66</v>
      </c>
      <c r="B1059" s="3" t="s">
        <v>2117</v>
      </c>
      <c r="C1059" s="3" t="str">
        <f t="shared" si="15"/>
        <v>愛知県高浜市</v>
      </c>
      <c r="D1059" s="3" t="s">
        <v>2118</v>
      </c>
      <c r="E1059" s="1" t="s">
        <v>3601</v>
      </c>
    </row>
    <row r="1060" spans="1:5" x14ac:dyDescent="0.2">
      <c r="A1060" s="3" t="s">
        <v>66</v>
      </c>
      <c r="B1060" s="3" t="s">
        <v>2119</v>
      </c>
      <c r="C1060" s="3" t="str">
        <f t="shared" si="15"/>
        <v>愛知県岩倉市</v>
      </c>
      <c r="D1060" s="3" t="s">
        <v>2120</v>
      </c>
      <c r="E1060" s="1" t="s">
        <v>3580</v>
      </c>
    </row>
    <row r="1061" spans="1:5" x14ac:dyDescent="0.2">
      <c r="A1061" s="3" t="s">
        <v>66</v>
      </c>
      <c r="B1061" s="3" t="s">
        <v>2121</v>
      </c>
      <c r="C1061" s="3" t="str">
        <f t="shared" si="15"/>
        <v>愛知県豊明市</v>
      </c>
      <c r="D1061" s="3" t="s">
        <v>2122</v>
      </c>
      <c r="E1061" s="1" t="s">
        <v>3599</v>
      </c>
    </row>
    <row r="1062" spans="1:5" x14ac:dyDescent="0.2">
      <c r="A1062" s="3" t="s">
        <v>66</v>
      </c>
      <c r="B1062" s="3" t="s">
        <v>2123</v>
      </c>
      <c r="C1062" s="3" t="str">
        <f t="shared" si="15"/>
        <v>愛知県日進市</v>
      </c>
      <c r="D1062" s="3" t="s">
        <v>2124</v>
      </c>
      <c r="E1062" s="1" t="s">
        <v>3575</v>
      </c>
    </row>
    <row r="1063" spans="1:5" x14ac:dyDescent="0.2">
      <c r="A1063" s="3" t="s">
        <v>66</v>
      </c>
      <c r="B1063" s="3" t="s">
        <v>2125</v>
      </c>
      <c r="C1063" s="3" t="str">
        <f t="shared" si="15"/>
        <v>愛知県田原市</v>
      </c>
      <c r="D1063" s="3" t="s">
        <v>2126</v>
      </c>
      <c r="E1063" s="1" t="s">
        <v>3596</v>
      </c>
    </row>
    <row r="1064" spans="1:5" x14ac:dyDescent="0.2">
      <c r="A1064" s="3" t="s">
        <v>66</v>
      </c>
      <c r="B1064" s="3" t="s">
        <v>2127</v>
      </c>
      <c r="C1064" s="3" t="str">
        <f t="shared" si="15"/>
        <v>愛知県愛西市</v>
      </c>
      <c r="D1064" s="3" t="s">
        <v>2128</v>
      </c>
      <c r="E1064" s="1" t="s">
        <v>3599</v>
      </c>
    </row>
    <row r="1065" spans="1:5" x14ac:dyDescent="0.2">
      <c r="A1065" s="3" t="s">
        <v>66</v>
      </c>
      <c r="B1065" s="3" t="s">
        <v>2129</v>
      </c>
      <c r="C1065" s="3" t="str">
        <f t="shared" si="15"/>
        <v>愛知県清須市</v>
      </c>
      <c r="D1065" s="3" t="s">
        <v>2130</v>
      </c>
      <c r="E1065" s="1" t="s">
        <v>3575</v>
      </c>
    </row>
    <row r="1066" spans="1:5" x14ac:dyDescent="0.2">
      <c r="A1066" s="3" t="s">
        <v>66</v>
      </c>
      <c r="B1066" s="3" t="s">
        <v>2131</v>
      </c>
      <c r="C1066" s="3" t="str">
        <f t="shared" si="15"/>
        <v>愛知県北名古屋市</v>
      </c>
      <c r="D1066" s="3" t="s">
        <v>2132</v>
      </c>
      <c r="E1066" s="1" t="s">
        <v>3575</v>
      </c>
    </row>
    <row r="1067" spans="1:5" x14ac:dyDescent="0.2">
      <c r="A1067" s="3" t="s">
        <v>66</v>
      </c>
      <c r="B1067" s="3" t="s">
        <v>2133</v>
      </c>
      <c r="C1067" s="3" t="str">
        <f t="shared" si="15"/>
        <v>愛知県弥富市</v>
      </c>
      <c r="D1067" s="3" t="s">
        <v>2134</v>
      </c>
      <c r="E1067" s="1" t="s">
        <v>3580</v>
      </c>
    </row>
    <row r="1068" spans="1:5" x14ac:dyDescent="0.2">
      <c r="A1068" s="3" t="s">
        <v>66</v>
      </c>
      <c r="B1068" s="3" t="s">
        <v>2135</v>
      </c>
      <c r="C1068" s="3" t="str">
        <f t="shared" si="15"/>
        <v>愛知県みよし市</v>
      </c>
      <c r="D1068" s="3" t="s">
        <v>2136</v>
      </c>
      <c r="E1068" s="1" t="s">
        <v>3599</v>
      </c>
    </row>
    <row r="1069" spans="1:5" x14ac:dyDescent="0.2">
      <c r="A1069" s="3" t="s">
        <v>66</v>
      </c>
      <c r="B1069" s="3" t="s">
        <v>2137</v>
      </c>
      <c r="C1069" s="3" t="str">
        <f t="shared" si="15"/>
        <v>愛知県あま市</v>
      </c>
      <c r="D1069" s="3" t="s">
        <v>2138</v>
      </c>
      <c r="E1069" s="1" t="s">
        <v>3599</v>
      </c>
    </row>
    <row r="1070" spans="1:5" x14ac:dyDescent="0.2">
      <c r="A1070" s="3" t="s">
        <v>66</v>
      </c>
      <c r="B1070" s="3" t="s">
        <v>2139</v>
      </c>
      <c r="C1070" s="3" t="str">
        <f t="shared" si="15"/>
        <v>愛知県長久手市</v>
      </c>
      <c r="D1070" s="3" t="s">
        <v>2140</v>
      </c>
      <c r="E1070" s="1" t="s">
        <v>3575</v>
      </c>
    </row>
    <row r="1071" spans="1:5" x14ac:dyDescent="0.2">
      <c r="A1071" s="3" t="s">
        <v>66</v>
      </c>
      <c r="B1071" s="3" t="s">
        <v>2141</v>
      </c>
      <c r="C1071" s="3" t="str">
        <f t="shared" si="15"/>
        <v>愛知県東郷町</v>
      </c>
      <c r="D1071" s="3" t="s">
        <v>2142</v>
      </c>
      <c r="E1071" s="1" t="s">
        <v>3586</v>
      </c>
    </row>
    <row r="1072" spans="1:5" x14ac:dyDescent="0.2">
      <c r="A1072" s="3" t="s">
        <v>66</v>
      </c>
      <c r="B1072" s="3" t="s">
        <v>2143</v>
      </c>
      <c r="C1072" s="3" t="str">
        <f t="shared" si="15"/>
        <v>愛知県豊山町</v>
      </c>
      <c r="D1072" s="3" t="s">
        <v>2144</v>
      </c>
      <c r="E1072" s="1" t="s">
        <v>3581</v>
      </c>
    </row>
    <row r="1073" spans="1:6" x14ac:dyDescent="0.2">
      <c r="A1073" s="3" t="s">
        <v>66</v>
      </c>
      <c r="B1073" s="3" t="s">
        <v>2145</v>
      </c>
      <c r="C1073" s="3" t="str">
        <f t="shared" si="15"/>
        <v>愛知県大口町</v>
      </c>
      <c r="D1073" s="3" t="s">
        <v>2146</v>
      </c>
      <c r="E1073" s="1" t="s">
        <v>3597</v>
      </c>
    </row>
    <row r="1074" spans="1:6" x14ac:dyDescent="0.2">
      <c r="A1074" s="3" t="s">
        <v>66</v>
      </c>
      <c r="B1074" s="3" t="s">
        <v>2147</v>
      </c>
      <c r="C1074" s="3" t="str">
        <f t="shared" ref="C1074:C1137" si="16">A1074&amp;B1074</f>
        <v>愛知県扶桑町</v>
      </c>
      <c r="D1074" s="3" t="s">
        <v>2148</v>
      </c>
      <c r="E1074" s="1" t="s">
        <v>3586</v>
      </c>
    </row>
    <row r="1075" spans="1:6" x14ac:dyDescent="0.2">
      <c r="A1075" s="3" t="s">
        <v>66</v>
      </c>
      <c r="B1075" s="3" t="s">
        <v>2149</v>
      </c>
      <c r="C1075" s="3" t="str">
        <f t="shared" si="16"/>
        <v>愛知県大治町</v>
      </c>
      <c r="D1075" s="3" t="s">
        <v>2150</v>
      </c>
      <c r="E1075" s="1" t="s">
        <v>3586</v>
      </c>
    </row>
    <row r="1076" spans="1:6" x14ac:dyDescent="0.2">
      <c r="A1076" s="3" t="s">
        <v>66</v>
      </c>
      <c r="B1076" s="3" t="s">
        <v>2151</v>
      </c>
      <c r="C1076" s="3" t="str">
        <f t="shared" si="16"/>
        <v>愛知県蟹江町</v>
      </c>
      <c r="D1076" s="3" t="s">
        <v>2152</v>
      </c>
      <c r="E1076" s="1" t="s">
        <v>3586</v>
      </c>
    </row>
    <row r="1077" spans="1:6" x14ac:dyDescent="0.2">
      <c r="A1077" s="3" t="s">
        <v>66</v>
      </c>
      <c r="B1077" s="3" t="s">
        <v>2153</v>
      </c>
      <c r="C1077" s="3" t="str">
        <f t="shared" si="16"/>
        <v>愛知県飛島村</v>
      </c>
      <c r="D1077" s="3" t="s">
        <v>2154</v>
      </c>
      <c r="E1077" s="1" t="s">
        <v>3588</v>
      </c>
    </row>
    <row r="1078" spans="1:6" x14ac:dyDescent="0.2">
      <c r="A1078" s="3" t="s">
        <v>66</v>
      </c>
      <c r="B1078" s="3" t="s">
        <v>2155</v>
      </c>
      <c r="C1078" s="3" t="str">
        <f t="shared" si="16"/>
        <v>愛知県阿久比町</v>
      </c>
      <c r="D1078" s="3" t="s">
        <v>2156</v>
      </c>
      <c r="E1078" s="1" t="s">
        <v>3586</v>
      </c>
    </row>
    <row r="1079" spans="1:6" x14ac:dyDescent="0.2">
      <c r="A1079" s="3" t="s">
        <v>66</v>
      </c>
      <c r="B1079" s="3" t="s">
        <v>2157</v>
      </c>
      <c r="C1079" s="3" t="str">
        <f t="shared" si="16"/>
        <v>愛知県東浦町</v>
      </c>
      <c r="D1079" s="3" t="s">
        <v>2158</v>
      </c>
      <c r="E1079" s="1" t="s">
        <v>3597</v>
      </c>
    </row>
    <row r="1080" spans="1:6" x14ac:dyDescent="0.2">
      <c r="A1080" s="3" t="s">
        <v>66</v>
      </c>
      <c r="B1080" s="3" t="s">
        <v>2159</v>
      </c>
      <c r="C1080" s="3" t="str">
        <f t="shared" si="16"/>
        <v>愛知県南知多町</v>
      </c>
      <c r="D1080" s="3" t="s">
        <v>2160</v>
      </c>
      <c r="E1080" s="1" t="s">
        <v>3587</v>
      </c>
    </row>
    <row r="1081" spans="1:6" x14ac:dyDescent="0.2">
      <c r="A1081" s="3" t="s">
        <v>66</v>
      </c>
      <c r="B1081" s="3" t="s">
        <v>1702</v>
      </c>
      <c r="C1081" s="3" t="str">
        <f t="shared" si="16"/>
        <v>愛知県美浜町</v>
      </c>
      <c r="D1081" s="3" t="s">
        <v>2161</v>
      </c>
      <c r="E1081" s="1" t="s">
        <v>3586</v>
      </c>
    </row>
    <row r="1082" spans="1:6" x14ac:dyDescent="0.2">
      <c r="A1082" s="3" t="s">
        <v>66</v>
      </c>
      <c r="B1082" s="3" t="s">
        <v>2162</v>
      </c>
      <c r="C1082" s="3" t="str">
        <f t="shared" si="16"/>
        <v>愛知県武豊町</v>
      </c>
      <c r="D1082" s="3" t="s">
        <v>2163</v>
      </c>
      <c r="E1082" s="1" t="s">
        <v>3597</v>
      </c>
    </row>
    <row r="1083" spans="1:6" x14ac:dyDescent="0.2">
      <c r="A1083" s="3" t="s">
        <v>66</v>
      </c>
      <c r="B1083" s="3" t="s">
        <v>2164</v>
      </c>
      <c r="C1083" s="3" t="str">
        <f t="shared" si="16"/>
        <v>愛知県幸田町</v>
      </c>
      <c r="D1083" s="3" t="s">
        <v>2165</v>
      </c>
      <c r="E1083" s="1" t="s">
        <v>3597</v>
      </c>
    </row>
    <row r="1084" spans="1:6" x14ac:dyDescent="0.2">
      <c r="A1084" s="3" t="s">
        <v>66</v>
      </c>
      <c r="B1084" s="3" t="s">
        <v>2166</v>
      </c>
      <c r="C1084" s="3" t="str">
        <f t="shared" si="16"/>
        <v>愛知県設楽町</v>
      </c>
      <c r="D1084" s="3" t="s">
        <v>2167</v>
      </c>
      <c r="E1084" s="1" t="s">
        <v>3588</v>
      </c>
    </row>
    <row r="1085" spans="1:6" x14ac:dyDescent="0.2">
      <c r="A1085" s="3" t="s">
        <v>66</v>
      </c>
      <c r="B1085" s="3" t="s">
        <v>2168</v>
      </c>
      <c r="C1085" s="3" t="str">
        <f t="shared" si="16"/>
        <v>愛知県東栄町</v>
      </c>
      <c r="D1085" s="3" t="s">
        <v>2169</v>
      </c>
      <c r="E1085" s="1" t="s">
        <v>3589</v>
      </c>
    </row>
    <row r="1086" spans="1:6" x14ac:dyDescent="0.2">
      <c r="A1086" s="3" t="s">
        <v>66</v>
      </c>
      <c r="B1086" s="3" t="s">
        <v>2170</v>
      </c>
      <c r="C1086" s="3" t="str">
        <f t="shared" si="16"/>
        <v>愛知県豊根村</v>
      </c>
      <c r="D1086" s="3" t="s">
        <v>2171</v>
      </c>
      <c r="E1086" s="1" t="s">
        <v>3589</v>
      </c>
    </row>
    <row r="1087" spans="1:6" x14ac:dyDescent="0.2">
      <c r="A1087" s="3" t="s">
        <v>68</v>
      </c>
      <c r="B1087" s="3" t="s">
        <v>2172</v>
      </c>
      <c r="C1087" s="3" t="str">
        <f t="shared" si="16"/>
        <v>三重県津市</v>
      </c>
      <c r="D1087" s="3" t="s">
        <v>2173</v>
      </c>
      <c r="E1087" s="1" t="s">
        <v>3600</v>
      </c>
    </row>
    <row r="1088" spans="1:6" x14ac:dyDescent="0.2">
      <c r="A1088" s="3" t="s">
        <v>68</v>
      </c>
      <c r="B1088" s="3" t="s">
        <v>2174</v>
      </c>
      <c r="C1088" s="3" t="str">
        <f t="shared" si="16"/>
        <v>三重県四日市市</v>
      </c>
      <c r="D1088" s="3" t="s">
        <v>2175</v>
      </c>
      <c r="E1088" s="1" t="s">
        <v>3650</v>
      </c>
      <c r="F1088" s="6"/>
    </row>
    <row r="1089" spans="1:5" x14ac:dyDescent="0.2">
      <c r="A1089" s="3" t="s">
        <v>68</v>
      </c>
      <c r="B1089" s="3" t="s">
        <v>2176</v>
      </c>
      <c r="C1089" s="3" t="str">
        <f t="shared" si="16"/>
        <v>三重県伊勢市</v>
      </c>
      <c r="D1089" s="3" t="s">
        <v>2177</v>
      </c>
      <c r="E1089" s="1" t="s">
        <v>3574</v>
      </c>
    </row>
    <row r="1090" spans="1:5" x14ac:dyDescent="0.2">
      <c r="A1090" s="3" t="s">
        <v>68</v>
      </c>
      <c r="B1090" s="3" t="s">
        <v>2178</v>
      </c>
      <c r="C1090" s="3" t="str">
        <f t="shared" si="16"/>
        <v>三重県松阪市</v>
      </c>
      <c r="D1090" s="3" t="s">
        <v>2179</v>
      </c>
      <c r="E1090" s="1" t="s">
        <v>3598</v>
      </c>
    </row>
    <row r="1091" spans="1:5" x14ac:dyDescent="0.2">
      <c r="A1091" s="3" t="s">
        <v>68</v>
      </c>
      <c r="B1091" s="3" t="s">
        <v>2180</v>
      </c>
      <c r="C1091" s="3" t="str">
        <f t="shared" si="16"/>
        <v>三重県桑名市</v>
      </c>
      <c r="D1091" s="3" t="s">
        <v>2181</v>
      </c>
      <c r="E1091" s="1" t="s">
        <v>3623</v>
      </c>
    </row>
    <row r="1092" spans="1:5" x14ac:dyDescent="0.2">
      <c r="A1092" s="3" t="s">
        <v>68</v>
      </c>
      <c r="B1092" s="3" t="s">
        <v>2182</v>
      </c>
      <c r="C1092" s="3" t="str">
        <f t="shared" si="16"/>
        <v>三重県鈴鹿市</v>
      </c>
      <c r="D1092" s="3" t="s">
        <v>2183</v>
      </c>
      <c r="E1092" s="1" t="s">
        <v>3598</v>
      </c>
    </row>
    <row r="1093" spans="1:5" x14ac:dyDescent="0.2">
      <c r="A1093" s="3" t="s">
        <v>68</v>
      </c>
      <c r="B1093" s="3" t="s">
        <v>2184</v>
      </c>
      <c r="C1093" s="3" t="str">
        <f t="shared" si="16"/>
        <v>三重県名張市</v>
      </c>
      <c r="D1093" s="3" t="s">
        <v>2185</v>
      </c>
      <c r="E1093" s="1" t="s">
        <v>3599</v>
      </c>
    </row>
    <row r="1094" spans="1:5" x14ac:dyDescent="0.2">
      <c r="A1094" s="3" t="s">
        <v>68</v>
      </c>
      <c r="B1094" s="3" t="s">
        <v>2186</v>
      </c>
      <c r="C1094" s="3" t="str">
        <f t="shared" si="16"/>
        <v>三重県尾鷲市</v>
      </c>
      <c r="D1094" s="3" t="s">
        <v>2187</v>
      </c>
      <c r="E1094" s="1" t="s">
        <v>3580</v>
      </c>
    </row>
    <row r="1095" spans="1:5" x14ac:dyDescent="0.2">
      <c r="A1095" s="3" t="s">
        <v>68</v>
      </c>
      <c r="B1095" s="3" t="s">
        <v>2188</v>
      </c>
      <c r="C1095" s="3" t="str">
        <f t="shared" si="16"/>
        <v>三重県亀山市</v>
      </c>
      <c r="D1095" s="3" t="s">
        <v>2189</v>
      </c>
      <c r="E1095" s="1" t="s">
        <v>3601</v>
      </c>
    </row>
    <row r="1096" spans="1:5" x14ac:dyDescent="0.2">
      <c r="A1096" s="3" t="s">
        <v>68</v>
      </c>
      <c r="B1096" s="3" t="s">
        <v>2190</v>
      </c>
      <c r="C1096" s="3" t="str">
        <f t="shared" si="16"/>
        <v>三重県鳥羽市</v>
      </c>
      <c r="D1096" s="3" t="s">
        <v>2191</v>
      </c>
      <c r="E1096" s="1" t="s">
        <v>3578</v>
      </c>
    </row>
    <row r="1097" spans="1:5" x14ac:dyDescent="0.2">
      <c r="A1097" s="3" t="s">
        <v>68</v>
      </c>
      <c r="B1097" s="3" t="s">
        <v>2192</v>
      </c>
      <c r="C1097" s="3" t="str">
        <f t="shared" si="16"/>
        <v>三重県熊野市</v>
      </c>
      <c r="D1097" s="3" t="s">
        <v>2193</v>
      </c>
      <c r="E1097" s="1" t="s">
        <v>3580</v>
      </c>
    </row>
    <row r="1098" spans="1:5" x14ac:dyDescent="0.2">
      <c r="A1098" s="3" t="s">
        <v>68</v>
      </c>
      <c r="B1098" s="3" t="s">
        <v>2194</v>
      </c>
      <c r="C1098" s="3" t="str">
        <f t="shared" si="16"/>
        <v>三重県いなべ市</v>
      </c>
      <c r="D1098" s="3" t="s">
        <v>2195</v>
      </c>
      <c r="E1098" s="1" t="s">
        <v>3601</v>
      </c>
    </row>
    <row r="1099" spans="1:5" x14ac:dyDescent="0.2">
      <c r="A1099" s="3" t="s">
        <v>68</v>
      </c>
      <c r="B1099" s="3" t="s">
        <v>2196</v>
      </c>
      <c r="C1099" s="3" t="str">
        <f t="shared" si="16"/>
        <v>三重県志摩市</v>
      </c>
      <c r="D1099" s="3" t="s">
        <v>2197</v>
      </c>
      <c r="E1099" s="1" t="s">
        <v>3578</v>
      </c>
    </row>
    <row r="1100" spans="1:5" x14ac:dyDescent="0.2">
      <c r="A1100" s="3" t="s">
        <v>68</v>
      </c>
      <c r="B1100" s="3" t="s">
        <v>2198</v>
      </c>
      <c r="C1100" s="3" t="str">
        <f t="shared" si="16"/>
        <v>三重県伊賀市</v>
      </c>
      <c r="D1100" s="3" t="s">
        <v>2199</v>
      </c>
      <c r="E1100" s="1" t="s">
        <v>3596</v>
      </c>
    </row>
    <row r="1101" spans="1:5" x14ac:dyDescent="0.2">
      <c r="A1101" s="3" t="s">
        <v>68</v>
      </c>
      <c r="B1101" s="3" t="s">
        <v>2200</v>
      </c>
      <c r="C1101" s="3" t="str">
        <f t="shared" si="16"/>
        <v>三重県木曽岬町</v>
      </c>
      <c r="D1101" s="3" t="s">
        <v>2201</v>
      </c>
      <c r="E1101" s="1" t="s">
        <v>3583</v>
      </c>
    </row>
    <row r="1102" spans="1:5" x14ac:dyDescent="0.2">
      <c r="A1102" s="3" t="s">
        <v>68</v>
      </c>
      <c r="B1102" s="3" t="s">
        <v>2202</v>
      </c>
      <c r="C1102" s="3" t="str">
        <f t="shared" si="16"/>
        <v>三重県東員町</v>
      </c>
      <c r="D1102" s="3" t="s">
        <v>2203</v>
      </c>
      <c r="E1102" s="1" t="s">
        <v>3597</v>
      </c>
    </row>
    <row r="1103" spans="1:5" x14ac:dyDescent="0.2">
      <c r="A1103" s="3" t="s">
        <v>68</v>
      </c>
      <c r="B1103" s="3" t="s">
        <v>2204</v>
      </c>
      <c r="C1103" s="3" t="str">
        <f t="shared" si="16"/>
        <v>三重県菰野町</v>
      </c>
      <c r="D1103" s="3" t="s">
        <v>2205</v>
      </c>
      <c r="E1103" s="1" t="s">
        <v>3597</v>
      </c>
    </row>
    <row r="1104" spans="1:5" x14ac:dyDescent="0.2">
      <c r="A1104" s="3" t="s">
        <v>68</v>
      </c>
      <c r="B1104" s="3" t="s">
        <v>770</v>
      </c>
      <c r="C1104" s="3" t="str">
        <f t="shared" si="16"/>
        <v>三重県朝日町</v>
      </c>
      <c r="D1104" s="3" t="s">
        <v>2206</v>
      </c>
      <c r="E1104" s="1" t="s">
        <v>3590</v>
      </c>
    </row>
    <row r="1105" spans="1:6" x14ac:dyDescent="0.2">
      <c r="A1105" s="3" t="s">
        <v>68</v>
      </c>
      <c r="B1105" s="3" t="s">
        <v>2207</v>
      </c>
      <c r="C1105" s="3" t="str">
        <f t="shared" si="16"/>
        <v>三重県川越町</v>
      </c>
      <c r="D1105" s="3" t="s">
        <v>2208</v>
      </c>
      <c r="E1105" s="1" t="s">
        <v>3595</v>
      </c>
    </row>
    <row r="1106" spans="1:6" x14ac:dyDescent="0.2">
      <c r="A1106" s="3" t="s">
        <v>68</v>
      </c>
      <c r="B1106" s="3" t="s">
        <v>2209</v>
      </c>
      <c r="C1106" s="3" t="str">
        <f t="shared" si="16"/>
        <v>三重県多気町</v>
      </c>
      <c r="D1106" s="3" t="s">
        <v>2210</v>
      </c>
      <c r="E1106" s="1" t="s">
        <v>3594</v>
      </c>
    </row>
    <row r="1107" spans="1:6" x14ac:dyDescent="0.2">
      <c r="A1107" s="3" t="s">
        <v>68</v>
      </c>
      <c r="B1107" s="3" t="s">
        <v>1121</v>
      </c>
      <c r="C1107" s="3" t="str">
        <f t="shared" si="16"/>
        <v>三重県明和町</v>
      </c>
      <c r="D1107" s="3" t="s">
        <v>2211</v>
      </c>
      <c r="E1107" s="1" t="s">
        <v>3597</v>
      </c>
    </row>
    <row r="1108" spans="1:6" x14ac:dyDescent="0.2">
      <c r="A1108" s="3" t="s">
        <v>68</v>
      </c>
      <c r="B1108" s="3" t="s">
        <v>2212</v>
      </c>
      <c r="C1108" s="3" t="str">
        <f t="shared" si="16"/>
        <v>三重県大台町</v>
      </c>
      <c r="D1108" s="3" t="s">
        <v>2213</v>
      </c>
      <c r="E1108" s="1" t="s">
        <v>3585</v>
      </c>
    </row>
    <row r="1109" spans="1:6" x14ac:dyDescent="0.2">
      <c r="A1109" s="3" t="s">
        <v>68</v>
      </c>
      <c r="B1109" s="3" t="s">
        <v>2214</v>
      </c>
      <c r="C1109" s="3" t="str">
        <f t="shared" si="16"/>
        <v>三重県玉城町</v>
      </c>
      <c r="D1109" s="3" t="s">
        <v>2215</v>
      </c>
      <c r="E1109" s="1" t="s">
        <v>3595</v>
      </c>
    </row>
    <row r="1110" spans="1:6" x14ac:dyDescent="0.2">
      <c r="A1110" s="3" t="s">
        <v>68</v>
      </c>
      <c r="B1110" s="3" t="s">
        <v>2216</v>
      </c>
      <c r="C1110" s="3" t="str">
        <f t="shared" si="16"/>
        <v>三重県度会町</v>
      </c>
      <c r="D1110" s="3" t="s">
        <v>2217</v>
      </c>
      <c r="E1110" s="1" t="s">
        <v>3583</v>
      </c>
    </row>
    <row r="1111" spans="1:6" x14ac:dyDescent="0.2">
      <c r="A1111" s="3" t="s">
        <v>68</v>
      </c>
      <c r="B1111" s="3" t="s">
        <v>2218</v>
      </c>
      <c r="C1111" s="3" t="str">
        <f t="shared" si="16"/>
        <v>三重県大紀町</v>
      </c>
      <c r="D1111" s="3" t="s">
        <v>2219</v>
      </c>
      <c r="E1111" s="1" t="s">
        <v>3585</v>
      </c>
    </row>
    <row r="1112" spans="1:6" x14ac:dyDescent="0.2">
      <c r="A1112" s="3" t="s">
        <v>68</v>
      </c>
      <c r="B1112" s="3" t="s">
        <v>2220</v>
      </c>
      <c r="C1112" s="3" t="str">
        <f t="shared" si="16"/>
        <v>三重県南伊勢町</v>
      </c>
      <c r="D1112" s="3" t="s">
        <v>2221</v>
      </c>
      <c r="E1112" s="1" t="s">
        <v>3591</v>
      </c>
    </row>
    <row r="1113" spans="1:6" x14ac:dyDescent="0.2">
      <c r="A1113" s="3" t="s">
        <v>68</v>
      </c>
      <c r="B1113" s="3" t="s">
        <v>2222</v>
      </c>
      <c r="C1113" s="3" t="str">
        <f t="shared" si="16"/>
        <v>三重県紀北町</v>
      </c>
      <c r="D1113" s="3" t="s">
        <v>2223</v>
      </c>
      <c r="E1113" s="1" t="s">
        <v>3590</v>
      </c>
    </row>
    <row r="1114" spans="1:6" x14ac:dyDescent="0.2">
      <c r="A1114" s="3" t="s">
        <v>68</v>
      </c>
      <c r="B1114" s="3" t="s">
        <v>2224</v>
      </c>
      <c r="C1114" s="3" t="str">
        <f t="shared" si="16"/>
        <v>三重県御浜町</v>
      </c>
      <c r="D1114" s="3" t="s">
        <v>2225</v>
      </c>
      <c r="E1114" s="1" t="s">
        <v>3584</v>
      </c>
    </row>
    <row r="1115" spans="1:6" x14ac:dyDescent="0.2">
      <c r="A1115" s="3" t="s">
        <v>68</v>
      </c>
      <c r="B1115" s="3" t="s">
        <v>2226</v>
      </c>
      <c r="C1115" s="3" t="str">
        <f t="shared" si="16"/>
        <v>三重県紀宝町</v>
      </c>
      <c r="D1115" s="3" t="s">
        <v>2227</v>
      </c>
      <c r="E1115" s="1" t="s">
        <v>3590</v>
      </c>
    </row>
    <row r="1116" spans="1:6" x14ac:dyDescent="0.2">
      <c r="A1116" s="3" t="s">
        <v>70</v>
      </c>
      <c r="B1116" s="3" t="s">
        <v>2228</v>
      </c>
      <c r="C1116" s="3" t="str">
        <f t="shared" si="16"/>
        <v>滋賀県大津市</v>
      </c>
      <c r="D1116" s="3" t="s">
        <v>2229</v>
      </c>
      <c r="E1116" s="1" t="s">
        <v>3573</v>
      </c>
      <c r="F1116" s="6"/>
    </row>
    <row r="1117" spans="1:6" x14ac:dyDescent="0.2">
      <c r="A1117" s="3" t="s">
        <v>70</v>
      </c>
      <c r="B1117" s="3" t="s">
        <v>2230</v>
      </c>
      <c r="C1117" s="3" t="str">
        <f t="shared" si="16"/>
        <v>滋賀県彦根市</v>
      </c>
      <c r="D1117" s="3" t="s">
        <v>2231</v>
      </c>
      <c r="E1117" s="1" t="s">
        <v>3623</v>
      </c>
    </row>
    <row r="1118" spans="1:6" x14ac:dyDescent="0.2">
      <c r="A1118" s="3" t="s">
        <v>70</v>
      </c>
      <c r="B1118" s="3" t="s">
        <v>2232</v>
      </c>
      <c r="C1118" s="3" t="str">
        <f t="shared" si="16"/>
        <v>滋賀県長浜市</v>
      </c>
      <c r="D1118" s="3" t="s">
        <v>2233</v>
      </c>
      <c r="E1118" s="1" t="s">
        <v>3623</v>
      </c>
    </row>
    <row r="1119" spans="1:6" x14ac:dyDescent="0.2">
      <c r="A1119" s="3" t="s">
        <v>70</v>
      </c>
      <c r="B1119" s="3" t="s">
        <v>2234</v>
      </c>
      <c r="C1119" s="3" t="str">
        <f t="shared" si="16"/>
        <v>滋賀県近江八幡市</v>
      </c>
      <c r="D1119" s="3" t="s">
        <v>2235</v>
      </c>
      <c r="E1119" s="1" t="s">
        <v>3599</v>
      </c>
    </row>
    <row r="1120" spans="1:6" x14ac:dyDescent="0.2">
      <c r="A1120" s="3" t="s">
        <v>70</v>
      </c>
      <c r="B1120" s="3" t="s">
        <v>2236</v>
      </c>
      <c r="C1120" s="3" t="str">
        <f t="shared" si="16"/>
        <v>滋賀県草津市</v>
      </c>
      <c r="D1120" s="3" t="s">
        <v>2237</v>
      </c>
      <c r="E1120" s="1" t="s">
        <v>3574</v>
      </c>
    </row>
    <row r="1121" spans="1:6" x14ac:dyDescent="0.2">
      <c r="A1121" s="3" t="s">
        <v>70</v>
      </c>
      <c r="B1121" s="3" t="s">
        <v>2238</v>
      </c>
      <c r="C1121" s="3" t="str">
        <f t="shared" si="16"/>
        <v>滋賀県守山市</v>
      </c>
      <c r="D1121" s="3" t="s">
        <v>2239</v>
      </c>
      <c r="E1121" s="1" t="s">
        <v>3599</v>
      </c>
    </row>
    <row r="1122" spans="1:6" x14ac:dyDescent="0.2">
      <c r="A1122" s="3" t="s">
        <v>70</v>
      </c>
      <c r="B1122" s="3" t="s">
        <v>2240</v>
      </c>
      <c r="C1122" s="3" t="str">
        <f t="shared" si="16"/>
        <v>滋賀県栗東市</v>
      </c>
      <c r="D1122" s="3" t="s">
        <v>2241</v>
      </c>
      <c r="E1122" s="1" t="s">
        <v>3599</v>
      </c>
    </row>
    <row r="1123" spans="1:6" x14ac:dyDescent="0.2">
      <c r="A1123" s="3" t="s">
        <v>70</v>
      </c>
      <c r="B1123" s="3" t="s">
        <v>2242</v>
      </c>
      <c r="C1123" s="3" t="str">
        <f t="shared" si="16"/>
        <v>滋賀県甲賀市</v>
      </c>
      <c r="D1123" s="3" t="s">
        <v>2243</v>
      </c>
      <c r="E1123" s="1" t="s">
        <v>3599</v>
      </c>
    </row>
    <row r="1124" spans="1:6" x14ac:dyDescent="0.2">
      <c r="A1124" s="3" t="s">
        <v>70</v>
      </c>
      <c r="B1124" s="3" t="s">
        <v>2244</v>
      </c>
      <c r="C1124" s="3" t="str">
        <f t="shared" si="16"/>
        <v>滋賀県野洲市</v>
      </c>
      <c r="D1124" s="3" t="s">
        <v>2245</v>
      </c>
      <c r="E1124" s="1" t="s">
        <v>3599</v>
      </c>
    </row>
    <row r="1125" spans="1:6" x14ac:dyDescent="0.2">
      <c r="A1125" s="3" t="s">
        <v>70</v>
      </c>
      <c r="B1125" s="3" t="s">
        <v>2246</v>
      </c>
      <c r="C1125" s="3" t="str">
        <f t="shared" si="16"/>
        <v>滋賀県湖南市</v>
      </c>
      <c r="D1125" s="3" t="s">
        <v>2247</v>
      </c>
      <c r="E1125" s="1" t="s">
        <v>3599</v>
      </c>
    </row>
    <row r="1126" spans="1:6" x14ac:dyDescent="0.2">
      <c r="A1126" s="3" t="s">
        <v>70</v>
      </c>
      <c r="B1126" s="3" t="s">
        <v>2248</v>
      </c>
      <c r="C1126" s="3" t="str">
        <f t="shared" si="16"/>
        <v>滋賀県高島市</v>
      </c>
      <c r="D1126" s="3" t="s">
        <v>2249</v>
      </c>
      <c r="E1126" s="1" t="s">
        <v>3601</v>
      </c>
    </row>
    <row r="1127" spans="1:6" x14ac:dyDescent="0.2">
      <c r="A1127" s="3" t="s">
        <v>70</v>
      </c>
      <c r="B1127" s="3" t="s">
        <v>2250</v>
      </c>
      <c r="C1127" s="3" t="str">
        <f t="shared" si="16"/>
        <v>滋賀県東近江市</v>
      </c>
      <c r="D1127" s="3" t="s">
        <v>2251</v>
      </c>
      <c r="E1127" s="1" t="s">
        <v>3623</v>
      </c>
    </row>
    <row r="1128" spans="1:6" x14ac:dyDescent="0.2">
      <c r="A1128" s="3" t="s">
        <v>70</v>
      </c>
      <c r="B1128" s="3" t="s">
        <v>2252</v>
      </c>
      <c r="C1128" s="3" t="str">
        <f t="shared" si="16"/>
        <v>滋賀県米原市</v>
      </c>
      <c r="D1128" s="3" t="s">
        <v>2253</v>
      </c>
      <c r="E1128" s="1" t="s">
        <v>3601</v>
      </c>
    </row>
    <row r="1129" spans="1:6" x14ac:dyDescent="0.2">
      <c r="A1129" s="3" t="s">
        <v>70</v>
      </c>
      <c r="B1129" s="3" t="s">
        <v>2254</v>
      </c>
      <c r="C1129" s="3" t="str">
        <f t="shared" si="16"/>
        <v>滋賀県日野町</v>
      </c>
      <c r="D1129" s="3" t="s">
        <v>2255</v>
      </c>
      <c r="E1129" s="1" t="s">
        <v>3597</v>
      </c>
    </row>
    <row r="1130" spans="1:6" x14ac:dyDescent="0.2">
      <c r="A1130" s="3" t="s">
        <v>70</v>
      </c>
      <c r="B1130" s="3" t="s">
        <v>2256</v>
      </c>
      <c r="C1130" s="3" t="str">
        <f t="shared" si="16"/>
        <v>滋賀県竜王町</v>
      </c>
      <c r="D1130" s="3" t="s">
        <v>2257</v>
      </c>
      <c r="E1130" s="1" t="s">
        <v>3594</v>
      </c>
    </row>
    <row r="1131" spans="1:6" x14ac:dyDescent="0.2">
      <c r="A1131" s="3" t="s">
        <v>70</v>
      </c>
      <c r="B1131" s="3" t="s">
        <v>2258</v>
      </c>
      <c r="C1131" s="3" t="str">
        <f t="shared" si="16"/>
        <v>滋賀県愛荘町</v>
      </c>
      <c r="D1131" s="3" t="s">
        <v>2259</v>
      </c>
      <c r="E1131" s="1" t="s">
        <v>3597</v>
      </c>
    </row>
    <row r="1132" spans="1:6" x14ac:dyDescent="0.2">
      <c r="A1132" s="3" t="s">
        <v>70</v>
      </c>
      <c r="B1132" s="3" t="s">
        <v>2260</v>
      </c>
      <c r="C1132" s="3" t="str">
        <f t="shared" si="16"/>
        <v>滋賀県豊郷町</v>
      </c>
      <c r="D1132" s="3" t="s">
        <v>2261</v>
      </c>
      <c r="E1132" s="1" t="s">
        <v>3583</v>
      </c>
    </row>
    <row r="1133" spans="1:6" x14ac:dyDescent="0.2">
      <c r="A1133" s="3" t="s">
        <v>70</v>
      </c>
      <c r="B1133" s="3" t="s">
        <v>2262</v>
      </c>
      <c r="C1133" s="3" t="str">
        <f t="shared" si="16"/>
        <v>滋賀県甲良町</v>
      </c>
      <c r="D1133" s="3" t="s">
        <v>2263</v>
      </c>
      <c r="E1133" s="1" t="s">
        <v>3583</v>
      </c>
    </row>
    <row r="1134" spans="1:6" x14ac:dyDescent="0.2">
      <c r="A1134" s="3" t="s">
        <v>70</v>
      </c>
      <c r="B1134" s="3" t="s">
        <v>2264</v>
      </c>
      <c r="C1134" s="3" t="str">
        <f t="shared" si="16"/>
        <v>滋賀県多賀町</v>
      </c>
      <c r="D1134" s="3" t="s">
        <v>2265</v>
      </c>
      <c r="E1134" s="1" t="s">
        <v>3583</v>
      </c>
    </row>
    <row r="1135" spans="1:6" x14ac:dyDescent="0.2">
      <c r="A1135" s="3" t="s">
        <v>72</v>
      </c>
      <c r="B1135" s="3" t="s">
        <v>2266</v>
      </c>
      <c r="C1135" s="3" t="str">
        <f t="shared" si="16"/>
        <v>京都府京都市</v>
      </c>
      <c r="D1135" s="3" t="s">
        <v>2267</v>
      </c>
      <c r="E1135" s="1" t="s">
        <v>3649</v>
      </c>
      <c r="F1135" s="6"/>
    </row>
    <row r="1136" spans="1:6" x14ac:dyDescent="0.2">
      <c r="A1136" s="3" t="s">
        <v>72</v>
      </c>
      <c r="B1136" s="3" t="s">
        <v>2268</v>
      </c>
      <c r="C1136" s="3" t="str">
        <f t="shared" si="16"/>
        <v>京都府福知山市</v>
      </c>
      <c r="D1136" s="3" t="s">
        <v>2269</v>
      </c>
      <c r="E1136" s="1" t="s">
        <v>3599</v>
      </c>
    </row>
    <row r="1137" spans="1:5" x14ac:dyDescent="0.2">
      <c r="A1137" s="3" t="s">
        <v>72</v>
      </c>
      <c r="B1137" s="3" t="s">
        <v>2270</v>
      </c>
      <c r="C1137" s="3" t="str">
        <f t="shared" si="16"/>
        <v>京都府舞鶴市</v>
      </c>
      <c r="D1137" s="3" t="s">
        <v>2271</v>
      </c>
      <c r="E1137" s="1" t="s">
        <v>3575</v>
      </c>
    </row>
    <row r="1138" spans="1:5" x14ac:dyDescent="0.2">
      <c r="A1138" s="3" t="s">
        <v>72</v>
      </c>
      <c r="B1138" s="3" t="s">
        <v>2272</v>
      </c>
      <c r="C1138" s="3" t="str">
        <f t="shared" ref="C1138:C1201" si="17">A1138&amp;B1138</f>
        <v>京都府綾部市</v>
      </c>
      <c r="D1138" s="3" t="s">
        <v>2273</v>
      </c>
      <c r="E1138" s="1" t="s">
        <v>3601</v>
      </c>
    </row>
    <row r="1139" spans="1:5" x14ac:dyDescent="0.2">
      <c r="A1139" s="3" t="s">
        <v>72</v>
      </c>
      <c r="B1139" s="3" t="s">
        <v>2274</v>
      </c>
      <c r="C1139" s="3" t="str">
        <f t="shared" si="17"/>
        <v>京都府宇治市</v>
      </c>
      <c r="D1139" s="3" t="s">
        <v>2275</v>
      </c>
      <c r="E1139" s="1" t="s">
        <v>3600</v>
      </c>
    </row>
    <row r="1140" spans="1:5" x14ac:dyDescent="0.2">
      <c r="A1140" s="3" t="s">
        <v>72</v>
      </c>
      <c r="B1140" s="3" t="s">
        <v>2276</v>
      </c>
      <c r="C1140" s="3" t="str">
        <f t="shared" si="17"/>
        <v>京都府宮津市</v>
      </c>
      <c r="D1140" s="3" t="s">
        <v>2277</v>
      </c>
      <c r="E1140" s="1" t="s">
        <v>3580</v>
      </c>
    </row>
    <row r="1141" spans="1:5" x14ac:dyDescent="0.2">
      <c r="A1141" s="3" t="s">
        <v>72</v>
      </c>
      <c r="B1141" s="3" t="s">
        <v>2278</v>
      </c>
      <c r="C1141" s="3" t="str">
        <f t="shared" si="17"/>
        <v>京都府亀岡市</v>
      </c>
      <c r="D1141" s="3" t="s">
        <v>2279</v>
      </c>
      <c r="E1141" s="1" t="s">
        <v>3575</v>
      </c>
    </row>
    <row r="1142" spans="1:5" x14ac:dyDescent="0.2">
      <c r="A1142" s="3" t="s">
        <v>72</v>
      </c>
      <c r="B1142" s="3" t="s">
        <v>2280</v>
      </c>
      <c r="C1142" s="3" t="str">
        <f t="shared" si="17"/>
        <v>京都府城陽市</v>
      </c>
      <c r="D1142" s="3" t="s">
        <v>2281</v>
      </c>
      <c r="E1142" s="1" t="s">
        <v>3575</v>
      </c>
    </row>
    <row r="1143" spans="1:5" x14ac:dyDescent="0.2">
      <c r="A1143" s="3" t="s">
        <v>72</v>
      </c>
      <c r="B1143" s="3" t="s">
        <v>2282</v>
      </c>
      <c r="C1143" s="3" t="str">
        <f t="shared" si="17"/>
        <v>京都府向日市</v>
      </c>
      <c r="D1143" s="3" t="s">
        <v>2283</v>
      </c>
      <c r="E1143" s="1" t="s">
        <v>3575</v>
      </c>
    </row>
    <row r="1144" spans="1:5" x14ac:dyDescent="0.2">
      <c r="A1144" s="3" t="s">
        <v>72</v>
      </c>
      <c r="B1144" s="3" t="s">
        <v>2284</v>
      </c>
      <c r="C1144" s="3" t="str">
        <f t="shared" si="17"/>
        <v>京都府長岡京市</v>
      </c>
      <c r="D1144" s="3" t="s">
        <v>2285</v>
      </c>
      <c r="E1144" s="1" t="s">
        <v>3575</v>
      </c>
    </row>
    <row r="1145" spans="1:5" x14ac:dyDescent="0.2">
      <c r="A1145" s="3" t="s">
        <v>72</v>
      </c>
      <c r="B1145" s="3" t="s">
        <v>2286</v>
      </c>
      <c r="C1145" s="3" t="str">
        <f t="shared" si="17"/>
        <v>京都府八幡市</v>
      </c>
      <c r="D1145" s="3" t="s">
        <v>2287</v>
      </c>
      <c r="E1145" s="1" t="s">
        <v>3575</v>
      </c>
    </row>
    <row r="1146" spans="1:5" x14ac:dyDescent="0.2">
      <c r="A1146" s="3" t="s">
        <v>72</v>
      </c>
      <c r="B1146" s="3" t="s">
        <v>2288</v>
      </c>
      <c r="C1146" s="3" t="str">
        <f t="shared" si="17"/>
        <v>京都府京田辺市</v>
      </c>
      <c r="D1146" s="3" t="s">
        <v>2289</v>
      </c>
      <c r="E1146" s="1" t="s">
        <v>3575</v>
      </c>
    </row>
    <row r="1147" spans="1:5" x14ac:dyDescent="0.2">
      <c r="A1147" s="3" t="s">
        <v>72</v>
      </c>
      <c r="B1147" s="3" t="s">
        <v>2290</v>
      </c>
      <c r="C1147" s="3" t="str">
        <f t="shared" si="17"/>
        <v>京都府京丹後市</v>
      </c>
      <c r="D1147" s="3" t="s">
        <v>2291</v>
      </c>
      <c r="E1147" s="1" t="s">
        <v>3579</v>
      </c>
    </row>
    <row r="1148" spans="1:5" x14ac:dyDescent="0.2">
      <c r="A1148" s="3" t="s">
        <v>72</v>
      </c>
      <c r="B1148" s="3" t="s">
        <v>2292</v>
      </c>
      <c r="C1148" s="3" t="str">
        <f t="shared" si="17"/>
        <v>京都府南丹市</v>
      </c>
      <c r="D1148" s="3" t="s">
        <v>2293</v>
      </c>
      <c r="E1148" s="1" t="s">
        <v>3578</v>
      </c>
    </row>
    <row r="1149" spans="1:5" x14ac:dyDescent="0.2">
      <c r="A1149" s="3" t="s">
        <v>72</v>
      </c>
      <c r="B1149" s="3" t="s">
        <v>2294</v>
      </c>
      <c r="C1149" s="3" t="str">
        <f t="shared" si="17"/>
        <v>京都府木津川市</v>
      </c>
      <c r="D1149" s="3" t="s">
        <v>2295</v>
      </c>
      <c r="E1149" s="1" t="s">
        <v>3575</v>
      </c>
    </row>
    <row r="1150" spans="1:5" x14ac:dyDescent="0.2">
      <c r="A1150" s="3" t="s">
        <v>72</v>
      </c>
      <c r="B1150" s="3" t="s">
        <v>2296</v>
      </c>
      <c r="C1150" s="3" t="str">
        <f t="shared" si="17"/>
        <v>京都府大山崎町</v>
      </c>
      <c r="D1150" s="3" t="s">
        <v>2297</v>
      </c>
      <c r="E1150" s="1" t="s">
        <v>3581</v>
      </c>
    </row>
    <row r="1151" spans="1:5" x14ac:dyDescent="0.2">
      <c r="A1151" s="3" t="s">
        <v>72</v>
      </c>
      <c r="B1151" s="3" t="s">
        <v>2298</v>
      </c>
      <c r="C1151" s="3" t="str">
        <f t="shared" si="17"/>
        <v>京都府久御山町</v>
      </c>
      <c r="D1151" s="3" t="s">
        <v>2299</v>
      </c>
      <c r="E1151" s="1" t="s">
        <v>3595</v>
      </c>
    </row>
    <row r="1152" spans="1:5" x14ac:dyDescent="0.2">
      <c r="A1152" s="3" t="s">
        <v>72</v>
      </c>
      <c r="B1152" s="3" t="s">
        <v>2300</v>
      </c>
      <c r="C1152" s="3" t="str">
        <f t="shared" si="17"/>
        <v>京都府井手町</v>
      </c>
      <c r="D1152" s="3" t="s">
        <v>2301</v>
      </c>
      <c r="E1152" s="1" t="s">
        <v>3585</v>
      </c>
    </row>
    <row r="1153" spans="1:6" x14ac:dyDescent="0.2">
      <c r="A1153" s="3" t="s">
        <v>72</v>
      </c>
      <c r="B1153" s="3" t="s">
        <v>2302</v>
      </c>
      <c r="C1153" s="3" t="str">
        <f t="shared" si="17"/>
        <v>京都府宇治田原町</v>
      </c>
      <c r="D1153" s="3" t="s">
        <v>2303</v>
      </c>
      <c r="E1153" s="1" t="s">
        <v>3583</v>
      </c>
    </row>
    <row r="1154" spans="1:6" x14ac:dyDescent="0.2">
      <c r="A1154" s="3" t="s">
        <v>72</v>
      </c>
      <c r="B1154" s="3" t="s">
        <v>2304</v>
      </c>
      <c r="C1154" s="3" t="str">
        <f t="shared" si="17"/>
        <v>京都府笠置町</v>
      </c>
      <c r="D1154" s="3" t="s">
        <v>2305</v>
      </c>
      <c r="E1154" s="1" t="s">
        <v>3589</v>
      </c>
    </row>
    <row r="1155" spans="1:6" x14ac:dyDescent="0.2">
      <c r="A1155" s="3" t="s">
        <v>72</v>
      </c>
      <c r="B1155" s="3" t="s">
        <v>2306</v>
      </c>
      <c r="C1155" s="3" t="str">
        <f t="shared" si="17"/>
        <v>京都府和束町</v>
      </c>
      <c r="D1155" s="3" t="s">
        <v>2307</v>
      </c>
      <c r="E1155" s="1" t="s">
        <v>3582</v>
      </c>
    </row>
    <row r="1156" spans="1:6" x14ac:dyDescent="0.2">
      <c r="A1156" s="3" t="s">
        <v>72</v>
      </c>
      <c r="B1156" s="3" t="s">
        <v>2308</v>
      </c>
      <c r="C1156" s="3" t="str">
        <f t="shared" si="17"/>
        <v>京都府精華町</v>
      </c>
      <c r="D1156" s="3" t="s">
        <v>2309</v>
      </c>
      <c r="E1156" s="1" t="s">
        <v>3586</v>
      </c>
    </row>
    <row r="1157" spans="1:6" x14ac:dyDescent="0.2">
      <c r="A1157" s="3" t="s">
        <v>72</v>
      </c>
      <c r="B1157" s="3" t="s">
        <v>2310</v>
      </c>
      <c r="C1157" s="3" t="str">
        <f t="shared" si="17"/>
        <v>京都府南山城村</v>
      </c>
      <c r="D1157" s="3" t="s">
        <v>2311</v>
      </c>
      <c r="E1157" s="1" t="s">
        <v>3589</v>
      </c>
    </row>
    <row r="1158" spans="1:6" x14ac:dyDescent="0.2">
      <c r="A1158" s="3" t="s">
        <v>72</v>
      </c>
      <c r="B1158" s="3" t="s">
        <v>2312</v>
      </c>
      <c r="C1158" s="3" t="str">
        <f t="shared" si="17"/>
        <v>京都府京丹波町</v>
      </c>
      <c r="D1158" s="3" t="s">
        <v>2313</v>
      </c>
      <c r="E1158" s="1" t="s">
        <v>3594</v>
      </c>
    </row>
    <row r="1159" spans="1:6" x14ac:dyDescent="0.2">
      <c r="A1159" s="3" t="s">
        <v>72</v>
      </c>
      <c r="B1159" s="3" t="s">
        <v>2314</v>
      </c>
      <c r="C1159" s="3" t="str">
        <f t="shared" si="17"/>
        <v>京都府伊根町</v>
      </c>
      <c r="D1159" s="3" t="s">
        <v>2315</v>
      </c>
      <c r="E1159" s="1" t="s">
        <v>3582</v>
      </c>
    </row>
    <row r="1160" spans="1:6" x14ac:dyDescent="0.2">
      <c r="A1160" s="3" t="s">
        <v>72</v>
      </c>
      <c r="B1160" s="3" t="s">
        <v>2316</v>
      </c>
      <c r="C1160" s="3" t="str">
        <f t="shared" si="17"/>
        <v>京都府与謝野町</v>
      </c>
      <c r="D1160" s="3" t="s">
        <v>2317</v>
      </c>
      <c r="E1160" s="1" t="s">
        <v>3586</v>
      </c>
    </row>
    <row r="1161" spans="1:6" x14ac:dyDescent="0.2">
      <c r="A1161" s="3" t="s">
        <v>74</v>
      </c>
      <c r="B1161" s="3" t="s">
        <v>2318</v>
      </c>
      <c r="C1161" s="3" t="str">
        <f t="shared" si="17"/>
        <v>大阪府大阪市</v>
      </c>
      <c r="D1161" s="3" t="s">
        <v>2319</v>
      </c>
      <c r="E1161" s="1" t="s">
        <v>3649</v>
      </c>
      <c r="F1161" s="6"/>
    </row>
    <row r="1162" spans="1:6" x14ac:dyDescent="0.2">
      <c r="A1162" s="3" t="s">
        <v>74</v>
      </c>
      <c r="B1162" s="3" t="s">
        <v>2320</v>
      </c>
      <c r="C1162" s="3" t="str">
        <f t="shared" si="17"/>
        <v>大阪府堺市</v>
      </c>
      <c r="D1162" s="3" t="s">
        <v>2321</v>
      </c>
      <c r="E1162" s="1" t="s">
        <v>3649</v>
      </c>
      <c r="F1162" s="6"/>
    </row>
    <row r="1163" spans="1:6" x14ac:dyDescent="0.2">
      <c r="A1163" s="3" t="s">
        <v>74</v>
      </c>
      <c r="B1163" s="3" t="s">
        <v>2322</v>
      </c>
      <c r="C1163" s="3" t="str">
        <f t="shared" si="17"/>
        <v>大阪府岸和田市</v>
      </c>
      <c r="D1163" s="3" t="s">
        <v>2323</v>
      </c>
      <c r="E1163" s="1" t="s">
        <v>3650</v>
      </c>
      <c r="F1163" s="6"/>
    </row>
    <row r="1164" spans="1:6" x14ac:dyDescent="0.2">
      <c r="A1164" s="3" t="s">
        <v>74</v>
      </c>
      <c r="B1164" s="3" t="s">
        <v>2324</v>
      </c>
      <c r="C1164" s="3" t="str">
        <f t="shared" si="17"/>
        <v>大阪府豊中市</v>
      </c>
      <c r="D1164" s="3" t="s">
        <v>2325</v>
      </c>
      <c r="E1164" s="1" t="s">
        <v>3573</v>
      </c>
      <c r="F1164" s="6"/>
    </row>
    <row r="1165" spans="1:6" x14ac:dyDescent="0.2">
      <c r="A1165" s="3" t="s">
        <v>74</v>
      </c>
      <c r="B1165" s="3" t="s">
        <v>2326</v>
      </c>
      <c r="C1165" s="3" t="str">
        <f t="shared" si="17"/>
        <v>大阪府池田市</v>
      </c>
      <c r="D1165" s="3" t="s">
        <v>2327</v>
      </c>
      <c r="E1165" s="1" t="s">
        <v>3574</v>
      </c>
    </row>
    <row r="1166" spans="1:6" x14ac:dyDescent="0.2">
      <c r="A1166" s="3" t="s">
        <v>74</v>
      </c>
      <c r="B1166" s="3" t="s">
        <v>2328</v>
      </c>
      <c r="C1166" s="3" t="str">
        <f t="shared" si="17"/>
        <v>大阪府吹田市</v>
      </c>
      <c r="D1166" s="3" t="s">
        <v>2329</v>
      </c>
      <c r="E1166" s="1" t="s">
        <v>3573</v>
      </c>
      <c r="F1166" s="6"/>
    </row>
    <row r="1167" spans="1:6" x14ac:dyDescent="0.2">
      <c r="A1167" s="3" t="s">
        <v>74</v>
      </c>
      <c r="B1167" s="3" t="s">
        <v>2330</v>
      </c>
      <c r="C1167" s="3" t="str">
        <f t="shared" si="17"/>
        <v>大阪府泉大津市</v>
      </c>
      <c r="D1167" s="3" t="s">
        <v>2331</v>
      </c>
      <c r="E1167" s="1" t="s">
        <v>3575</v>
      </c>
    </row>
    <row r="1168" spans="1:6" x14ac:dyDescent="0.2">
      <c r="A1168" s="3" t="s">
        <v>74</v>
      </c>
      <c r="B1168" s="3" t="s">
        <v>2332</v>
      </c>
      <c r="C1168" s="3" t="str">
        <f t="shared" si="17"/>
        <v>大阪府高槻市</v>
      </c>
      <c r="D1168" s="3" t="s">
        <v>2333</v>
      </c>
      <c r="E1168" s="1" t="s">
        <v>3573</v>
      </c>
      <c r="F1168" s="6"/>
    </row>
    <row r="1169" spans="1:6" x14ac:dyDescent="0.2">
      <c r="A1169" s="3" t="s">
        <v>74</v>
      </c>
      <c r="B1169" s="3" t="s">
        <v>2334</v>
      </c>
      <c r="C1169" s="3" t="str">
        <f t="shared" si="17"/>
        <v>大阪府貝塚市</v>
      </c>
      <c r="D1169" s="3" t="s">
        <v>2335</v>
      </c>
      <c r="E1169" s="1" t="s">
        <v>3575</v>
      </c>
    </row>
    <row r="1170" spans="1:6" x14ac:dyDescent="0.2">
      <c r="A1170" s="3" t="s">
        <v>74</v>
      </c>
      <c r="B1170" s="3" t="s">
        <v>2336</v>
      </c>
      <c r="C1170" s="3" t="str">
        <f t="shared" si="17"/>
        <v>大阪府守口市</v>
      </c>
      <c r="D1170" s="3" t="s">
        <v>2337</v>
      </c>
      <c r="E1170" s="1" t="s">
        <v>3574</v>
      </c>
    </row>
    <row r="1171" spans="1:6" x14ac:dyDescent="0.2">
      <c r="A1171" s="3" t="s">
        <v>74</v>
      </c>
      <c r="B1171" s="3" t="s">
        <v>2338</v>
      </c>
      <c r="C1171" s="3" t="str">
        <f t="shared" si="17"/>
        <v>大阪府枚方市</v>
      </c>
      <c r="D1171" s="3" t="s">
        <v>2339</v>
      </c>
      <c r="E1171" s="1" t="s">
        <v>3573</v>
      </c>
      <c r="F1171" s="6"/>
    </row>
    <row r="1172" spans="1:6" x14ac:dyDescent="0.2">
      <c r="A1172" s="3" t="s">
        <v>74</v>
      </c>
      <c r="B1172" s="3" t="s">
        <v>2340</v>
      </c>
      <c r="C1172" s="3" t="str">
        <f t="shared" si="17"/>
        <v>大阪府茨木市</v>
      </c>
      <c r="D1172" s="3" t="s">
        <v>2341</v>
      </c>
      <c r="E1172" s="1" t="s">
        <v>3650</v>
      </c>
      <c r="F1172" s="6"/>
    </row>
    <row r="1173" spans="1:6" x14ac:dyDescent="0.2">
      <c r="A1173" s="3" t="s">
        <v>74</v>
      </c>
      <c r="B1173" s="3" t="s">
        <v>2342</v>
      </c>
      <c r="C1173" s="3" t="str">
        <f t="shared" si="17"/>
        <v>大阪府八尾市</v>
      </c>
      <c r="D1173" s="3" t="s">
        <v>2343</v>
      </c>
      <c r="E1173" s="1" t="s">
        <v>3573</v>
      </c>
      <c r="F1173" s="6"/>
    </row>
    <row r="1174" spans="1:6" x14ac:dyDescent="0.2">
      <c r="A1174" s="3" t="s">
        <v>74</v>
      </c>
      <c r="B1174" s="3" t="s">
        <v>2344</v>
      </c>
      <c r="C1174" s="3" t="str">
        <f t="shared" si="17"/>
        <v>大阪府泉佐野市</v>
      </c>
      <c r="D1174" s="3" t="s">
        <v>2345</v>
      </c>
      <c r="E1174" s="1" t="s">
        <v>3574</v>
      </c>
    </row>
    <row r="1175" spans="1:6" x14ac:dyDescent="0.2">
      <c r="A1175" s="3" t="s">
        <v>74</v>
      </c>
      <c r="B1175" s="3" t="s">
        <v>2346</v>
      </c>
      <c r="C1175" s="3" t="str">
        <f t="shared" si="17"/>
        <v>大阪府富田林市</v>
      </c>
      <c r="D1175" s="3" t="s">
        <v>2347</v>
      </c>
      <c r="E1175" s="1" t="s">
        <v>3574</v>
      </c>
    </row>
    <row r="1176" spans="1:6" x14ac:dyDescent="0.2">
      <c r="A1176" s="3" t="s">
        <v>74</v>
      </c>
      <c r="B1176" s="3" t="s">
        <v>2348</v>
      </c>
      <c r="C1176" s="3" t="str">
        <f t="shared" si="17"/>
        <v>大阪府寝屋川市</v>
      </c>
      <c r="D1176" s="3" t="s">
        <v>2349</v>
      </c>
      <c r="E1176" s="1" t="s">
        <v>3573</v>
      </c>
      <c r="F1176" s="6"/>
    </row>
    <row r="1177" spans="1:6" x14ac:dyDescent="0.2">
      <c r="A1177" s="3" t="s">
        <v>74</v>
      </c>
      <c r="B1177" s="3" t="s">
        <v>2350</v>
      </c>
      <c r="C1177" s="3" t="str">
        <f t="shared" si="17"/>
        <v>大阪府河内長野市</v>
      </c>
      <c r="D1177" s="3" t="s">
        <v>2351</v>
      </c>
      <c r="E1177" s="1" t="s">
        <v>3574</v>
      </c>
    </row>
    <row r="1178" spans="1:6" x14ac:dyDescent="0.2">
      <c r="A1178" s="3" t="s">
        <v>74</v>
      </c>
      <c r="B1178" s="3" t="s">
        <v>2352</v>
      </c>
      <c r="C1178" s="3" t="str">
        <f t="shared" si="17"/>
        <v>大阪府松原市</v>
      </c>
      <c r="D1178" s="3" t="s">
        <v>2353</v>
      </c>
      <c r="E1178" s="1" t="s">
        <v>3574</v>
      </c>
    </row>
    <row r="1179" spans="1:6" x14ac:dyDescent="0.2">
      <c r="A1179" s="3" t="s">
        <v>74</v>
      </c>
      <c r="B1179" s="3" t="s">
        <v>2354</v>
      </c>
      <c r="C1179" s="3" t="str">
        <f t="shared" si="17"/>
        <v>大阪府大東市</v>
      </c>
      <c r="D1179" s="3" t="s">
        <v>2355</v>
      </c>
      <c r="E1179" s="1" t="s">
        <v>3574</v>
      </c>
    </row>
    <row r="1180" spans="1:6" x14ac:dyDescent="0.2">
      <c r="A1180" s="3" t="s">
        <v>74</v>
      </c>
      <c r="B1180" s="3" t="s">
        <v>2356</v>
      </c>
      <c r="C1180" s="3" t="str">
        <f t="shared" si="17"/>
        <v>大阪府和泉市</v>
      </c>
      <c r="D1180" s="3" t="s">
        <v>2357</v>
      </c>
      <c r="E1180" s="1" t="s">
        <v>3600</v>
      </c>
    </row>
    <row r="1181" spans="1:6" x14ac:dyDescent="0.2">
      <c r="A1181" s="3" t="s">
        <v>74</v>
      </c>
      <c r="B1181" s="3" t="s">
        <v>2358</v>
      </c>
      <c r="C1181" s="3" t="str">
        <f t="shared" si="17"/>
        <v>大阪府箕面市</v>
      </c>
      <c r="D1181" s="3" t="s">
        <v>2359</v>
      </c>
      <c r="E1181" s="1" t="s">
        <v>3574</v>
      </c>
    </row>
    <row r="1182" spans="1:6" x14ac:dyDescent="0.2">
      <c r="A1182" s="3" t="s">
        <v>74</v>
      </c>
      <c r="B1182" s="3" t="s">
        <v>2360</v>
      </c>
      <c r="C1182" s="3" t="str">
        <f t="shared" si="17"/>
        <v>大阪府柏原市</v>
      </c>
      <c r="D1182" s="3" t="s">
        <v>2361</v>
      </c>
      <c r="E1182" s="1" t="s">
        <v>3575</v>
      </c>
    </row>
    <row r="1183" spans="1:6" x14ac:dyDescent="0.2">
      <c r="A1183" s="3" t="s">
        <v>74</v>
      </c>
      <c r="B1183" s="3" t="s">
        <v>2362</v>
      </c>
      <c r="C1183" s="3" t="str">
        <f t="shared" si="17"/>
        <v>大阪府羽曳野市</v>
      </c>
      <c r="D1183" s="3" t="s">
        <v>2363</v>
      </c>
      <c r="E1183" s="1" t="s">
        <v>3574</v>
      </c>
    </row>
    <row r="1184" spans="1:6" x14ac:dyDescent="0.2">
      <c r="A1184" s="3" t="s">
        <v>74</v>
      </c>
      <c r="B1184" s="3" t="s">
        <v>2364</v>
      </c>
      <c r="C1184" s="3" t="str">
        <f t="shared" si="17"/>
        <v>大阪府門真市</v>
      </c>
      <c r="D1184" s="3" t="s">
        <v>2365</v>
      </c>
      <c r="E1184" s="1" t="s">
        <v>3574</v>
      </c>
    </row>
    <row r="1185" spans="1:6" x14ac:dyDescent="0.2">
      <c r="A1185" s="3" t="s">
        <v>74</v>
      </c>
      <c r="B1185" s="3" t="s">
        <v>2366</v>
      </c>
      <c r="C1185" s="3" t="str">
        <f t="shared" si="17"/>
        <v>大阪府摂津市</v>
      </c>
      <c r="D1185" s="3" t="s">
        <v>2367</v>
      </c>
      <c r="E1185" s="1" t="s">
        <v>3575</v>
      </c>
    </row>
    <row r="1186" spans="1:6" x14ac:dyDescent="0.2">
      <c r="A1186" s="3" t="s">
        <v>74</v>
      </c>
      <c r="B1186" s="3" t="s">
        <v>2368</v>
      </c>
      <c r="C1186" s="3" t="str">
        <f t="shared" si="17"/>
        <v>大阪府高石市</v>
      </c>
      <c r="D1186" s="3" t="s">
        <v>2369</v>
      </c>
      <c r="E1186" s="1" t="s">
        <v>3575</v>
      </c>
    </row>
    <row r="1187" spans="1:6" x14ac:dyDescent="0.2">
      <c r="A1187" s="3" t="s">
        <v>74</v>
      </c>
      <c r="B1187" s="3" t="s">
        <v>2370</v>
      </c>
      <c r="C1187" s="3" t="str">
        <f t="shared" si="17"/>
        <v>大阪府藤井寺市</v>
      </c>
      <c r="D1187" s="3" t="s">
        <v>2371</v>
      </c>
      <c r="E1187" s="1" t="s">
        <v>3575</v>
      </c>
    </row>
    <row r="1188" spans="1:6" x14ac:dyDescent="0.2">
      <c r="A1188" s="3" t="s">
        <v>74</v>
      </c>
      <c r="B1188" s="3" t="s">
        <v>2372</v>
      </c>
      <c r="C1188" s="3" t="str">
        <f t="shared" si="17"/>
        <v>大阪府東大阪市</v>
      </c>
      <c r="D1188" s="3" t="s">
        <v>2373</v>
      </c>
      <c r="E1188" s="1" t="s">
        <v>3573</v>
      </c>
      <c r="F1188" s="6"/>
    </row>
    <row r="1189" spans="1:6" x14ac:dyDescent="0.2">
      <c r="A1189" s="3" t="s">
        <v>74</v>
      </c>
      <c r="B1189" s="3" t="s">
        <v>2374</v>
      </c>
      <c r="C1189" s="3" t="str">
        <f t="shared" si="17"/>
        <v>大阪府泉南市</v>
      </c>
      <c r="D1189" s="3" t="s">
        <v>2375</v>
      </c>
      <c r="E1189" s="1" t="s">
        <v>3575</v>
      </c>
    </row>
    <row r="1190" spans="1:6" x14ac:dyDescent="0.2">
      <c r="A1190" s="3" t="s">
        <v>74</v>
      </c>
      <c r="B1190" s="3" t="s">
        <v>2376</v>
      </c>
      <c r="C1190" s="3" t="str">
        <f t="shared" si="17"/>
        <v>大阪府四條畷市</v>
      </c>
      <c r="D1190" s="3" t="s">
        <v>2377</v>
      </c>
      <c r="E1190" s="1" t="s">
        <v>3575</v>
      </c>
    </row>
    <row r="1191" spans="1:6" x14ac:dyDescent="0.2">
      <c r="A1191" s="3" t="s">
        <v>74</v>
      </c>
      <c r="B1191" s="3" t="s">
        <v>2378</v>
      </c>
      <c r="C1191" s="3" t="str">
        <f t="shared" si="17"/>
        <v>大阪府交野市</v>
      </c>
      <c r="D1191" s="3" t="s">
        <v>2379</v>
      </c>
      <c r="E1191" s="1" t="s">
        <v>3575</v>
      </c>
    </row>
    <row r="1192" spans="1:6" x14ac:dyDescent="0.2">
      <c r="A1192" s="3" t="s">
        <v>74</v>
      </c>
      <c r="B1192" s="3" t="s">
        <v>2380</v>
      </c>
      <c r="C1192" s="3" t="str">
        <f t="shared" si="17"/>
        <v>大阪府大阪狭山市</v>
      </c>
      <c r="D1192" s="3" t="s">
        <v>2381</v>
      </c>
      <c r="E1192" s="1" t="s">
        <v>3575</v>
      </c>
    </row>
    <row r="1193" spans="1:6" x14ac:dyDescent="0.2">
      <c r="A1193" s="3" t="s">
        <v>74</v>
      </c>
      <c r="B1193" s="3" t="s">
        <v>2382</v>
      </c>
      <c r="C1193" s="3" t="str">
        <f t="shared" si="17"/>
        <v>大阪府阪南市</v>
      </c>
      <c r="D1193" s="3" t="s">
        <v>2383</v>
      </c>
      <c r="E1193" s="1" t="s">
        <v>3575</v>
      </c>
    </row>
    <row r="1194" spans="1:6" x14ac:dyDescent="0.2">
      <c r="A1194" s="3" t="s">
        <v>74</v>
      </c>
      <c r="B1194" s="3" t="s">
        <v>2384</v>
      </c>
      <c r="C1194" s="3" t="str">
        <f t="shared" si="17"/>
        <v>大阪府島本町</v>
      </c>
      <c r="D1194" s="3" t="s">
        <v>2385</v>
      </c>
      <c r="E1194" s="1" t="s">
        <v>3586</v>
      </c>
    </row>
    <row r="1195" spans="1:6" x14ac:dyDescent="0.2">
      <c r="A1195" s="3" t="s">
        <v>74</v>
      </c>
      <c r="B1195" s="3" t="s">
        <v>2386</v>
      </c>
      <c r="C1195" s="3" t="str">
        <f t="shared" si="17"/>
        <v>大阪府豊能町</v>
      </c>
      <c r="D1195" s="3" t="s">
        <v>2387</v>
      </c>
      <c r="E1195" s="1" t="s">
        <v>3581</v>
      </c>
    </row>
    <row r="1196" spans="1:6" x14ac:dyDescent="0.2">
      <c r="A1196" s="3" t="s">
        <v>74</v>
      </c>
      <c r="B1196" s="3" t="s">
        <v>2388</v>
      </c>
      <c r="C1196" s="3" t="str">
        <f t="shared" si="17"/>
        <v>大阪府能勢町</v>
      </c>
      <c r="D1196" s="3" t="s">
        <v>2389</v>
      </c>
      <c r="E1196" s="1" t="s">
        <v>3585</v>
      </c>
    </row>
    <row r="1197" spans="1:6" x14ac:dyDescent="0.2">
      <c r="A1197" s="3" t="s">
        <v>74</v>
      </c>
      <c r="B1197" s="3" t="s">
        <v>2390</v>
      </c>
      <c r="C1197" s="3" t="str">
        <f t="shared" si="17"/>
        <v>大阪府忠岡町</v>
      </c>
      <c r="D1197" s="3" t="s">
        <v>2391</v>
      </c>
      <c r="E1197" s="1" t="s">
        <v>3581</v>
      </c>
    </row>
    <row r="1198" spans="1:6" x14ac:dyDescent="0.2">
      <c r="A1198" s="3" t="s">
        <v>74</v>
      </c>
      <c r="B1198" s="3" t="s">
        <v>2392</v>
      </c>
      <c r="C1198" s="3" t="str">
        <f t="shared" si="17"/>
        <v>大阪府熊取町</v>
      </c>
      <c r="D1198" s="3" t="s">
        <v>2393</v>
      </c>
      <c r="E1198" s="1" t="s">
        <v>3586</v>
      </c>
    </row>
    <row r="1199" spans="1:6" x14ac:dyDescent="0.2">
      <c r="A1199" s="3" t="s">
        <v>74</v>
      </c>
      <c r="B1199" s="3" t="s">
        <v>2394</v>
      </c>
      <c r="C1199" s="3" t="str">
        <f t="shared" si="17"/>
        <v>大阪府田尻町</v>
      </c>
      <c r="D1199" s="3" t="s">
        <v>2395</v>
      </c>
      <c r="E1199" s="1" t="s">
        <v>3585</v>
      </c>
    </row>
    <row r="1200" spans="1:6" x14ac:dyDescent="0.2">
      <c r="A1200" s="3" t="s">
        <v>74</v>
      </c>
      <c r="B1200" s="3" t="s">
        <v>2396</v>
      </c>
      <c r="C1200" s="3" t="str">
        <f t="shared" si="17"/>
        <v>大阪府岬町</v>
      </c>
      <c r="D1200" s="3" t="s">
        <v>2397</v>
      </c>
      <c r="E1200" s="1" t="s">
        <v>3590</v>
      </c>
    </row>
    <row r="1201" spans="1:6" x14ac:dyDescent="0.2">
      <c r="A1201" s="3" t="s">
        <v>74</v>
      </c>
      <c r="B1201" s="3" t="s">
        <v>2398</v>
      </c>
      <c r="C1201" s="3" t="str">
        <f t="shared" si="17"/>
        <v>大阪府太子町</v>
      </c>
      <c r="D1201" s="3" t="s">
        <v>2399</v>
      </c>
      <c r="E1201" s="1" t="s">
        <v>3590</v>
      </c>
    </row>
    <row r="1202" spans="1:6" x14ac:dyDescent="0.2">
      <c r="A1202" s="3" t="s">
        <v>74</v>
      </c>
      <c r="B1202" s="3" t="s">
        <v>2400</v>
      </c>
      <c r="C1202" s="3" t="str">
        <f t="shared" ref="C1202:C1265" si="18">A1202&amp;B1202</f>
        <v>大阪府河南町</v>
      </c>
      <c r="D1202" s="3" t="s">
        <v>2401</v>
      </c>
      <c r="E1202" s="1" t="s">
        <v>3581</v>
      </c>
    </row>
    <row r="1203" spans="1:6" x14ac:dyDescent="0.2">
      <c r="A1203" s="3" t="s">
        <v>74</v>
      </c>
      <c r="B1203" s="3" t="s">
        <v>2402</v>
      </c>
      <c r="C1203" s="3" t="str">
        <f t="shared" si="18"/>
        <v>大阪府千早赤阪村</v>
      </c>
      <c r="D1203" s="3" t="s">
        <v>2403</v>
      </c>
      <c r="E1203" s="1" t="s">
        <v>3589</v>
      </c>
    </row>
    <row r="1204" spans="1:6" x14ac:dyDescent="0.2">
      <c r="A1204" s="3" t="s">
        <v>76</v>
      </c>
      <c r="B1204" s="3" t="s">
        <v>2404</v>
      </c>
      <c r="C1204" s="3" t="str">
        <f t="shared" si="18"/>
        <v>兵庫県神戸市</v>
      </c>
      <c r="D1204" s="3" t="s">
        <v>2405</v>
      </c>
      <c r="E1204" s="1" t="s">
        <v>3649</v>
      </c>
      <c r="F1204" s="6"/>
    </row>
    <row r="1205" spans="1:6" x14ac:dyDescent="0.2">
      <c r="A1205" s="3" t="s">
        <v>76</v>
      </c>
      <c r="B1205" s="3" t="s">
        <v>2406</v>
      </c>
      <c r="C1205" s="3" t="str">
        <f t="shared" si="18"/>
        <v>兵庫県姫路市</v>
      </c>
      <c r="D1205" s="3" t="s">
        <v>2407</v>
      </c>
      <c r="E1205" s="1" t="s">
        <v>3573</v>
      </c>
      <c r="F1205" s="6"/>
    </row>
    <row r="1206" spans="1:6" x14ac:dyDescent="0.2">
      <c r="A1206" s="3" t="s">
        <v>76</v>
      </c>
      <c r="B1206" s="3" t="s">
        <v>2408</v>
      </c>
      <c r="C1206" s="3" t="str">
        <f t="shared" si="18"/>
        <v>兵庫県尼崎市</v>
      </c>
      <c r="D1206" s="3" t="s">
        <v>2409</v>
      </c>
      <c r="E1206" s="1" t="s">
        <v>3573</v>
      </c>
      <c r="F1206" s="6"/>
    </row>
    <row r="1207" spans="1:6" x14ac:dyDescent="0.2">
      <c r="A1207" s="3" t="s">
        <v>76</v>
      </c>
      <c r="B1207" s="3" t="s">
        <v>2410</v>
      </c>
      <c r="C1207" s="3" t="str">
        <f t="shared" si="18"/>
        <v>兵庫県明石市</v>
      </c>
      <c r="D1207" s="3" t="s">
        <v>2411</v>
      </c>
      <c r="E1207" s="1" t="s">
        <v>3573</v>
      </c>
      <c r="F1207" s="6"/>
    </row>
    <row r="1208" spans="1:6" x14ac:dyDescent="0.2">
      <c r="A1208" s="3" t="s">
        <v>76</v>
      </c>
      <c r="B1208" s="3" t="s">
        <v>2412</v>
      </c>
      <c r="C1208" s="3" t="str">
        <f t="shared" si="18"/>
        <v>兵庫県西宮市</v>
      </c>
      <c r="D1208" s="3" t="s">
        <v>2413</v>
      </c>
      <c r="E1208" s="1" t="s">
        <v>3573</v>
      </c>
      <c r="F1208" s="6"/>
    </row>
    <row r="1209" spans="1:6" x14ac:dyDescent="0.2">
      <c r="A1209" s="3" t="s">
        <v>76</v>
      </c>
      <c r="B1209" s="3" t="s">
        <v>2414</v>
      </c>
      <c r="C1209" s="3" t="str">
        <f t="shared" si="18"/>
        <v>兵庫県洲本市</v>
      </c>
      <c r="D1209" s="3" t="s">
        <v>2415</v>
      </c>
      <c r="E1209" s="1" t="s">
        <v>3578</v>
      </c>
    </row>
    <row r="1210" spans="1:6" x14ac:dyDescent="0.2">
      <c r="A1210" s="3" t="s">
        <v>76</v>
      </c>
      <c r="B1210" s="3" t="s">
        <v>2416</v>
      </c>
      <c r="C1210" s="3" t="str">
        <f t="shared" si="18"/>
        <v>兵庫県芦屋市</v>
      </c>
      <c r="D1210" s="3" t="s">
        <v>2417</v>
      </c>
      <c r="E1210" s="1" t="s">
        <v>3575</v>
      </c>
    </row>
    <row r="1211" spans="1:6" x14ac:dyDescent="0.2">
      <c r="A1211" s="3" t="s">
        <v>76</v>
      </c>
      <c r="B1211" s="3" t="s">
        <v>2418</v>
      </c>
      <c r="C1211" s="3" t="str">
        <f t="shared" si="18"/>
        <v>兵庫県伊丹市</v>
      </c>
      <c r="D1211" s="3" t="s">
        <v>2419</v>
      </c>
      <c r="E1211" s="1" t="s">
        <v>3600</v>
      </c>
    </row>
    <row r="1212" spans="1:6" x14ac:dyDescent="0.2">
      <c r="A1212" s="3" t="s">
        <v>76</v>
      </c>
      <c r="B1212" s="3" t="s">
        <v>2420</v>
      </c>
      <c r="C1212" s="3" t="str">
        <f t="shared" si="18"/>
        <v>兵庫県相生市</v>
      </c>
      <c r="D1212" s="3" t="s">
        <v>2421</v>
      </c>
      <c r="E1212" s="1" t="s">
        <v>3580</v>
      </c>
    </row>
    <row r="1213" spans="1:6" x14ac:dyDescent="0.2">
      <c r="A1213" s="3" t="s">
        <v>76</v>
      </c>
      <c r="B1213" s="3" t="s">
        <v>2422</v>
      </c>
      <c r="C1213" s="3" t="str">
        <f t="shared" si="18"/>
        <v>兵庫県豊岡市</v>
      </c>
      <c r="D1213" s="3" t="s">
        <v>2423</v>
      </c>
      <c r="E1213" s="1" t="s">
        <v>3575</v>
      </c>
    </row>
    <row r="1214" spans="1:6" x14ac:dyDescent="0.2">
      <c r="A1214" s="3" t="s">
        <v>76</v>
      </c>
      <c r="B1214" s="3" t="s">
        <v>2424</v>
      </c>
      <c r="C1214" s="3" t="str">
        <f t="shared" si="18"/>
        <v>兵庫県加古川市</v>
      </c>
      <c r="D1214" s="3" t="s">
        <v>2425</v>
      </c>
      <c r="E1214" s="1" t="s">
        <v>3650</v>
      </c>
      <c r="F1214" s="6"/>
    </row>
    <row r="1215" spans="1:6" x14ac:dyDescent="0.2">
      <c r="A1215" s="3" t="s">
        <v>76</v>
      </c>
      <c r="B1215" s="3" t="s">
        <v>2426</v>
      </c>
      <c r="C1215" s="3" t="str">
        <f t="shared" si="18"/>
        <v>兵庫県赤穂市</v>
      </c>
      <c r="D1215" s="3" t="s">
        <v>2427</v>
      </c>
      <c r="E1215" s="1" t="s">
        <v>3601</v>
      </c>
    </row>
    <row r="1216" spans="1:6" x14ac:dyDescent="0.2">
      <c r="A1216" s="3" t="s">
        <v>76</v>
      </c>
      <c r="B1216" s="3" t="s">
        <v>2428</v>
      </c>
      <c r="C1216" s="3" t="str">
        <f t="shared" si="18"/>
        <v>兵庫県西脇市</v>
      </c>
      <c r="D1216" s="3" t="s">
        <v>2429</v>
      </c>
      <c r="E1216" s="1" t="s">
        <v>3601</v>
      </c>
    </row>
    <row r="1217" spans="1:6" x14ac:dyDescent="0.2">
      <c r="A1217" s="3" t="s">
        <v>76</v>
      </c>
      <c r="B1217" s="3" t="s">
        <v>2430</v>
      </c>
      <c r="C1217" s="3" t="str">
        <f t="shared" si="18"/>
        <v>兵庫県宝塚市</v>
      </c>
      <c r="D1217" s="3" t="s">
        <v>2431</v>
      </c>
      <c r="E1217" s="1" t="s">
        <v>3650</v>
      </c>
      <c r="F1217" s="6"/>
    </row>
    <row r="1218" spans="1:6" x14ac:dyDescent="0.2">
      <c r="A1218" s="3" t="s">
        <v>76</v>
      </c>
      <c r="B1218" s="3" t="s">
        <v>2432</v>
      </c>
      <c r="C1218" s="3" t="str">
        <f t="shared" si="18"/>
        <v>兵庫県三木市</v>
      </c>
      <c r="D1218" s="3" t="s">
        <v>2433</v>
      </c>
      <c r="E1218" s="1" t="s">
        <v>3599</v>
      </c>
    </row>
    <row r="1219" spans="1:6" x14ac:dyDescent="0.2">
      <c r="A1219" s="3" t="s">
        <v>76</v>
      </c>
      <c r="B1219" s="3" t="s">
        <v>2434</v>
      </c>
      <c r="C1219" s="3" t="str">
        <f t="shared" si="18"/>
        <v>兵庫県高砂市</v>
      </c>
      <c r="D1219" s="3" t="s">
        <v>2435</v>
      </c>
      <c r="E1219" s="1" t="s">
        <v>3599</v>
      </c>
    </row>
    <row r="1220" spans="1:6" x14ac:dyDescent="0.2">
      <c r="A1220" s="3" t="s">
        <v>76</v>
      </c>
      <c r="B1220" s="3" t="s">
        <v>2436</v>
      </c>
      <c r="C1220" s="3" t="str">
        <f t="shared" si="18"/>
        <v>兵庫県川西市</v>
      </c>
      <c r="D1220" s="3" t="s">
        <v>2437</v>
      </c>
      <c r="E1220" s="1" t="s">
        <v>3600</v>
      </c>
    </row>
    <row r="1221" spans="1:6" x14ac:dyDescent="0.2">
      <c r="A1221" s="3" t="s">
        <v>76</v>
      </c>
      <c r="B1221" s="3" t="s">
        <v>2438</v>
      </c>
      <c r="C1221" s="3" t="str">
        <f t="shared" si="18"/>
        <v>兵庫県小野市</v>
      </c>
      <c r="D1221" s="3" t="s">
        <v>2439</v>
      </c>
      <c r="E1221" s="1" t="s">
        <v>3601</v>
      </c>
    </row>
    <row r="1222" spans="1:6" x14ac:dyDescent="0.2">
      <c r="A1222" s="3" t="s">
        <v>76</v>
      </c>
      <c r="B1222" s="3" t="s">
        <v>2440</v>
      </c>
      <c r="C1222" s="3" t="str">
        <f t="shared" si="18"/>
        <v>兵庫県三田市</v>
      </c>
      <c r="D1222" s="3" t="s">
        <v>2441</v>
      </c>
      <c r="E1222" s="1" t="s">
        <v>3574</v>
      </c>
    </row>
    <row r="1223" spans="1:6" x14ac:dyDescent="0.2">
      <c r="A1223" s="3" t="s">
        <v>76</v>
      </c>
      <c r="B1223" s="3" t="s">
        <v>2442</v>
      </c>
      <c r="C1223" s="3" t="str">
        <f t="shared" si="18"/>
        <v>兵庫県加西市</v>
      </c>
      <c r="D1223" s="3" t="s">
        <v>2443</v>
      </c>
      <c r="E1223" s="1" t="s">
        <v>3601</v>
      </c>
    </row>
    <row r="1224" spans="1:6" x14ac:dyDescent="0.2">
      <c r="A1224" s="3" t="s">
        <v>76</v>
      </c>
      <c r="B1224" s="3" t="s">
        <v>3645</v>
      </c>
      <c r="C1224" s="3" t="str">
        <f t="shared" si="18"/>
        <v>兵庫県丹波篠山市</v>
      </c>
      <c r="D1224" s="3" t="s">
        <v>2444</v>
      </c>
      <c r="E1224" s="1" t="s">
        <v>3578</v>
      </c>
    </row>
    <row r="1225" spans="1:6" x14ac:dyDescent="0.2">
      <c r="A1225" s="3" t="s">
        <v>76</v>
      </c>
      <c r="B1225" s="3" t="s">
        <v>2445</v>
      </c>
      <c r="C1225" s="3" t="str">
        <f t="shared" si="18"/>
        <v>兵庫県養父市</v>
      </c>
      <c r="D1225" s="3" t="s">
        <v>2446</v>
      </c>
      <c r="E1225" s="1" t="s">
        <v>3580</v>
      </c>
    </row>
    <row r="1226" spans="1:6" x14ac:dyDescent="0.2">
      <c r="A1226" s="3" t="s">
        <v>76</v>
      </c>
      <c r="B1226" s="3" t="s">
        <v>2447</v>
      </c>
      <c r="C1226" s="3" t="str">
        <f t="shared" si="18"/>
        <v>兵庫県丹波市</v>
      </c>
      <c r="D1226" s="3" t="s">
        <v>2448</v>
      </c>
      <c r="E1226" s="1" t="s">
        <v>3599</v>
      </c>
    </row>
    <row r="1227" spans="1:6" x14ac:dyDescent="0.2">
      <c r="A1227" s="3" t="s">
        <v>76</v>
      </c>
      <c r="B1227" s="3" t="s">
        <v>2449</v>
      </c>
      <c r="C1227" s="3" t="str">
        <f t="shared" si="18"/>
        <v>兵庫県南あわじ市</v>
      </c>
      <c r="D1227" s="3" t="s">
        <v>2450</v>
      </c>
      <c r="E1227" s="1" t="s">
        <v>3593</v>
      </c>
    </row>
    <row r="1228" spans="1:6" x14ac:dyDescent="0.2">
      <c r="A1228" s="3" t="s">
        <v>76</v>
      </c>
      <c r="B1228" s="3" t="s">
        <v>2451</v>
      </c>
      <c r="C1228" s="3" t="str">
        <f t="shared" si="18"/>
        <v>兵庫県朝来市</v>
      </c>
      <c r="D1228" s="3" t="s">
        <v>2452</v>
      </c>
      <c r="E1228" s="1" t="s">
        <v>3601</v>
      </c>
    </row>
    <row r="1229" spans="1:6" x14ac:dyDescent="0.2">
      <c r="A1229" s="3" t="s">
        <v>76</v>
      </c>
      <c r="B1229" s="3" t="s">
        <v>2453</v>
      </c>
      <c r="C1229" s="3" t="str">
        <f t="shared" si="18"/>
        <v>兵庫県淡路市</v>
      </c>
      <c r="D1229" s="3" t="s">
        <v>2454</v>
      </c>
      <c r="E1229" s="1" t="s">
        <v>3578</v>
      </c>
    </row>
    <row r="1230" spans="1:6" x14ac:dyDescent="0.2">
      <c r="A1230" s="3" t="s">
        <v>76</v>
      </c>
      <c r="B1230" s="3" t="s">
        <v>2455</v>
      </c>
      <c r="C1230" s="3" t="str">
        <f t="shared" si="18"/>
        <v>兵庫県宍粟市</v>
      </c>
      <c r="D1230" s="3" t="s">
        <v>2456</v>
      </c>
      <c r="E1230" s="1" t="s">
        <v>3601</v>
      </c>
    </row>
    <row r="1231" spans="1:6" x14ac:dyDescent="0.2">
      <c r="A1231" s="3" t="s">
        <v>76</v>
      </c>
      <c r="B1231" s="3" t="s">
        <v>2457</v>
      </c>
      <c r="C1231" s="3" t="str">
        <f t="shared" si="18"/>
        <v>兵庫県加東市</v>
      </c>
      <c r="D1231" s="3" t="s">
        <v>2458</v>
      </c>
      <c r="E1231" s="1" t="s">
        <v>3601</v>
      </c>
    </row>
    <row r="1232" spans="1:6" x14ac:dyDescent="0.2">
      <c r="A1232" s="3" t="s">
        <v>76</v>
      </c>
      <c r="B1232" s="3" t="s">
        <v>2459</v>
      </c>
      <c r="C1232" s="3" t="str">
        <f t="shared" si="18"/>
        <v>兵庫県たつの市</v>
      </c>
      <c r="D1232" s="3" t="s">
        <v>2460</v>
      </c>
      <c r="E1232" s="1" t="s">
        <v>3599</v>
      </c>
    </row>
    <row r="1233" spans="1:6" x14ac:dyDescent="0.2">
      <c r="A1233" s="3" t="s">
        <v>76</v>
      </c>
      <c r="B1233" s="3" t="s">
        <v>2461</v>
      </c>
      <c r="C1233" s="3" t="str">
        <f t="shared" si="18"/>
        <v>兵庫県猪名川町</v>
      </c>
      <c r="D1233" s="3" t="s">
        <v>2462</v>
      </c>
      <c r="E1233" s="1" t="s">
        <v>3586</v>
      </c>
    </row>
    <row r="1234" spans="1:6" x14ac:dyDescent="0.2">
      <c r="A1234" s="3" t="s">
        <v>76</v>
      </c>
      <c r="B1234" s="3" t="s">
        <v>2463</v>
      </c>
      <c r="C1234" s="3" t="str">
        <f t="shared" si="18"/>
        <v>兵庫県多可町</v>
      </c>
      <c r="D1234" s="3" t="s">
        <v>2464</v>
      </c>
      <c r="E1234" s="1" t="s">
        <v>3595</v>
      </c>
    </row>
    <row r="1235" spans="1:6" x14ac:dyDescent="0.2">
      <c r="A1235" s="3" t="s">
        <v>76</v>
      </c>
      <c r="B1235" s="3" t="s">
        <v>2465</v>
      </c>
      <c r="C1235" s="3" t="str">
        <f t="shared" si="18"/>
        <v>兵庫県稲美町</v>
      </c>
      <c r="D1235" s="3" t="s">
        <v>2466</v>
      </c>
      <c r="E1235" s="1" t="s">
        <v>3597</v>
      </c>
    </row>
    <row r="1236" spans="1:6" x14ac:dyDescent="0.2">
      <c r="A1236" s="3" t="s">
        <v>76</v>
      </c>
      <c r="B1236" s="3" t="s">
        <v>2467</v>
      </c>
      <c r="C1236" s="3" t="str">
        <f t="shared" si="18"/>
        <v>兵庫県播磨町</v>
      </c>
      <c r="D1236" s="3" t="s">
        <v>2468</v>
      </c>
      <c r="E1236" s="1" t="s">
        <v>3586</v>
      </c>
    </row>
    <row r="1237" spans="1:6" x14ac:dyDescent="0.2">
      <c r="A1237" s="3" t="s">
        <v>76</v>
      </c>
      <c r="B1237" s="3" t="s">
        <v>2469</v>
      </c>
      <c r="C1237" s="3" t="str">
        <f t="shared" si="18"/>
        <v>兵庫県市川町</v>
      </c>
      <c r="D1237" s="3" t="s">
        <v>2470</v>
      </c>
      <c r="E1237" s="1" t="s">
        <v>3594</v>
      </c>
    </row>
    <row r="1238" spans="1:6" x14ac:dyDescent="0.2">
      <c r="A1238" s="3" t="s">
        <v>76</v>
      </c>
      <c r="B1238" s="3" t="s">
        <v>2471</v>
      </c>
      <c r="C1238" s="3" t="str">
        <f t="shared" si="18"/>
        <v>兵庫県福崎町</v>
      </c>
      <c r="D1238" s="3" t="s">
        <v>2472</v>
      </c>
      <c r="E1238" s="1" t="s">
        <v>3595</v>
      </c>
    </row>
    <row r="1239" spans="1:6" x14ac:dyDescent="0.2">
      <c r="A1239" s="3" t="s">
        <v>76</v>
      </c>
      <c r="B1239" s="3" t="s">
        <v>2473</v>
      </c>
      <c r="C1239" s="3" t="str">
        <f t="shared" si="18"/>
        <v>兵庫県神河町</v>
      </c>
      <c r="D1239" s="3" t="s">
        <v>2474</v>
      </c>
      <c r="E1239" s="1" t="s">
        <v>3590</v>
      </c>
    </row>
    <row r="1240" spans="1:6" x14ac:dyDescent="0.2">
      <c r="A1240" s="3" t="s">
        <v>76</v>
      </c>
      <c r="B1240" s="3" t="s">
        <v>2398</v>
      </c>
      <c r="C1240" s="3" t="str">
        <f t="shared" si="18"/>
        <v>兵庫県太子町</v>
      </c>
      <c r="D1240" s="3" t="s">
        <v>2475</v>
      </c>
      <c r="E1240" s="1" t="s">
        <v>3586</v>
      </c>
    </row>
    <row r="1241" spans="1:6" x14ac:dyDescent="0.2">
      <c r="A1241" s="3" t="s">
        <v>76</v>
      </c>
      <c r="B1241" s="3" t="s">
        <v>2476</v>
      </c>
      <c r="C1241" s="3" t="str">
        <f t="shared" si="18"/>
        <v>兵庫県上郡町</v>
      </c>
      <c r="D1241" s="3" t="s">
        <v>2477</v>
      </c>
      <c r="E1241" s="1" t="s">
        <v>3590</v>
      </c>
    </row>
    <row r="1242" spans="1:6" x14ac:dyDescent="0.2">
      <c r="A1242" s="3" t="s">
        <v>76</v>
      </c>
      <c r="B1242" s="3" t="s">
        <v>2478</v>
      </c>
      <c r="C1242" s="3" t="str">
        <f t="shared" si="18"/>
        <v>兵庫県佐用町</v>
      </c>
      <c r="D1242" s="3" t="s">
        <v>2479</v>
      </c>
      <c r="E1242" s="1" t="s">
        <v>3581</v>
      </c>
    </row>
    <row r="1243" spans="1:6" x14ac:dyDescent="0.2">
      <c r="A1243" s="3" t="s">
        <v>76</v>
      </c>
      <c r="B1243" s="3" t="s">
        <v>2480</v>
      </c>
      <c r="C1243" s="3" t="str">
        <f t="shared" si="18"/>
        <v>兵庫県香美町</v>
      </c>
      <c r="D1243" s="3" t="s">
        <v>2481</v>
      </c>
      <c r="E1243" s="1" t="s">
        <v>3581</v>
      </c>
    </row>
    <row r="1244" spans="1:6" x14ac:dyDescent="0.2">
      <c r="A1244" s="3" t="s">
        <v>76</v>
      </c>
      <c r="B1244" s="3" t="s">
        <v>2482</v>
      </c>
      <c r="C1244" s="3" t="str">
        <f t="shared" si="18"/>
        <v>兵庫県新温泉町</v>
      </c>
      <c r="D1244" s="3" t="s">
        <v>2483</v>
      </c>
      <c r="E1244" s="1" t="s">
        <v>3590</v>
      </c>
    </row>
    <row r="1245" spans="1:6" x14ac:dyDescent="0.2">
      <c r="A1245" s="3" t="s">
        <v>78</v>
      </c>
      <c r="B1245" s="3" t="s">
        <v>2484</v>
      </c>
      <c r="C1245" s="3" t="str">
        <f t="shared" si="18"/>
        <v>奈良県奈良市</v>
      </c>
      <c r="D1245" s="3" t="s">
        <v>2485</v>
      </c>
      <c r="E1245" s="1" t="s">
        <v>3573</v>
      </c>
      <c r="F1245" s="6"/>
    </row>
    <row r="1246" spans="1:6" x14ac:dyDescent="0.2">
      <c r="A1246" s="3" t="s">
        <v>78</v>
      </c>
      <c r="B1246" s="3" t="s">
        <v>2486</v>
      </c>
      <c r="C1246" s="3" t="str">
        <f t="shared" si="18"/>
        <v>奈良県大和高田市</v>
      </c>
      <c r="D1246" s="3" t="s">
        <v>2487</v>
      </c>
      <c r="E1246" s="1" t="s">
        <v>3575</v>
      </c>
    </row>
    <row r="1247" spans="1:6" x14ac:dyDescent="0.2">
      <c r="A1247" s="3" t="s">
        <v>78</v>
      </c>
      <c r="B1247" s="3" t="s">
        <v>2488</v>
      </c>
      <c r="C1247" s="3" t="str">
        <f t="shared" si="18"/>
        <v>奈良県大和郡山市</v>
      </c>
      <c r="D1247" s="3" t="s">
        <v>2489</v>
      </c>
      <c r="E1247" s="1" t="s">
        <v>3575</v>
      </c>
    </row>
    <row r="1248" spans="1:6" x14ac:dyDescent="0.2">
      <c r="A1248" s="3" t="s">
        <v>78</v>
      </c>
      <c r="B1248" s="3" t="s">
        <v>2490</v>
      </c>
      <c r="C1248" s="3" t="str">
        <f t="shared" si="18"/>
        <v>奈良県天理市</v>
      </c>
      <c r="D1248" s="3" t="s">
        <v>2491</v>
      </c>
      <c r="E1248" s="1" t="s">
        <v>3575</v>
      </c>
    </row>
    <row r="1249" spans="1:5" x14ac:dyDescent="0.2">
      <c r="A1249" s="3" t="s">
        <v>78</v>
      </c>
      <c r="B1249" s="3" t="s">
        <v>2492</v>
      </c>
      <c r="C1249" s="3" t="str">
        <f t="shared" si="18"/>
        <v>奈良県橿原市</v>
      </c>
      <c r="D1249" s="3" t="s">
        <v>2493</v>
      </c>
      <c r="E1249" s="1" t="s">
        <v>3574</v>
      </c>
    </row>
    <row r="1250" spans="1:5" x14ac:dyDescent="0.2">
      <c r="A1250" s="3" t="s">
        <v>78</v>
      </c>
      <c r="B1250" s="3" t="s">
        <v>2494</v>
      </c>
      <c r="C1250" s="3" t="str">
        <f t="shared" si="18"/>
        <v>奈良県桜井市</v>
      </c>
      <c r="D1250" s="3" t="s">
        <v>2495</v>
      </c>
      <c r="E1250" s="1" t="s">
        <v>3575</v>
      </c>
    </row>
    <row r="1251" spans="1:5" x14ac:dyDescent="0.2">
      <c r="A1251" s="3" t="s">
        <v>78</v>
      </c>
      <c r="B1251" s="3" t="s">
        <v>2496</v>
      </c>
      <c r="C1251" s="3" t="str">
        <f t="shared" si="18"/>
        <v>奈良県五條市</v>
      </c>
      <c r="D1251" s="3" t="s">
        <v>2497</v>
      </c>
      <c r="E1251" s="1" t="s">
        <v>3578</v>
      </c>
    </row>
    <row r="1252" spans="1:5" x14ac:dyDescent="0.2">
      <c r="A1252" s="3" t="s">
        <v>78</v>
      </c>
      <c r="B1252" s="3" t="s">
        <v>2498</v>
      </c>
      <c r="C1252" s="3" t="str">
        <f t="shared" si="18"/>
        <v>奈良県御所市</v>
      </c>
      <c r="D1252" s="3" t="s">
        <v>2499</v>
      </c>
      <c r="E1252" s="1" t="s">
        <v>3601</v>
      </c>
    </row>
    <row r="1253" spans="1:5" x14ac:dyDescent="0.2">
      <c r="A1253" s="3" t="s">
        <v>78</v>
      </c>
      <c r="B1253" s="3" t="s">
        <v>2500</v>
      </c>
      <c r="C1253" s="3" t="str">
        <f t="shared" si="18"/>
        <v>奈良県生駒市</v>
      </c>
      <c r="D1253" s="3" t="s">
        <v>2501</v>
      </c>
      <c r="E1253" s="1" t="s">
        <v>3574</v>
      </c>
    </row>
    <row r="1254" spans="1:5" x14ac:dyDescent="0.2">
      <c r="A1254" s="3" t="s">
        <v>78</v>
      </c>
      <c r="B1254" s="3" t="s">
        <v>2502</v>
      </c>
      <c r="C1254" s="3" t="str">
        <f t="shared" si="18"/>
        <v>奈良県香芝市</v>
      </c>
      <c r="D1254" s="3" t="s">
        <v>2503</v>
      </c>
      <c r="E1254" s="1" t="s">
        <v>3575</v>
      </c>
    </row>
    <row r="1255" spans="1:5" x14ac:dyDescent="0.2">
      <c r="A1255" s="3" t="s">
        <v>78</v>
      </c>
      <c r="B1255" s="3" t="s">
        <v>2504</v>
      </c>
      <c r="C1255" s="3" t="str">
        <f t="shared" si="18"/>
        <v>奈良県葛城市</v>
      </c>
      <c r="D1255" s="3" t="s">
        <v>2505</v>
      </c>
      <c r="E1255" s="1" t="s">
        <v>3601</v>
      </c>
    </row>
    <row r="1256" spans="1:5" x14ac:dyDescent="0.2">
      <c r="A1256" s="3" t="s">
        <v>78</v>
      </c>
      <c r="B1256" s="3" t="s">
        <v>2506</v>
      </c>
      <c r="C1256" s="3" t="str">
        <f t="shared" si="18"/>
        <v>奈良県宇陀市</v>
      </c>
      <c r="D1256" s="3" t="s">
        <v>2507</v>
      </c>
      <c r="E1256" s="1" t="s">
        <v>3578</v>
      </c>
    </row>
    <row r="1257" spans="1:5" x14ac:dyDescent="0.2">
      <c r="A1257" s="3" t="s">
        <v>78</v>
      </c>
      <c r="B1257" s="3" t="s">
        <v>2508</v>
      </c>
      <c r="C1257" s="3" t="str">
        <f t="shared" si="18"/>
        <v>奈良県山添村</v>
      </c>
      <c r="D1257" s="3" t="s">
        <v>2509</v>
      </c>
      <c r="E1257" s="1" t="s">
        <v>3582</v>
      </c>
    </row>
    <row r="1258" spans="1:5" x14ac:dyDescent="0.2">
      <c r="A1258" s="3" t="s">
        <v>78</v>
      </c>
      <c r="B1258" s="3" t="s">
        <v>2510</v>
      </c>
      <c r="C1258" s="3" t="str">
        <f t="shared" si="18"/>
        <v>奈良県平群町</v>
      </c>
      <c r="D1258" s="3" t="s">
        <v>2511</v>
      </c>
      <c r="E1258" s="1" t="s">
        <v>3581</v>
      </c>
    </row>
    <row r="1259" spans="1:5" x14ac:dyDescent="0.2">
      <c r="A1259" s="3" t="s">
        <v>78</v>
      </c>
      <c r="B1259" s="3" t="s">
        <v>2512</v>
      </c>
      <c r="C1259" s="3" t="str">
        <f t="shared" si="18"/>
        <v>奈良県三郷町</v>
      </c>
      <c r="D1259" s="3" t="s">
        <v>2513</v>
      </c>
      <c r="E1259" s="1" t="s">
        <v>3586</v>
      </c>
    </row>
    <row r="1260" spans="1:5" x14ac:dyDescent="0.2">
      <c r="A1260" s="3" t="s">
        <v>78</v>
      </c>
      <c r="B1260" s="3" t="s">
        <v>2514</v>
      </c>
      <c r="C1260" s="3" t="str">
        <f t="shared" si="18"/>
        <v>奈良県斑鳩町</v>
      </c>
      <c r="D1260" s="3" t="s">
        <v>2515</v>
      </c>
      <c r="E1260" s="1" t="s">
        <v>3586</v>
      </c>
    </row>
    <row r="1261" spans="1:5" x14ac:dyDescent="0.2">
      <c r="A1261" s="3" t="s">
        <v>78</v>
      </c>
      <c r="B1261" s="3" t="s">
        <v>2516</v>
      </c>
      <c r="C1261" s="3" t="str">
        <f t="shared" si="18"/>
        <v>奈良県安堵町</v>
      </c>
      <c r="D1261" s="3" t="s">
        <v>2517</v>
      </c>
      <c r="E1261" s="1" t="s">
        <v>3585</v>
      </c>
    </row>
    <row r="1262" spans="1:5" x14ac:dyDescent="0.2">
      <c r="A1262" s="3" t="s">
        <v>78</v>
      </c>
      <c r="B1262" s="3" t="s">
        <v>792</v>
      </c>
      <c r="C1262" s="3" t="str">
        <f t="shared" si="18"/>
        <v>奈良県川西町</v>
      </c>
      <c r="D1262" s="3" t="s">
        <v>2518</v>
      </c>
      <c r="E1262" s="1" t="s">
        <v>3585</v>
      </c>
    </row>
    <row r="1263" spans="1:5" x14ac:dyDescent="0.2">
      <c r="A1263" s="3" t="s">
        <v>78</v>
      </c>
      <c r="B1263" s="3" t="s">
        <v>2519</v>
      </c>
      <c r="C1263" s="3" t="str">
        <f t="shared" si="18"/>
        <v>奈良県三宅町</v>
      </c>
      <c r="D1263" s="3" t="s">
        <v>2520</v>
      </c>
      <c r="E1263" s="1" t="s">
        <v>3585</v>
      </c>
    </row>
    <row r="1264" spans="1:5" x14ac:dyDescent="0.2">
      <c r="A1264" s="3" t="s">
        <v>78</v>
      </c>
      <c r="B1264" s="3" t="s">
        <v>2521</v>
      </c>
      <c r="C1264" s="3" t="str">
        <f t="shared" si="18"/>
        <v>奈良県田原本町</v>
      </c>
      <c r="D1264" s="3" t="s">
        <v>2522</v>
      </c>
      <c r="E1264" s="1" t="s">
        <v>3586</v>
      </c>
    </row>
    <row r="1265" spans="1:5" x14ac:dyDescent="0.2">
      <c r="A1265" s="3" t="s">
        <v>78</v>
      </c>
      <c r="B1265" s="3" t="s">
        <v>2523</v>
      </c>
      <c r="C1265" s="3" t="str">
        <f t="shared" si="18"/>
        <v>奈良県曽爾村</v>
      </c>
      <c r="D1265" s="3" t="s">
        <v>2524</v>
      </c>
      <c r="E1265" s="1" t="s">
        <v>3589</v>
      </c>
    </row>
    <row r="1266" spans="1:5" x14ac:dyDescent="0.2">
      <c r="A1266" s="3" t="s">
        <v>78</v>
      </c>
      <c r="B1266" s="3" t="s">
        <v>2525</v>
      </c>
      <c r="C1266" s="3" t="str">
        <f t="shared" ref="C1266:C1329" si="19">A1266&amp;B1266</f>
        <v>奈良県御杖村</v>
      </c>
      <c r="D1266" s="3" t="s">
        <v>2526</v>
      </c>
      <c r="E1266" s="1" t="s">
        <v>3589</v>
      </c>
    </row>
    <row r="1267" spans="1:5" x14ac:dyDescent="0.2">
      <c r="A1267" s="3" t="s">
        <v>78</v>
      </c>
      <c r="B1267" s="3" t="s">
        <v>2527</v>
      </c>
      <c r="C1267" s="3" t="str">
        <f t="shared" si="19"/>
        <v>奈良県高取町</v>
      </c>
      <c r="D1267" s="3" t="s">
        <v>2528</v>
      </c>
      <c r="E1267" s="1" t="s">
        <v>3585</v>
      </c>
    </row>
    <row r="1268" spans="1:5" x14ac:dyDescent="0.2">
      <c r="A1268" s="3" t="s">
        <v>78</v>
      </c>
      <c r="B1268" s="3" t="s">
        <v>2529</v>
      </c>
      <c r="C1268" s="3" t="str">
        <f t="shared" si="19"/>
        <v>奈良県明日香村</v>
      </c>
      <c r="D1268" s="3" t="s">
        <v>2530</v>
      </c>
      <c r="E1268" s="1" t="s">
        <v>3585</v>
      </c>
    </row>
    <row r="1269" spans="1:5" x14ac:dyDescent="0.2">
      <c r="A1269" s="3" t="s">
        <v>78</v>
      </c>
      <c r="B1269" s="3" t="s">
        <v>2531</v>
      </c>
      <c r="C1269" s="3" t="str">
        <f t="shared" si="19"/>
        <v>奈良県上牧町</v>
      </c>
      <c r="D1269" s="3" t="s">
        <v>2532</v>
      </c>
      <c r="E1269" s="1" t="s">
        <v>3586</v>
      </c>
    </row>
    <row r="1270" spans="1:5" x14ac:dyDescent="0.2">
      <c r="A1270" s="3" t="s">
        <v>78</v>
      </c>
      <c r="B1270" s="3" t="s">
        <v>2533</v>
      </c>
      <c r="C1270" s="3" t="str">
        <f t="shared" si="19"/>
        <v>奈良県王寺町</v>
      </c>
      <c r="D1270" s="3" t="s">
        <v>2534</v>
      </c>
      <c r="E1270" s="1" t="s">
        <v>3586</v>
      </c>
    </row>
    <row r="1271" spans="1:5" x14ac:dyDescent="0.2">
      <c r="A1271" s="3" t="s">
        <v>78</v>
      </c>
      <c r="B1271" s="3" t="s">
        <v>2535</v>
      </c>
      <c r="C1271" s="3" t="str">
        <f t="shared" si="19"/>
        <v>奈良県広陵町</v>
      </c>
      <c r="D1271" s="3" t="s">
        <v>2536</v>
      </c>
      <c r="E1271" s="1" t="s">
        <v>3586</v>
      </c>
    </row>
    <row r="1272" spans="1:5" x14ac:dyDescent="0.2">
      <c r="A1272" s="3" t="s">
        <v>78</v>
      </c>
      <c r="B1272" s="3" t="s">
        <v>2537</v>
      </c>
      <c r="C1272" s="3" t="str">
        <f t="shared" si="19"/>
        <v>奈良県河合町</v>
      </c>
      <c r="D1272" s="3" t="s">
        <v>2538</v>
      </c>
      <c r="E1272" s="1" t="s">
        <v>3581</v>
      </c>
    </row>
    <row r="1273" spans="1:5" x14ac:dyDescent="0.2">
      <c r="A1273" s="3" t="s">
        <v>78</v>
      </c>
      <c r="B1273" s="3" t="s">
        <v>2539</v>
      </c>
      <c r="C1273" s="3" t="str">
        <f t="shared" si="19"/>
        <v>奈良県吉野町</v>
      </c>
      <c r="D1273" s="3" t="s">
        <v>2540</v>
      </c>
      <c r="E1273" s="1" t="s">
        <v>3585</v>
      </c>
    </row>
    <row r="1274" spans="1:5" x14ac:dyDescent="0.2">
      <c r="A1274" s="3" t="s">
        <v>78</v>
      </c>
      <c r="B1274" s="3" t="s">
        <v>2541</v>
      </c>
      <c r="C1274" s="3" t="str">
        <f t="shared" si="19"/>
        <v>奈良県大淀町</v>
      </c>
      <c r="D1274" s="3" t="s">
        <v>2542</v>
      </c>
      <c r="E1274" s="1" t="s">
        <v>3581</v>
      </c>
    </row>
    <row r="1275" spans="1:5" x14ac:dyDescent="0.2">
      <c r="A1275" s="3" t="s">
        <v>78</v>
      </c>
      <c r="B1275" s="3" t="s">
        <v>2543</v>
      </c>
      <c r="C1275" s="3" t="str">
        <f t="shared" si="19"/>
        <v>奈良県下市町</v>
      </c>
      <c r="D1275" s="3" t="s">
        <v>2544</v>
      </c>
      <c r="E1275" s="1" t="s">
        <v>3585</v>
      </c>
    </row>
    <row r="1276" spans="1:5" x14ac:dyDescent="0.2">
      <c r="A1276" s="3" t="s">
        <v>78</v>
      </c>
      <c r="B1276" s="3" t="s">
        <v>2545</v>
      </c>
      <c r="C1276" s="3" t="str">
        <f t="shared" si="19"/>
        <v>奈良県黒滝村</v>
      </c>
      <c r="D1276" s="3" t="s">
        <v>2546</v>
      </c>
      <c r="E1276" s="1" t="s">
        <v>3589</v>
      </c>
    </row>
    <row r="1277" spans="1:5" x14ac:dyDescent="0.2">
      <c r="A1277" s="3" t="s">
        <v>78</v>
      </c>
      <c r="B1277" s="3" t="s">
        <v>2547</v>
      </c>
      <c r="C1277" s="3" t="str">
        <f t="shared" si="19"/>
        <v>奈良県天川村</v>
      </c>
      <c r="D1277" s="3" t="s">
        <v>2548</v>
      </c>
      <c r="E1277" s="1" t="s">
        <v>3589</v>
      </c>
    </row>
    <row r="1278" spans="1:5" x14ac:dyDescent="0.2">
      <c r="A1278" s="3" t="s">
        <v>78</v>
      </c>
      <c r="B1278" s="3" t="s">
        <v>2549</v>
      </c>
      <c r="C1278" s="3" t="str">
        <f t="shared" si="19"/>
        <v>奈良県野迫川村</v>
      </c>
      <c r="D1278" s="3" t="s">
        <v>2550</v>
      </c>
      <c r="E1278" s="1" t="s">
        <v>3589</v>
      </c>
    </row>
    <row r="1279" spans="1:5" x14ac:dyDescent="0.2">
      <c r="A1279" s="3" t="s">
        <v>78</v>
      </c>
      <c r="B1279" s="3" t="s">
        <v>2551</v>
      </c>
      <c r="C1279" s="3" t="str">
        <f t="shared" si="19"/>
        <v>奈良県十津川村</v>
      </c>
      <c r="D1279" s="3" t="s">
        <v>2552</v>
      </c>
      <c r="E1279" s="1" t="s">
        <v>3589</v>
      </c>
    </row>
    <row r="1280" spans="1:5" x14ac:dyDescent="0.2">
      <c r="A1280" s="3" t="s">
        <v>78</v>
      </c>
      <c r="B1280" s="3" t="s">
        <v>2553</v>
      </c>
      <c r="C1280" s="3" t="str">
        <f t="shared" si="19"/>
        <v>奈良県下北山村</v>
      </c>
      <c r="D1280" s="3" t="s">
        <v>2554</v>
      </c>
      <c r="E1280" s="1" t="s">
        <v>3589</v>
      </c>
    </row>
    <row r="1281" spans="1:6" x14ac:dyDescent="0.2">
      <c r="A1281" s="3" t="s">
        <v>78</v>
      </c>
      <c r="B1281" s="3" t="s">
        <v>2555</v>
      </c>
      <c r="C1281" s="3" t="str">
        <f t="shared" si="19"/>
        <v>奈良県上北山村</v>
      </c>
      <c r="D1281" s="3" t="s">
        <v>2556</v>
      </c>
      <c r="E1281" s="1" t="s">
        <v>3589</v>
      </c>
    </row>
    <row r="1282" spans="1:6" x14ac:dyDescent="0.2">
      <c r="A1282" s="3" t="s">
        <v>78</v>
      </c>
      <c r="B1282" s="3" t="s">
        <v>1803</v>
      </c>
      <c r="C1282" s="3" t="str">
        <f t="shared" si="19"/>
        <v>奈良県川上村</v>
      </c>
      <c r="D1282" s="3" t="s">
        <v>2557</v>
      </c>
      <c r="E1282" s="1" t="s">
        <v>3589</v>
      </c>
    </row>
    <row r="1283" spans="1:6" x14ac:dyDescent="0.2">
      <c r="A1283" s="3" t="s">
        <v>78</v>
      </c>
      <c r="B1283" s="3" t="s">
        <v>2558</v>
      </c>
      <c r="C1283" s="3" t="str">
        <f t="shared" si="19"/>
        <v>奈良県東吉野村</v>
      </c>
      <c r="D1283" s="3" t="s">
        <v>2559</v>
      </c>
      <c r="E1283" s="1" t="s">
        <v>3588</v>
      </c>
    </row>
    <row r="1284" spans="1:6" x14ac:dyDescent="0.2">
      <c r="A1284" s="3" t="s">
        <v>80</v>
      </c>
      <c r="B1284" s="3" t="s">
        <v>2560</v>
      </c>
      <c r="C1284" s="3" t="str">
        <f t="shared" si="19"/>
        <v>和歌山県和歌山市</v>
      </c>
      <c r="D1284" s="3" t="s">
        <v>2561</v>
      </c>
      <c r="E1284" s="1" t="s">
        <v>3573</v>
      </c>
      <c r="F1284" s="6"/>
    </row>
    <row r="1285" spans="1:6" x14ac:dyDescent="0.2">
      <c r="A1285" s="3" t="s">
        <v>80</v>
      </c>
      <c r="B1285" s="3" t="s">
        <v>2562</v>
      </c>
      <c r="C1285" s="3" t="str">
        <f t="shared" si="19"/>
        <v>和歌山県海南市</v>
      </c>
      <c r="D1285" s="3" t="s">
        <v>2563</v>
      </c>
      <c r="E1285" s="1" t="s">
        <v>3578</v>
      </c>
    </row>
    <row r="1286" spans="1:6" x14ac:dyDescent="0.2">
      <c r="A1286" s="3" t="s">
        <v>80</v>
      </c>
      <c r="B1286" s="3" t="s">
        <v>2564</v>
      </c>
      <c r="C1286" s="3" t="str">
        <f t="shared" si="19"/>
        <v>和歌山県橋本市</v>
      </c>
      <c r="D1286" s="3" t="s">
        <v>2565</v>
      </c>
      <c r="E1286" s="1" t="s">
        <v>3575</v>
      </c>
    </row>
    <row r="1287" spans="1:6" x14ac:dyDescent="0.2">
      <c r="A1287" s="3" t="s">
        <v>80</v>
      </c>
      <c r="B1287" s="3" t="s">
        <v>2566</v>
      </c>
      <c r="C1287" s="3" t="str">
        <f t="shared" si="19"/>
        <v>和歌山県有田市</v>
      </c>
      <c r="D1287" s="3" t="s">
        <v>2567</v>
      </c>
      <c r="E1287" s="1" t="s">
        <v>3593</v>
      </c>
    </row>
    <row r="1288" spans="1:6" x14ac:dyDescent="0.2">
      <c r="A1288" s="3" t="s">
        <v>80</v>
      </c>
      <c r="B1288" s="3" t="s">
        <v>2568</v>
      </c>
      <c r="C1288" s="3" t="str">
        <f t="shared" si="19"/>
        <v>和歌山県御坊市</v>
      </c>
      <c r="D1288" s="3" t="s">
        <v>2569</v>
      </c>
      <c r="E1288" s="1" t="s">
        <v>3578</v>
      </c>
    </row>
    <row r="1289" spans="1:6" x14ac:dyDescent="0.2">
      <c r="A1289" s="3" t="s">
        <v>80</v>
      </c>
      <c r="B1289" s="3" t="s">
        <v>2570</v>
      </c>
      <c r="C1289" s="3" t="str">
        <f t="shared" si="19"/>
        <v>和歌山県田辺市</v>
      </c>
      <c r="D1289" s="3" t="s">
        <v>2571</v>
      </c>
      <c r="E1289" s="1" t="s">
        <v>3579</v>
      </c>
    </row>
    <row r="1290" spans="1:6" x14ac:dyDescent="0.2">
      <c r="A1290" s="3" t="s">
        <v>80</v>
      </c>
      <c r="B1290" s="3" t="s">
        <v>2572</v>
      </c>
      <c r="C1290" s="3" t="str">
        <f t="shared" si="19"/>
        <v>和歌山県新宮市</v>
      </c>
      <c r="D1290" s="3" t="s">
        <v>2573</v>
      </c>
      <c r="E1290" s="1" t="s">
        <v>3580</v>
      </c>
    </row>
    <row r="1291" spans="1:6" x14ac:dyDescent="0.2">
      <c r="A1291" s="3" t="s">
        <v>80</v>
      </c>
      <c r="B1291" s="3" t="s">
        <v>2574</v>
      </c>
      <c r="C1291" s="3" t="str">
        <f t="shared" si="19"/>
        <v>和歌山県紀の川市</v>
      </c>
      <c r="D1291" s="3" t="s">
        <v>2575</v>
      </c>
      <c r="E1291" s="1" t="s">
        <v>3579</v>
      </c>
    </row>
    <row r="1292" spans="1:6" x14ac:dyDescent="0.2">
      <c r="A1292" s="3" t="s">
        <v>80</v>
      </c>
      <c r="B1292" s="3" t="s">
        <v>2576</v>
      </c>
      <c r="C1292" s="3" t="str">
        <f t="shared" si="19"/>
        <v>和歌山県岩出市</v>
      </c>
      <c r="D1292" s="3" t="s">
        <v>2577</v>
      </c>
      <c r="E1292" s="1" t="s">
        <v>3575</v>
      </c>
    </row>
    <row r="1293" spans="1:6" x14ac:dyDescent="0.2">
      <c r="A1293" s="3" t="s">
        <v>80</v>
      </c>
      <c r="B1293" s="3" t="s">
        <v>2578</v>
      </c>
      <c r="C1293" s="3" t="str">
        <f t="shared" si="19"/>
        <v>和歌山県紀美野町</v>
      </c>
      <c r="D1293" s="3" t="s">
        <v>2579</v>
      </c>
      <c r="E1293" s="1" t="s">
        <v>3583</v>
      </c>
    </row>
    <row r="1294" spans="1:6" x14ac:dyDescent="0.2">
      <c r="A1294" s="3" t="s">
        <v>80</v>
      </c>
      <c r="B1294" s="3" t="s">
        <v>2580</v>
      </c>
      <c r="C1294" s="3" t="str">
        <f t="shared" si="19"/>
        <v>和歌山県かつらぎ町</v>
      </c>
      <c r="D1294" s="3" t="s">
        <v>2581</v>
      </c>
      <c r="E1294" s="1" t="s">
        <v>3587</v>
      </c>
    </row>
    <row r="1295" spans="1:6" x14ac:dyDescent="0.2">
      <c r="A1295" s="3" t="s">
        <v>80</v>
      </c>
      <c r="B1295" s="3" t="s">
        <v>2582</v>
      </c>
      <c r="C1295" s="3" t="str">
        <f t="shared" si="19"/>
        <v>和歌山県九度山町</v>
      </c>
      <c r="D1295" s="3" t="s">
        <v>2583</v>
      </c>
      <c r="E1295" s="1" t="s">
        <v>3582</v>
      </c>
    </row>
    <row r="1296" spans="1:6" x14ac:dyDescent="0.2">
      <c r="A1296" s="3" t="s">
        <v>80</v>
      </c>
      <c r="B1296" s="3" t="s">
        <v>2584</v>
      </c>
      <c r="C1296" s="3" t="str">
        <f t="shared" si="19"/>
        <v>和歌山県高野町</v>
      </c>
      <c r="D1296" s="3" t="s">
        <v>2585</v>
      </c>
      <c r="E1296" s="1" t="s">
        <v>3589</v>
      </c>
    </row>
    <row r="1297" spans="1:5" x14ac:dyDescent="0.2">
      <c r="A1297" s="3" t="s">
        <v>80</v>
      </c>
      <c r="B1297" s="3" t="s">
        <v>2586</v>
      </c>
      <c r="C1297" s="3" t="str">
        <f t="shared" si="19"/>
        <v>和歌山県湯浅町</v>
      </c>
      <c r="D1297" s="3" t="s">
        <v>2587</v>
      </c>
      <c r="E1297" s="1" t="s">
        <v>3594</v>
      </c>
    </row>
    <row r="1298" spans="1:5" x14ac:dyDescent="0.2">
      <c r="A1298" s="3" t="s">
        <v>80</v>
      </c>
      <c r="B1298" s="3" t="s">
        <v>2588</v>
      </c>
      <c r="C1298" s="3" t="str">
        <f t="shared" si="19"/>
        <v>和歌山県広川町</v>
      </c>
      <c r="D1298" s="3" t="s">
        <v>2589</v>
      </c>
      <c r="E1298" s="1" t="s">
        <v>3584</v>
      </c>
    </row>
    <row r="1299" spans="1:5" x14ac:dyDescent="0.2">
      <c r="A1299" s="3" t="s">
        <v>80</v>
      </c>
      <c r="B1299" s="3" t="s">
        <v>2590</v>
      </c>
      <c r="C1299" s="3" t="str">
        <f t="shared" si="19"/>
        <v>和歌山県有田川町</v>
      </c>
      <c r="D1299" s="3" t="s">
        <v>2591</v>
      </c>
      <c r="E1299" s="1" t="s">
        <v>3592</v>
      </c>
    </row>
    <row r="1300" spans="1:5" x14ac:dyDescent="0.2">
      <c r="A1300" s="3" t="s">
        <v>80</v>
      </c>
      <c r="B1300" s="3" t="s">
        <v>1702</v>
      </c>
      <c r="C1300" s="3" t="str">
        <f t="shared" si="19"/>
        <v>和歌山県美浜町</v>
      </c>
      <c r="D1300" s="3" t="s">
        <v>2592</v>
      </c>
      <c r="E1300" s="1" t="s">
        <v>3585</v>
      </c>
    </row>
    <row r="1301" spans="1:5" x14ac:dyDescent="0.2">
      <c r="A1301" s="3" t="s">
        <v>80</v>
      </c>
      <c r="B1301" s="3" t="s">
        <v>403</v>
      </c>
      <c r="C1301" s="3" t="str">
        <f t="shared" si="19"/>
        <v>和歌山県日高町</v>
      </c>
      <c r="D1301" s="3" t="s">
        <v>2593</v>
      </c>
      <c r="E1301" s="1" t="s">
        <v>3585</v>
      </c>
    </row>
    <row r="1302" spans="1:5" x14ac:dyDescent="0.2">
      <c r="A1302" s="3" t="s">
        <v>80</v>
      </c>
      <c r="B1302" s="3" t="s">
        <v>2594</v>
      </c>
      <c r="C1302" s="3" t="str">
        <f t="shared" si="19"/>
        <v>和歌山県由良町</v>
      </c>
      <c r="D1302" s="3" t="s">
        <v>2595</v>
      </c>
      <c r="E1302" s="1" t="s">
        <v>3583</v>
      </c>
    </row>
    <row r="1303" spans="1:5" x14ac:dyDescent="0.2">
      <c r="A1303" s="3" t="s">
        <v>80</v>
      </c>
      <c r="B1303" s="3" t="s">
        <v>2596</v>
      </c>
      <c r="C1303" s="3" t="str">
        <f t="shared" si="19"/>
        <v>和歌山県印南町</v>
      </c>
      <c r="D1303" s="3" t="s">
        <v>2597</v>
      </c>
      <c r="E1303" s="1" t="s">
        <v>3584</v>
      </c>
    </row>
    <row r="1304" spans="1:5" x14ac:dyDescent="0.2">
      <c r="A1304" s="3" t="s">
        <v>80</v>
      </c>
      <c r="B1304" s="3" t="s">
        <v>2598</v>
      </c>
      <c r="C1304" s="3" t="str">
        <f t="shared" si="19"/>
        <v>和歌山県みなべ町</v>
      </c>
      <c r="D1304" s="3" t="s">
        <v>2599</v>
      </c>
      <c r="E1304" s="1" t="s">
        <v>3591</v>
      </c>
    </row>
    <row r="1305" spans="1:5" x14ac:dyDescent="0.2">
      <c r="A1305" s="3" t="s">
        <v>80</v>
      </c>
      <c r="B1305" s="3" t="s">
        <v>2600</v>
      </c>
      <c r="C1305" s="3" t="str">
        <f t="shared" si="19"/>
        <v>和歌山県日高川町</v>
      </c>
      <c r="D1305" s="3" t="s">
        <v>2601</v>
      </c>
      <c r="E1305" s="1" t="s">
        <v>3584</v>
      </c>
    </row>
    <row r="1306" spans="1:5" x14ac:dyDescent="0.2">
      <c r="A1306" s="3" t="s">
        <v>80</v>
      </c>
      <c r="B1306" s="3" t="s">
        <v>2602</v>
      </c>
      <c r="C1306" s="3" t="str">
        <f t="shared" si="19"/>
        <v>和歌山県白浜町</v>
      </c>
      <c r="D1306" s="3" t="s">
        <v>2603</v>
      </c>
      <c r="E1306" s="1" t="s">
        <v>3586</v>
      </c>
    </row>
    <row r="1307" spans="1:5" x14ac:dyDescent="0.2">
      <c r="A1307" s="3" t="s">
        <v>80</v>
      </c>
      <c r="B1307" s="3" t="s">
        <v>2604</v>
      </c>
      <c r="C1307" s="3" t="str">
        <f t="shared" si="19"/>
        <v>和歌山県上富田町</v>
      </c>
      <c r="D1307" s="3" t="s">
        <v>2605</v>
      </c>
      <c r="E1307" s="1" t="s">
        <v>3581</v>
      </c>
    </row>
    <row r="1308" spans="1:5" x14ac:dyDescent="0.2">
      <c r="A1308" s="3" t="s">
        <v>80</v>
      </c>
      <c r="B1308" s="3" t="s">
        <v>2606</v>
      </c>
      <c r="C1308" s="3" t="str">
        <f t="shared" si="19"/>
        <v>和歌山県すさみ町</v>
      </c>
      <c r="D1308" s="3" t="s">
        <v>2607</v>
      </c>
      <c r="E1308" s="1" t="s">
        <v>3589</v>
      </c>
    </row>
    <row r="1309" spans="1:5" x14ac:dyDescent="0.2">
      <c r="A1309" s="3" t="s">
        <v>80</v>
      </c>
      <c r="B1309" s="3" t="s">
        <v>2608</v>
      </c>
      <c r="C1309" s="3" t="str">
        <f t="shared" si="19"/>
        <v>和歌山県那智勝浦町</v>
      </c>
      <c r="D1309" s="3" t="s">
        <v>2609</v>
      </c>
      <c r="E1309" s="1" t="s">
        <v>3590</v>
      </c>
    </row>
    <row r="1310" spans="1:5" x14ac:dyDescent="0.2">
      <c r="A1310" s="3" t="s">
        <v>80</v>
      </c>
      <c r="B1310" s="3" t="s">
        <v>2610</v>
      </c>
      <c r="C1310" s="3" t="str">
        <f t="shared" si="19"/>
        <v>和歌山県太地町</v>
      </c>
      <c r="D1310" s="3" t="s">
        <v>2611</v>
      </c>
      <c r="E1310" s="1" t="s">
        <v>3589</v>
      </c>
    </row>
    <row r="1311" spans="1:5" x14ac:dyDescent="0.2">
      <c r="A1311" s="3" t="s">
        <v>80</v>
      </c>
      <c r="B1311" s="3" t="s">
        <v>2612</v>
      </c>
      <c r="C1311" s="3" t="str">
        <f t="shared" si="19"/>
        <v>和歌山県古座川町</v>
      </c>
      <c r="D1311" s="3" t="s">
        <v>2613</v>
      </c>
      <c r="E1311" s="1" t="s">
        <v>3589</v>
      </c>
    </row>
    <row r="1312" spans="1:5" x14ac:dyDescent="0.2">
      <c r="A1312" s="3" t="s">
        <v>80</v>
      </c>
      <c r="B1312" s="3" t="s">
        <v>2614</v>
      </c>
      <c r="C1312" s="3" t="str">
        <f t="shared" si="19"/>
        <v>和歌山県北山村</v>
      </c>
      <c r="D1312" s="3" t="s">
        <v>2615</v>
      </c>
      <c r="E1312" s="1" t="s">
        <v>3589</v>
      </c>
    </row>
    <row r="1313" spans="1:6" x14ac:dyDescent="0.2">
      <c r="A1313" s="3" t="s">
        <v>80</v>
      </c>
      <c r="B1313" s="3" t="s">
        <v>2616</v>
      </c>
      <c r="C1313" s="3" t="str">
        <f t="shared" si="19"/>
        <v>和歌山県串本町</v>
      </c>
      <c r="D1313" s="3" t="s">
        <v>2617</v>
      </c>
      <c r="E1313" s="1" t="s">
        <v>3590</v>
      </c>
    </row>
    <row r="1314" spans="1:6" x14ac:dyDescent="0.2">
      <c r="A1314" s="3" t="s">
        <v>82</v>
      </c>
      <c r="B1314" s="3" t="s">
        <v>2618</v>
      </c>
      <c r="C1314" s="3" t="str">
        <f t="shared" si="19"/>
        <v>鳥取県鳥取市</v>
      </c>
      <c r="D1314" s="3" t="s">
        <v>2619</v>
      </c>
      <c r="E1314" s="1" t="s">
        <v>3573</v>
      </c>
      <c r="F1314" s="6"/>
    </row>
    <row r="1315" spans="1:6" x14ac:dyDescent="0.2">
      <c r="A1315" s="3" t="s">
        <v>82</v>
      </c>
      <c r="B1315" s="3" t="s">
        <v>2620</v>
      </c>
      <c r="C1315" s="3" t="str">
        <f t="shared" si="19"/>
        <v>鳥取県米子市</v>
      </c>
      <c r="D1315" s="3" t="s">
        <v>2621</v>
      </c>
      <c r="E1315" s="1" t="s">
        <v>3574</v>
      </c>
    </row>
    <row r="1316" spans="1:6" x14ac:dyDescent="0.2">
      <c r="A1316" s="3" t="s">
        <v>82</v>
      </c>
      <c r="B1316" s="3" t="s">
        <v>2622</v>
      </c>
      <c r="C1316" s="3" t="str">
        <f t="shared" si="19"/>
        <v>鳥取県倉吉市</v>
      </c>
      <c r="D1316" s="3" t="s">
        <v>2623</v>
      </c>
      <c r="E1316" s="1" t="s">
        <v>3578</v>
      </c>
    </row>
    <row r="1317" spans="1:6" x14ac:dyDescent="0.2">
      <c r="A1317" s="3" t="s">
        <v>82</v>
      </c>
      <c r="B1317" s="3" t="s">
        <v>2624</v>
      </c>
      <c r="C1317" s="3" t="str">
        <f t="shared" si="19"/>
        <v>鳥取県境港市</v>
      </c>
      <c r="D1317" s="3" t="s">
        <v>2625</v>
      </c>
      <c r="E1317" s="1" t="s">
        <v>3580</v>
      </c>
    </row>
    <row r="1318" spans="1:6" x14ac:dyDescent="0.2">
      <c r="A1318" s="3" t="s">
        <v>82</v>
      </c>
      <c r="B1318" s="3" t="s">
        <v>2626</v>
      </c>
      <c r="C1318" s="3" t="str">
        <f t="shared" si="19"/>
        <v>鳥取県岩美町</v>
      </c>
      <c r="D1318" s="3" t="s">
        <v>2627</v>
      </c>
      <c r="E1318" s="1" t="s">
        <v>3590</v>
      </c>
    </row>
    <row r="1319" spans="1:6" x14ac:dyDescent="0.2">
      <c r="A1319" s="3" t="s">
        <v>82</v>
      </c>
      <c r="B1319" s="3" t="s">
        <v>2628</v>
      </c>
      <c r="C1319" s="3" t="str">
        <f t="shared" si="19"/>
        <v>鳥取県若桜町</v>
      </c>
      <c r="D1319" s="3" t="s">
        <v>2629</v>
      </c>
      <c r="E1319" s="1" t="s">
        <v>3589</v>
      </c>
    </row>
    <row r="1320" spans="1:6" x14ac:dyDescent="0.2">
      <c r="A1320" s="3" t="s">
        <v>82</v>
      </c>
      <c r="B1320" s="3" t="s">
        <v>2630</v>
      </c>
      <c r="C1320" s="3" t="str">
        <f t="shared" si="19"/>
        <v>鳥取県智頭町</v>
      </c>
      <c r="D1320" s="3" t="s">
        <v>2631</v>
      </c>
      <c r="E1320" s="1" t="s">
        <v>3583</v>
      </c>
    </row>
    <row r="1321" spans="1:6" x14ac:dyDescent="0.2">
      <c r="A1321" s="3" t="s">
        <v>82</v>
      </c>
      <c r="B1321" s="3" t="s">
        <v>2632</v>
      </c>
      <c r="C1321" s="3" t="str">
        <f t="shared" si="19"/>
        <v>鳥取県八頭町</v>
      </c>
      <c r="D1321" s="3" t="s">
        <v>2633</v>
      </c>
      <c r="E1321" s="1" t="s">
        <v>3595</v>
      </c>
    </row>
    <row r="1322" spans="1:6" x14ac:dyDescent="0.2">
      <c r="A1322" s="3" t="s">
        <v>82</v>
      </c>
      <c r="B1322" s="3" t="s">
        <v>2634</v>
      </c>
      <c r="C1322" s="3" t="str">
        <f t="shared" si="19"/>
        <v>鳥取県三朝町</v>
      </c>
      <c r="D1322" s="3" t="s">
        <v>2635</v>
      </c>
      <c r="E1322" s="1" t="s">
        <v>3585</v>
      </c>
    </row>
    <row r="1323" spans="1:6" x14ac:dyDescent="0.2">
      <c r="A1323" s="3" t="s">
        <v>82</v>
      </c>
      <c r="B1323" s="3" t="s">
        <v>2636</v>
      </c>
      <c r="C1323" s="3" t="str">
        <f t="shared" si="19"/>
        <v>鳥取県湯梨浜町</v>
      </c>
      <c r="D1323" s="3" t="s">
        <v>2637</v>
      </c>
      <c r="E1323" s="1" t="s">
        <v>3581</v>
      </c>
    </row>
    <row r="1324" spans="1:6" x14ac:dyDescent="0.2">
      <c r="A1324" s="3" t="s">
        <v>82</v>
      </c>
      <c r="B1324" s="3" t="s">
        <v>2638</v>
      </c>
      <c r="C1324" s="3" t="str">
        <f t="shared" si="19"/>
        <v>鳥取県琴浦町</v>
      </c>
      <c r="D1324" s="3" t="s">
        <v>2639</v>
      </c>
      <c r="E1324" s="1" t="s">
        <v>3595</v>
      </c>
    </row>
    <row r="1325" spans="1:6" x14ac:dyDescent="0.2">
      <c r="A1325" s="3" t="s">
        <v>82</v>
      </c>
      <c r="B1325" s="3" t="s">
        <v>2640</v>
      </c>
      <c r="C1325" s="3" t="str">
        <f t="shared" si="19"/>
        <v>鳥取県北栄町</v>
      </c>
      <c r="D1325" s="3" t="s">
        <v>2641</v>
      </c>
      <c r="E1325" s="1" t="s">
        <v>3591</v>
      </c>
    </row>
    <row r="1326" spans="1:6" x14ac:dyDescent="0.2">
      <c r="A1326" s="3" t="s">
        <v>82</v>
      </c>
      <c r="B1326" s="3" t="s">
        <v>2642</v>
      </c>
      <c r="C1326" s="3" t="str">
        <f t="shared" si="19"/>
        <v>鳥取県日吉津村</v>
      </c>
      <c r="D1326" s="3" t="s">
        <v>2643</v>
      </c>
      <c r="E1326" s="1" t="s">
        <v>3589</v>
      </c>
    </row>
    <row r="1327" spans="1:6" x14ac:dyDescent="0.2">
      <c r="A1327" s="3" t="s">
        <v>82</v>
      </c>
      <c r="B1327" s="3" t="s">
        <v>2644</v>
      </c>
      <c r="C1327" s="3" t="str">
        <f t="shared" si="19"/>
        <v>鳥取県大山町</v>
      </c>
      <c r="D1327" s="3" t="s">
        <v>2645</v>
      </c>
      <c r="E1327" s="1" t="s">
        <v>3587</v>
      </c>
    </row>
    <row r="1328" spans="1:6" x14ac:dyDescent="0.2">
      <c r="A1328" s="3" t="s">
        <v>82</v>
      </c>
      <c r="B1328" s="3" t="s">
        <v>548</v>
      </c>
      <c r="C1328" s="3" t="str">
        <f t="shared" si="19"/>
        <v>鳥取県南部町</v>
      </c>
      <c r="D1328" s="3" t="s">
        <v>2646</v>
      </c>
      <c r="E1328" s="1" t="s">
        <v>3590</v>
      </c>
    </row>
    <row r="1329" spans="1:6" x14ac:dyDescent="0.2">
      <c r="A1329" s="3" t="s">
        <v>82</v>
      </c>
      <c r="B1329" s="3" t="s">
        <v>2647</v>
      </c>
      <c r="C1329" s="3" t="str">
        <f t="shared" si="19"/>
        <v>鳥取県伯耆町</v>
      </c>
      <c r="D1329" s="3" t="s">
        <v>2648</v>
      </c>
      <c r="E1329" s="1" t="s">
        <v>3590</v>
      </c>
    </row>
    <row r="1330" spans="1:6" x14ac:dyDescent="0.2">
      <c r="A1330" s="3" t="s">
        <v>82</v>
      </c>
      <c r="B1330" s="3" t="s">
        <v>2649</v>
      </c>
      <c r="C1330" s="3" t="str">
        <f t="shared" ref="C1330:C1393" si="20">A1330&amp;B1330</f>
        <v>鳥取県日南町</v>
      </c>
      <c r="D1330" s="3" t="s">
        <v>2650</v>
      </c>
      <c r="E1330" s="1" t="s">
        <v>3582</v>
      </c>
    </row>
    <row r="1331" spans="1:6" x14ac:dyDescent="0.2">
      <c r="A1331" s="3" t="s">
        <v>82</v>
      </c>
      <c r="B1331" s="3" t="s">
        <v>2254</v>
      </c>
      <c r="C1331" s="3" t="str">
        <f t="shared" si="20"/>
        <v>鳥取県日野町</v>
      </c>
      <c r="D1331" s="3" t="s">
        <v>2651</v>
      </c>
      <c r="E1331" s="1" t="s">
        <v>3589</v>
      </c>
    </row>
    <row r="1332" spans="1:6" x14ac:dyDescent="0.2">
      <c r="A1332" s="3" t="s">
        <v>82</v>
      </c>
      <c r="B1332" s="3" t="s">
        <v>2652</v>
      </c>
      <c r="C1332" s="3" t="str">
        <f t="shared" si="20"/>
        <v>鳥取県江府町</v>
      </c>
      <c r="D1332" s="3" t="s">
        <v>2653</v>
      </c>
      <c r="E1332" s="1" t="s">
        <v>3582</v>
      </c>
    </row>
    <row r="1333" spans="1:6" x14ac:dyDescent="0.2">
      <c r="A1333" s="3" t="s">
        <v>84</v>
      </c>
      <c r="B1333" s="3" t="s">
        <v>2654</v>
      </c>
      <c r="C1333" s="3" t="str">
        <f t="shared" si="20"/>
        <v>島根県松江市</v>
      </c>
      <c r="D1333" s="3" t="s">
        <v>2655</v>
      </c>
      <c r="E1333" s="1" t="s">
        <v>3573</v>
      </c>
      <c r="F1333" s="6"/>
    </row>
    <row r="1334" spans="1:6" x14ac:dyDescent="0.2">
      <c r="A1334" s="3" t="s">
        <v>84</v>
      </c>
      <c r="B1334" s="3" t="s">
        <v>2656</v>
      </c>
      <c r="C1334" s="3" t="str">
        <f t="shared" si="20"/>
        <v>島根県浜田市</v>
      </c>
      <c r="D1334" s="3" t="s">
        <v>2657</v>
      </c>
      <c r="E1334" s="1" t="s">
        <v>3575</v>
      </c>
    </row>
    <row r="1335" spans="1:6" x14ac:dyDescent="0.2">
      <c r="A1335" s="3" t="s">
        <v>84</v>
      </c>
      <c r="B1335" s="3" t="s">
        <v>2658</v>
      </c>
      <c r="C1335" s="3" t="str">
        <f t="shared" si="20"/>
        <v>島根県出雲市</v>
      </c>
      <c r="D1335" s="3" t="s">
        <v>2659</v>
      </c>
      <c r="E1335" s="1" t="s">
        <v>3598</v>
      </c>
    </row>
    <row r="1336" spans="1:6" x14ac:dyDescent="0.2">
      <c r="A1336" s="3" t="s">
        <v>84</v>
      </c>
      <c r="B1336" s="3" t="s">
        <v>2660</v>
      </c>
      <c r="C1336" s="3" t="str">
        <f t="shared" si="20"/>
        <v>島根県益田市</v>
      </c>
      <c r="D1336" s="3" t="s">
        <v>2661</v>
      </c>
      <c r="E1336" s="1" t="s">
        <v>3580</v>
      </c>
    </row>
    <row r="1337" spans="1:6" x14ac:dyDescent="0.2">
      <c r="A1337" s="3" t="s">
        <v>84</v>
      </c>
      <c r="B1337" s="3" t="s">
        <v>2662</v>
      </c>
      <c r="C1337" s="3" t="str">
        <f t="shared" si="20"/>
        <v>島根県大田市</v>
      </c>
      <c r="D1337" s="3" t="s">
        <v>2663</v>
      </c>
      <c r="E1337" s="1" t="s">
        <v>3601</v>
      </c>
    </row>
    <row r="1338" spans="1:6" x14ac:dyDescent="0.2">
      <c r="A1338" s="3" t="s">
        <v>84</v>
      </c>
      <c r="B1338" s="3" t="s">
        <v>2664</v>
      </c>
      <c r="C1338" s="3" t="str">
        <f t="shared" si="20"/>
        <v>島根県安来市</v>
      </c>
      <c r="D1338" s="3" t="s">
        <v>2665</v>
      </c>
      <c r="E1338" s="1" t="s">
        <v>3578</v>
      </c>
    </row>
    <row r="1339" spans="1:6" x14ac:dyDescent="0.2">
      <c r="A1339" s="3" t="s">
        <v>84</v>
      </c>
      <c r="B1339" s="3" t="s">
        <v>2666</v>
      </c>
      <c r="C1339" s="3" t="str">
        <f t="shared" si="20"/>
        <v>島根県江津市</v>
      </c>
      <c r="D1339" s="3" t="s">
        <v>2667</v>
      </c>
      <c r="E1339" s="1" t="s">
        <v>3580</v>
      </c>
    </row>
    <row r="1340" spans="1:6" x14ac:dyDescent="0.2">
      <c r="A1340" s="3" t="s">
        <v>84</v>
      </c>
      <c r="B1340" s="3" t="s">
        <v>2668</v>
      </c>
      <c r="C1340" s="3" t="str">
        <f t="shared" si="20"/>
        <v>島根県雲南市</v>
      </c>
      <c r="D1340" s="3" t="s">
        <v>2669</v>
      </c>
      <c r="E1340" s="1" t="s">
        <v>3578</v>
      </c>
    </row>
    <row r="1341" spans="1:6" x14ac:dyDescent="0.2">
      <c r="A1341" s="3" t="s">
        <v>84</v>
      </c>
      <c r="B1341" s="3" t="s">
        <v>2670</v>
      </c>
      <c r="C1341" s="3" t="str">
        <f t="shared" si="20"/>
        <v>島根県奥出雲町</v>
      </c>
      <c r="D1341" s="3" t="s">
        <v>2671</v>
      </c>
      <c r="E1341" s="1" t="s">
        <v>3594</v>
      </c>
    </row>
    <row r="1342" spans="1:6" x14ac:dyDescent="0.2">
      <c r="A1342" s="3" t="s">
        <v>84</v>
      </c>
      <c r="B1342" s="3" t="s">
        <v>2672</v>
      </c>
      <c r="C1342" s="3" t="str">
        <f t="shared" si="20"/>
        <v>島根県飯南町</v>
      </c>
      <c r="D1342" s="3" t="s">
        <v>2673</v>
      </c>
      <c r="E1342" s="1" t="s">
        <v>3582</v>
      </c>
    </row>
    <row r="1343" spans="1:6" x14ac:dyDescent="0.2">
      <c r="A1343" s="3" t="s">
        <v>84</v>
      </c>
      <c r="B1343" s="3" t="s">
        <v>2674</v>
      </c>
      <c r="C1343" s="3" t="str">
        <f t="shared" si="20"/>
        <v>島根県川本町</v>
      </c>
      <c r="D1343" s="3" t="s">
        <v>2675</v>
      </c>
      <c r="E1343" s="1" t="s">
        <v>3589</v>
      </c>
    </row>
    <row r="1344" spans="1:6" x14ac:dyDescent="0.2">
      <c r="A1344" s="3" t="s">
        <v>84</v>
      </c>
      <c r="B1344" s="3" t="s">
        <v>730</v>
      </c>
      <c r="C1344" s="3" t="str">
        <f t="shared" si="20"/>
        <v>島根県美郷町</v>
      </c>
      <c r="D1344" s="3" t="s">
        <v>2676</v>
      </c>
      <c r="E1344" s="1" t="s">
        <v>3589</v>
      </c>
    </row>
    <row r="1345" spans="1:6" x14ac:dyDescent="0.2">
      <c r="A1345" s="3" t="s">
        <v>84</v>
      </c>
      <c r="B1345" s="3" t="s">
        <v>2677</v>
      </c>
      <c r="C1345" s="3" t="str">
        <f t="shared" si="20"/>
        <v>島根県邑南町</v>
      </c>
      <c r="D1345" s="3" t="s">
        <v>2678</v>
      </c>
      <c r="E1345" s="1" t="s">
        <v>3591</v>
      </c>
    </row>
    <row r="1346" spans="1:6" x14ac:dyDescent="0.2">
      <c r="A1346" s="3" t="s">
        <v>84</v>
      </c>
      <c r="B1346" s="3" t="s">
        <v>2679</v>
      </c>
      <c r="C1346" s="3" t="str">
        <f t="shared" si="20"/>
        <v>島根県津和野町</v>
      </c>
      <c r="D1346" s="3" t="s">
        <v>2680</v>
      </c>
      <c r="E1346" s="1" t="s">
        <v>3585</v>
      </c>
    </row>
    <row r="1347" spans="1:6" x14ac:dyDescent="0.2">
      <c r="A1347" s="3" t="s">
        <v>84</v>
      </c>
      <c r="B1347" s="3" t="s">
        <v>2681</v>
      </c>
      <c r="C1347" s="3" t="str">
        <f t="shared" si="20"/>
        <v>島根県吉賀町</v>
      </c>
      <c r="D1347" s="3" t="s">
        <v>2682</v>
      </c>
      <c r="E1347" s="1" t="s">
        <v>3583</v>
      </c>
    </row>
    <row r="1348" spans="1:6" x14ac:dyDescent="0.2">
      <c r="A1348" s="3" t="s">
        <v>84</v>
      </c>
      <c r="B1348" s="3" t="s">
        <v>2683</v>
      </c>
      <c r="C1348" s="3" t="str">
        <f t="shared" si="20"/>
        <v>島根県海士町</v>
      </c>
      <c r="D1348" s="3" t="s">
        <v>2684</v>
      </c>
      <c r="E1348" s="1" t="s">
        <v>3589</v>
      </c>
    </row>
    <row r="1349" spans="1:6" x14ac:dyDescent="0.2">
      <c r="A1349" s="3" t="s">
        <v>84</v>
      </c>
      <c r="B1349" s="3" t="s">
        <v>2685</v>
      </c>
      <c r="C1349" s="3" t="str">
        <f t="shared" si="20"/>
        <v>島根県西ノ島町</v>
      </c>
      <c r="D1349" s="3" t="s">
        <v>2686</v>
      </c>
      <c r="E1349" s="1" t="s">
        <v>3589</v>
      </c>
    </row>
    <row r="1350" spans="1:6" x14ac:dyDescent="0.2">
      <c r="A1350" s="3" t="s">
        <v>84</v>
      </c>
      <c r="B1350" s="3" t="s">
        <v>2687</v>
      </c>
      <c r="C1350" s="3" t="str">
        <f t="shared" si="20"/>
        <v>島根県知夫村</v>
      </c>
      <c r="D1350" s="3" t="s">
        <v>2688</v>
      </c>
      <c r="E1350" s="1" t="s">
        <v>3589</v>
      </c>
    </row>
    <row r="1351" spans="1:6" x14ac:dyDescent="0.2">
      <c r="A1351" s="3" t="s">
        <v>84</v>
      </c>
      <c r="B1351" s="3" t="s">
        <v>2689</v>
      </c>
      <c r="C1351" s="3" t="str">
        <f t="shared" si="20"/>
        <v>島根県隠岐の島町</v>
      </c>
      <c r="D1351" s="3" t="s">
        <v>2690</v>
      </c>
      <c r="E1351" s="1" t="s">
        <v>3590</v>
      </c>
    </row>
    <row r="1352" spans="1:6" x14ac:dyDescent="0.2">
      <c r="A1352" s="3" t="s">
        <v>86</v>
      </c>
      <c r="B1352" s="3" t="s">
        <v>2691</v>
      </c>
      <c r="C1352" s="3" t="str">
        <f t="shared" si="20"/>
        <v>岡山県岡山市</v>
      </c>
      <c r="D1352" s="3" t="s">
        <v>2692</v>
      </c>
      <c r="E1352" s="1" t="s">
        <v>3649</v>
      </c>
      <c r="F1352" s="6"/>
    </row>
    <row r="1353" spans="1:6" x14ac:dyDescent="0.2">
      <c r="A1353" s="3" t="s">
        <v>86</v>
      </c>
      <c r="B1353" s="3" t="s">
        <v>2693</v>
      </c>
      <c r="C1353" s="3" t="str">
        <f t="shared" si="20"/>
        <v>岡山県倉敷市</v>
      </c>
      <c r="D1353" s="3" t="s">
        <v>2694</v>
      </c>
      <c r="E1353" s="1" t="s">
        <v>3573</v>
      </c>
      <c r="F1353" s="6"/>
    </row>
    <row r="1354" spans="1:6" x14ac:dyDescent="0.2">
      <c r="A1354" s="3" t="s">
        <v>86</v>
      </c>
      <c r="B1354" s="3" t="s">
        <v>2695</v>
      </c>
      <c r="C1354" s="3" t="str">
        <f t="shared" si="20"/>
        <v>岡山県津山市</v>
      </c>
      <c r="D1354" s="3" t="s">
        <v>2696</v>
      </c>
      <c r="E1354" s="1" t="s">
        <v>3599</v>
      </c>
    </row>
    <row r="1355" spans="1:6" x14ac:dyDescent="0.2">
      <c r="A1355" s="3" t="s">
        <v>86</v>
      </c>
      <c r="B1355" s="3" t="s">
        <v>2697</v>
      </c>
      <c r="C1355" s="3" t="str">
        <f t="shared" si="20"/>
        <v>岡山県玉野市</v>
      </c>
      <c r="D1355" s="3" t="s">
        <v>2698</v>
      </c>
      <c r="E1355" s="1" t="s">
        <v>3599</v>
      </c>
    </row>
    <row r="1356" spans="1:6" x14ac:dyDescent="0.2">
      <c r="A1356" s="3" t="s">
        <v>86</v>
      </c>
      <c r="B1356" s="3" t="s">
        <v>2699</v>
      </c>
      <c r="C1356" s="3" t="str">
        <f t="shared" si="20"/>
        <v>岡山県笠岡市</v>
      </c>
      <c r="D1356" s="3" t="s">
        <v>2700</v>
      </c>
      <c r="E1356" s="1" t="s">
        <v>3601</v>
      </c>
    </row>
    <row r="1357" spans="1:6" x14ac:dyDescent="0.2">
      <c r="A1357" s="3" t="s">
        <v>86</v>
      </c>
      <c r="B1357" s="3" t="s">
        <v>2701</v>
      </c>
      <c r="C1357" s="3" t="str">
        <f t="shared" si="20"/>
        <v>岡山県井原市</v>
      </c>
      <c r="D1357" s="3" t="s">
        <v>2702</v>
      </c>
      <c r="E1357" s="1" t="s">
        <v>3593</v>
      </c>
    </row>
    <row r="1358" spans="1:6" x14ac:dyDescent="0.2">
      <c r="A1358" s="3" t="s">
        <v>86</v>
      </c>
      <c r="B1358" s="3" t="s">
        <v>2703</v>
      </c>
      <c r="C1358" s="3" t="str">
        <f t="shared" si="20"/>
        <v>岡山県総社市</v>
      </c>
      <c r="D1358" s="3" t="s">
        <v>2704</v>
      </c>
      <c r="E1358" s="1" t="s">
        <v>3599</v>
      </c>
    </row>
    <row r="1359" spans="1:6" x14ac:dyDescent="0.2">
      <c r="A1359" s="3" t="s">
        <v>86</v>
      </c>
      <c r="B1359" s="3" t="s">
        <v>2705</v>
      </c>
      <c r="C1359" s="3" t="str">
        <f t="shared" si="20"/>
        <v>岡山県高梁市</v>
      </c>
      <c r="D1359" s="3" t="s">
        <v>2706</v>
      </c>
      <c r="E1359" s="1" t="s">
        <v>3578</v>
      </c>
    </row>
    <row r="1360" spans="1:6" x14ac:dyDescent="0.2">
      <c r="A1360" s="3" t="s">
        <v>86</v>
      </c>
      <c r="B1360" s="3" t="s">
        <v>2707</v>
      </c>
      <c r="C1360" s="3" t="str">
        <f t="shared" si="20"/>
        <v>岡山県新見市</v>
      </c>
      <c r="D1360" s="3" t="s">
        <v>2708</v>
      </c>
      <c r="E1360" s="1" t="s">
        <v>3578</v>
      </c>
    </row>
    <row r="1361" spans="1:5" x14ac:dyDescent="0.2">
      <c r="A1361" s="3" t="s">
        <v>86</v>
      </c>
      <c r="B1361" s="3" t="s">
        <v>2709</v>
      </c>
      <c r="C1361" s="3" t="str">
        <f t="shared" si="20"/>
        <v>岡山県備前市</v>
      </c>
      <c r="D1361" s="3" t="s">
        <v>2710</v>
      </c>
      <c r="E1361" s="1" t="s">
        <v>3601</v>
      </c>
    </row>
    <row r="1362" spans="1:5" x14ac:dyDescent="0.2">
      <c r="A1362" s="3" t="s">
        <v>86</v>
      </c>
      <c r="B1362" s="3" t="s">
        <v>2711</v>
      </c>
      <c r="C1362" s="3" t="str">
        <f t="shared" si="20"/>
        <v>岡山県瀬戸内市</v>
      </c>
      <c r="D1362" s="3" t="s">
        <v>2712</v>
      </c>
      <c r="E1362" s="1" t="s">
        <v>3578</v>
      </c>
    </row>
    <row r="1363" spans="1:5" x14ac:dyDescent="0.2">
      <c r="A1363" s="3" t="s">
        <v>86</v>
      </c>
      <c r="B1363" s="3" t="s">
        <v>2713</v>
      </c>
      <c r="C1363" s="3" t="str">
        <f t="shared" si="20"/>
        <v>岡山県赤磐市</v>
      </c>
      <c r="D1363" s="3" t="s">
        <v>2714</v>
      </c>
      <c r="E1363" s="1" t="s">
        <v>3578</v>
      </c>
    </row>
    <row r="1364" spans="1:5" x14ac:dyDescent="0.2">
      <c r="A1364" s="3" t="s">
        <v>86</v>
      </c>
      <c r="B1364" s="3" t="s">
        <v>2715</v>
      </c>
      <c r="C1364" s="3" t="str">
        <f t="shared" si="20"/>
        <v>岡山県真庭市</v>
      </c>
      <c r="D1364" s="3" t="s">
        <v>2716</v>
      </c>
      <c r="E1364" s="1" t="s">
        <v>3578</v>
      </c>
    </row>
    <row r="1365" spans="1:5" x14ac:dyDescent="0.2">
      <c r="A1365" s="3" t="s">
        <v>86</v>
      </c>
      <c r="B1365" s="3" t="s">
        <v>2717</v>
      </c>
      <c r="C1365" s="3" t="str">
        <f t="shared" si="20"/>
        <v>岡山県美作市</v>
      </c>
      <c r="D1365" s="3" t="s">
        <v>2718</v>
      </c>
      <c r="E1365" s="1" t="s">
        <v>3578</v>
      </c>
    </row>
    <row r="1366" spans="1:5" x14ac:dyDescent="0.2">
      <c r="A1366" s="3" t="s">
        <v>86</v>
      </c>
      <c r="B1366" s="3" t="s">
        <v>2719</v>
      </c>
      <c r="C1366" s="3" t="str">
        <f t="shared" si="20"/>
        <v>岡山県浅口市</v>
      </c>
      <c r="D1366" s="3" t="s">
        <v>2720</v>
      </c>
      <c r="E1366" s="1" t="s">
        <v>3601</v>
      </c>
    </row>
    <row r="1367" spans="1:5" x14ac:dyDescent="0.2">
      <c r="A1367" s="3" t="s">
        <v>86</v>
      </c>
      <c r="B1367" s="3" t="s">
        <v>2721</v>
      </c>
      <c r="C1367" s="3" t="str">
        <f t="shared" si="20"/>
        <v>岡山県和気町</v>
      </c>
      <c r="D1367" s="3" t="s">
        <v>2722</v>
      </c>
      <c r="E1367" s="1" t="s">
        <v>3594</v>
      </c>
    </row>
    <row r="1368" spans="1:5" x14ac:dyDescent="0.2">
      <c r="A1368" s="3" t="s">
        <v>86</v>
      </c>
      <c r="B1368" s="3" t="s">
        <v>2723</v>
      </c>
      <c r="C1368" s="3" t="str">
        <f t="shared" si="20"/>
        <v>岡山県早島町</v>
      </c>
      <c r="D1368" s="3" t="s">
        <v>2724</v>
      </c>
      <c r="E1368" s="1" t="s">
        <v>3590</v>
      </c>
    </row>
    <row r="1369" spans="1:5" x14ac:dyDescent="0.2">
      <c r="A1369" s="3" t="s">
        <v>86</v>
      </c>
      <c r="B1369" s="3" t="s">
        <v>2725</v>
      </c>
      <c r="C1369" s="3" t="str">
        <f t="shared" si="20"/>
        <v>岡山県里庄町</v>
      </c>
      <c r="D1369" s="3" t="s">
        <v>2726</v>
      </c>
      <c r="E1369" s="1" t="s">
        <v>3590</v>
      </c>
    </row>
    <row r="1370" spans="1:5" x14ac:dyDescent="0.2">
      <c r="A1370" s="3" t="s">
        <v>86</v>
      </c>
      <c r="B1370" s="3" t="s">
        <v>2727</v>
      </c>
      <c r="C1370" s="3" t="str">
        <f t="shared" si="20"/>
        <v>岡山県矢掛町</v>
      </c>
      <c r="D1370" s="3" t="s">
        <v>2728</v>
      </c>
      <c r="E1370" s="1" t="s">
        <v>3594</v>
      </c>
    </row>
    <row r="1371" spans="1:5" x14ac:dyDescent="0.2">
      <c r="A1371" s="3" t="s">
        <v>86</v>
      </c>
      <c r="B1371" s="3" t="s">
        <v>2729</v>
      </c>
      <c r="C1371" s="3" t="str">
        <f t="shared" si="20"/>
        <v>岡山県新庄村</v>
      </c>
      <c r="D1371" s="3" t="s">
        <v>2730</v>
      </c>
      <c r="E1371" s="1" t="s">
        <v>3582</v>
      </c>
    </row>
    <row r="1372" spans="1:5" x14ac:dyDescent="0.2">
      <c r="A1372" s="3" t="s">
        <v>86</v>
      </c>
      <c r="B1372" s="3" t="s">
        <v>2731</v>
      </c>
      <c r="C1372" s="3" t="str">
        <f t="shared" si="20"/>
        <v>岡山県鏡野町</v>
      </c>
      <c r="D1372" s="3" t="s">
        <v>2732</v>
      </c>
      <c r="E1372" s="1" t="s">
        <v>3590</v>
      </c>
    </row>
    <row r="1373" spans="1:5" x14ac:dyDescent="0.2">
      <c r="A1373" s="3" t="s">
        <v>86</v>
      </c>
      <c r="B1373" s="3" t="s">
        <v>2733</v>
      </c>
      <c r="C1373" s="3" t="str">
        <f t="shared" si="20"/>
        <v>岡山県勝央町</v>
      </c>
      <c r="D1373" s="3" t="s">
        <v>2734</v>
      </c>
      <c r="E1373" s="1" t="s">
        <v>3594</v>
      </c>
    </row>
    <row r="1374" spans="1:5" x14ac:dyDescent="0.2">
      <c r="A1374" s="3" t="s">
        <v>86</v>
      </c>
      <c r="B1374" s="3" t="s">
        <v>2735</v>
      </c>
      <c r="C1374" s="3" t="str">
        <f t="shared" si="20"/>
        <v>岡山県奈義町</v>
      </c>
      <c r="D1374" s="3" t="s">
        <v>2736</v>
      </c>
      <c r="E1374" s="1" t="s">
        <v>3583</v>
      </c>
    </row>
    <row r="1375" spans="1:5" x14ac:dyDescent="0.2">
      <c r="A1375" s="3" t="s">
        <v>86</v>
      </c>
      <c r="B1375" s="3" t="s">
        <v>2737</v>
      </c>
      <c r="C1375" s="3" t="str">
        <f t="shared" si="20"/>
        <v>岡山県西粟倉村</v>
      </c>
      <c r="D1375" s="3" t="s">
        <v>2738</v>
      </c>
      <c r="E1375" s="1" t="s">
        <v>3588</v>
      </c>
    </row>
    <row r="1376" spans="1:5" x14ac:dyDescent="0.2">
      <c r="A1376" s="3" t="s">
        <v>86</v>
      </c>
      <c r="B1376" s="3" t="s">
        <v>2739</v>
      </c>
      <c r="C1376" s="3" t="str">
        <f t="shared" si="20"/>
        <v>岡山県久米南町</v>
      </c>
      <c r="D1376" s="3" t="s">
        <v>2740</v>
      </c>
      <c r="E1376" s="1" t="s">
        <v>3582</v>
      </c>
    </row>
    <row r="1377" spans="1:6" x14ac:dyDescent="0.2">
      <c r="A1377" s="3" t="s">
        <v>86</v>
      </c>
      <c r="B1377" s="3" t="s">
        <v>2741</v>
      </c>
      <c r="C1377" s="3" t="str">
        <f t="shared" si="20"/>
        <v>岡山県美咲町</v>
      </c>
      <c r="D1377" s="3" t="s">
        <v>2742</v>
      </c>
      <c r="E1377" s="1" t="s">
        <v>3594</v>
      </c>
    </row>
    <row r="1378" spans="1:6" x14ac:dyDescent="0.2">
      <c r="A1378" s="3" t="s">
        <v>86</v>
      </c>
      <c r="B1378" s="3" t="s">
        <v>2743</v>
      </c>
      <c r="C1378" s="3" t="str">
        <f t="shared" si="20"/>
        <v>岡山県吉備中央町</v>
      </c>
      <c r="D1378" s="3" t="s">
        <v>2744</v>
      </c>
      <c r="E1378" s="1" t="s">
        <v>3591</v>
      </c>
    </row>
    <row r="1379" spans="1:6" x14ac:dyDescent="0.2">
      <c r="A1379" s="3" t="s">
        <v>88</v>
      </c>
      <c r="B1379" s="3" t="s">
        <v>2745</v>
      </c>
      <c r="C1379" s="3" t="str">
        <f t="shared" si="20"/>
        <v>広島県広島市</v>
      </c>
      <c r="D1379" s="3" t="s">
        <v>2746</v>
      </c>
      <c r="E1379" s="1" t="s">
        <v>3649</v>
      </c>
      <c r="F1379" s="6"/>
    </row>
    <row r="1380" spans="1:6" x14ac:dyDescent="0.2">
      <c r="A1380" s="3" t="s">
        <v>88</v>
      </c>
      <c r="B1380" s="3" t="s">
        <v>2747</v>
      </c>
      <c r="C1380" s="3" t="str">
        <f t="shared" si="20"/>
        <v>広島県呉市</v>
      </c>
      <c r="D1380" s="3" t="s">
        <v>2748</v>
      </c>
      <c r="E1380" s="1" t="s">
        <v>3573</v>
      </c>
      <c r="F1380" s="6"/>
    </row>
    <row r="1381" spans="1:6" x14ac:dyDescent="0.2">
      <c r="A1381" s="3" t="s">
        <v>88</v>
      </c>
      <c r="B1381" s="3" t="s">
        <v>2749</v>
      </c>
      <c r="C1381" s="3" t="str">
        <f t="shared" si="20"/>
        <v>広島県竹原市</v>
      </c>
      <c r="D1381" s="3" t="s">
        <v>2750</v>
      </c>
      <c r="E1381" s="1" t="s">
        <v>3601</v>
      </c>
    </row>
    <row r="1382" spans="1:6" x14ac:dyDescent="0.2">
      <c r="A1382" s="3" t="s">
        <v>88</v>
      </c>
      <c r="B1382" s="3" t="s">
        <v>2751</v>
      </c>
      <c r="C1382" s="3" t="str">
        <f t="shared" si="20"/>
        <v>広島県三原市</v>
      </c>
      <c r="D1382" s="3" t="s">
        <v>2752</v>
      </c>
      <c r="E1382" s="1" t="s">
        <v>3599</v>
      </c>
    </row>
    <row r="1383" spans="1:6" x14ac:dyDescent="0.2">
      <c r="A1383" s="3" t="s">
        <v>88</v>
      </c>
      <c r="B1383" s="3" t="s">
        <v>2753</v>
      </c>
      <c r="C1383" s="3" t="str">
        <f t="shared" si="20"/>
        <v>広島県尾道市</v>
      </c>
      <c r="D1383" s="3" t="s">
        <v>2754</v>
      </c>
      <c r="E1383" s="1" t="s">
        <v>3623</v>
      </c>
    </row>
    <row r="1384" spans="1:6" x14ac:dyDescent="0.2">
      <c r="A1384" s="3" t="s">
        <v>88</v>
      </c>
      <c r="B1384" s="3" t="s">
        <v>2755</v>
      </c>
      <c r="C1384" s="3" t="str">
        <f t="shared" si="20"/>
        <v>広島県福山市</v>
      </c>
      <c r="D1384" s="3" t="s">
        <v>2756</v>
      </c>
      <c r="E1384" s="1" t="s">
        <v>3573</v>
      </c>
      <c r="F1384" s="6"/>
    </row>
    <row r="1385" spans="1:6" x14ac:dyDescent="0.2">
      <c r="A1385" s="3" t="s">
        <v>88</v>
      </c>
      <c r="B1385" s="3" t="s">
        <v>1416</v>
      </c>
      <c r="C1385" s="3" t="str">
        <f t="shared" si="20"/>
        <v>広島県府中市</v>
      </c>
      <c r="D1385" s="3" t="s">
        <v>2757</v>
      </c>
      <c r="E1385" s="1" t="s">
        <v>3601</v>
      </c>
    </row>
    <row r="1386" spans="1:6" x14ac:dyDescent="0.2">
      <c r="A1386" s="3" t="s">
        <v>88</v>
      </c>
      <c r="B1386" s="3" t="s">
        <v>2758</v>
      </c>
      <c r="C1386" s="3" t="str">
        <f t="shared" si="20"/>
        <v>広島県三次市</v>
      </c>
      <c r="D1386" s="3" t="s">
        <v>2759</v>
      </c>
      <c r="E1386" s="1" t="s">
        <v>3579</v>
      </c>
    </row>
    <row r="1387" spans="1:6" x14ac:dyDescent="0.2">
      <c r="A1387" s="3" t="s">
        <v>88</v>
      </c>
      <c r="B1387" s="3" t="s">
        <v>2760</v>
      </c>
      <c r="C1387" s="3" t="str">
        <f t="shared" si="20"/>
        <v>広島県庄原市</v>
      </c>
      <c r="D1387" s="3" t="s">
        <v>2761</v>
      </c>
      <c r="E1387" s="1" t="s">
        <v>3578</v>
      </c>
    </row>
    <row r="1388" spans="1:6" x14ac:dyDescent="0.2">
      <c r="A1388" s="3" t="s">
        <v>88</v>
      </c>
      <c r="B1388" s="3" t="s">
        <v>2762</v>
      </c>
      <c r="C1388" s="3" t="str">
        <f t="shared" si="20"/>
        <v>広島県大竹市</v>
      </c>
      <c r="D1388" s="3" t="s">
        <v>2763</v>
      </c>
      <c r="E1388" s="1" t="s">
        <v>3601</v>
      </c>
    </row>
    <row r="1389" spans="1:6" x14ac:dyDescent="0.2">
      <c r="A1389" s="3" t="s">
        <v>88</v>
      </c>
      <c r="B1389" s="3" t="s">
        <v>2764</v>
      </c>
      <c r="C1389" s="3" t="str">
        <f t="shared" si="20"/>
        <v>広島県東広島市</v>
      </c>
      <c r="D1389" s="3" t="s">
        <v>2765</v>
      </c>
      <c r="E1389" s="1" t="s">
        <v>3598</v>
      </c>
    </row>
    <row r="1390" spans="1:6" x14ac:dyDescent="0.2">
      <c r="A1390" s="3" t="s">
        <v>88</v>
      </c>
      <c r="B1390" s="3" t="s">
        <v>2766</v>
      </c>
      <c r="C1390" s="3" t="str">
        <f t="shared" si="20"/>
        <v>広島県廿日市市</v>
      </c>
      <c r="D1390" s="3" t="s">
        <v>2767</v>
      </c>
      <c r="E1390" s="1" t="s">
        <v>3574</v>
      </c>
    </row>
    <row r="1391" spans="1:6" x14ac:dyDescent="0.2">
      <c r="A1391" s="3" t="s">
        <v>88</v>
      </c>
      <c r="B1391" s="3" t="s">
        <v>2768</v>
      </c>
      <c r="C1391" s="3" t="str">
        <f t="shared" si="20"/>
        <v>広島県安芸高田市</v>
      </c>
      <c r="D1391" s="3" t="s">
        <v>2769</v>
      </c>
      <c r="E1391" s="1" t="s">
        <v>3578</v>
      </c>
    </row>
    <row r="1392" spans="1:6" x14ac:dyDescent="0.2">
      <c r="A1392" s="3" t="s">
        <v>88</v>
      </c>
      <c r="B1392" s="3" t="s">
        <v>2770</v>
      </c>
      <c r="C1392" s="3" t="str">
        <f t="shared" si="20"/>
        <v>広島県江田島市</v>
      </c>
      <c r="D1392" s="3" t="s">
        <v>2771</v>
      </c>
      <c r="E1392" s="1" t="s">
        <v>3578</v>
      </c>
    </row>
    <row r="1393" spans="1:6" x14ac:dyDescent="0.2">
      <c r="A1393" s="3" t="s">
        <v>88</v>
      </c>
      <c r="B1393" s="3" t="s">
        <v>2772</v>
      </c>
      <c r="C1393" s="3" t="str">
        <f t="shared" si="20"/>
        <v>広島県府中町</v>
      </c>
      <c r="D1393" s="3" t="s">
        <v>2773</v>
      </c>
      <c r="E1393" s="1" t="s">
        <v>3586</v>
      </c>
    </row>
    <row r="1394" spans="1:6" x14ac:dyDescent="0.2">
      <c r="A1394" s="3" t="s">
        <v>88</v>
      </c>
      <c r="B1394" s="3" t="s">
        <v>2774</v>
      </c>
      <c r="C1394" s="3" t="str">
        <f t="shared" ref="C1394:C1457" si="21">A1394&amp;B1394</f>
        <v>広島県海田町</v>
      </c>
      <c r="D1394" s="3" t="s">
        <v>2775</v>
      </c>
      <c r="E1394" s="1" t="s">
        <v>3586</v>
      </c>
    </row>
    <row r="1395" spans="1:6" x14ac:dyDescent="0.2">
      <c r="A1395" s="3" t="s">
        <v>88</v>
      </c>
      <c r="B1395" s="3" t="s">
        <v>2776</v>
      </c>
      <c r="C1395" s="3" t="str">
        <f t="shared" si="21"/>
        <v>広島県熊野町</v>
      </c>
      <c r="D1395" s="3" t="s">
        <v>2777</v>
      </c>
      <c r="E1395" s="1" t="s">
        <v>3586</v>
      </c>
    </row>
    <row r="1396" spans="1:6" x14ac:dyDescent="0.2">
      <c r="A1396" s="3" t="s">
        <v>88</v>
      </c>
      <c r="B1396" s="3" t="s">
        <v>2778</v>
      </c>
      <c r="C1396" s="3" t="str">
        <f t="shared" si="21"/>
        <v>広島県坂町</v>
      </c>
      <c r="D1396" s="3" t="s">
        <v>2779</v>
      </c>
      <c r="E1396" s="1" t="s">
        <v>3590</v>
      </c>
    </row>
    <row r="1397" spans="1:6" x14ac:dyDescent="0.2">
      <c r="A1397" s="3" t="s">
        <v>88</v>
      </c>
      <c r="B1397" s="3" t="s">
        <v>2780</v>
      </c>
      <c r="C1397" s="3" t="str">
        <f t="shared" si="21"/>
        <v>広島県安芸太田町</v>
      </c>
      <c r="D1397" s="3" t="s">
        <v>2781</v>
      </c>
      <c r="E1397" s="1" t="s">
        <v>3585</v>
      </c>
    </row>
    <row r="1398" spans="1:6" x14ac:dyDescent="0.2">
      <c r="A1398" s="3" t="s">
        <v>88</v>
      </c>
      <c r="B1398" s="3" t="s">
        <v>2782</v>
      </c>
      <c r="C1398" s="3" t="str">
        <f t="shared" si="21"/>
        <v>広島県北広島町</v>
      </c>
      <c r="D1398" s="3" t="s">
        <v>2783</v>
      </c>
      <c r="E1398" s="1" t="s">
        <v>3595</v>
      </c>
    </row>
    <row r="1399" spans="1:6" x14ac:dyDescent="0.2">
      <c r="A1399" s="3" t="s">
        <v>88</v>
      </c>
      <c r="B1399" s="3" t="s">
        <v>2784</v>
      </c>
      <c r="C1399" s="3" t="str">
        <f t="shared" si="21"/>
        <v>広島県大崎上島町</v>
      </c>
      <c r="D1399" s="3" t="s">
        <v>2785</v>
      </c>
      <c r="E1399" s="1" t="s">
        <v>3585</v>
      </c>
    </row>
    <row r="1400" spans="1:6" x14ac:dyDescent="0.2">
      <c r="A1400" s="3" t="s">
        <v>88</v>
      </c>
      <c r="B1400" s="3" t="s">
        <v>2786</v>
      </c>
      <c r="C1400" s="3" t="str">
        <f t="shared" si="21"/>
        <v>広島県世羅町</v>
      </c>
      <c r="D1400" s="3" t="s">
        <v>2787</v>
      </c>
      <c r="E1400" s="1" t="s">
        <v>3587</v>
      </c>
    </row>
    <row r="1401" spans="1:6" x14ac:dyDescent="0.2">
      <c r="A1401" s="3" t="s">
        <v>88</v>
      </c>
      <c r="B1401" s="3" t="s">
        <v>2788</v>
      </c>
      <c r="C1401" s="3" t="str">
        <f t="shared" si="21"/>
        <v>広島県神石高原町</v>
      </c>
      <c r="D1401" s="3" t="s">
        <v>2789</v>
      </c>
      <c r="E1401" s="1" t="s">
        <v>3584</v>
      </c>
    </row>
    <row r="1402" spans="1:6" x14ac:dyDescent="0.2">
      <c r="A1402" s="3" t="s">
        <v>90</v>
      </c>
      <c r="B1402" s="3" t="s">
        <v>2790</v>
      </c>
      <c r="C1402" s="3" t="str">
        <f t="shared" si="21"/>
        <v>山口県下関市</v>
      </c>
      <c r="D1402" s="3" t="s">
        <v>2791</v>
      </c>
      <c r="E1402" s="1" t="s">
        <v>3573</v>
      </c>
      <c r="F1402" s="6"/>
    </row>
    <row r="1403" spans="1:6" x14ac:dyDescent="0.2">
      <c r="A1403" s="3" t="s">
        <v>90</v>
      </c>
      <c r="B1403" s="3" t="s">
        <v>2792</v>
      </c>
      <c r="C1403" s="3" t="str">
        <f t="shared" si="21"/>
        <v>山口県宇部市</v>
      </c>
      <c r="D1403" s="3" t="s">
        <v>2793</v>
      </c>
      <c r="E1403" s="1" t="s">
        <v>3600</v>
      </c>
    </row>
    <row r="1404" spans="1:6" x14ac:dyDescent="0.2">
      <c r="A1404" s="3" t="s">
        <v>90</v>
      </c>
      <c r="B1404" s="3" t="s">
        <v>2794</v>
      </c>
      <c r="C1404" s="3" t="str">
        <f t="shared" si="21"/>
        <v>山口県山口市</v>
      </c>
      <c r="D1404" s="3" t="s">
        <v>2795</v>
      </c>
      <c r="E1404" s="1" t="s">
        <v>3600</v>
      </c>
    </row>
    <row r="1405" spans="1:6" x14ac:dyDescent="0.2">
      <c r="A1405" s="3" t="s">
        <v>90</v>
      </c>
      <c r="B1405" s="3" t="s">
        <v>2796</v>
      </c>
      <c r="C1405" s="3" t="str">
        <f t="shared" si="21"/>
        <v>山口県萩市</v>
      </c>
      <c r="D1405" s="3" t="s">
        <v>2797</v>
      </c>
      <c r="E1405" s="1" t="s">
        <v>3578</v>
      </c>
    </row>
    <row r="1406" spans="1:6" x14ac:dyDescent="0.2">
      <c r="A1406" s="3" t="s">
        <v>90</v>
      </c>
      <c r="B1406" s="3" t="s">
        <v>2798</v>
      </c>
      <c r="C1406" s="3" t="str">
        <f t="shared" si="21"/>
        <v>山口県防府市</v>
      </c>
      <c r="D1406" s="3" t="s">
        <v>2799</v>
      </c>
      <c r="E1406" s="1" t="s">
        <v>3623</v>
      </c>
    </row>
    <row r="1407" spans="1:6" x14ac:dyDescent="0.2">
      <c r="A1407" s="3" t="s">
        <v>90</v>
      </c>
      <c r="B1407" s="3" t="s">
        <v>2800</v>
      </c>
      <c r="C1407" s="3" t="str">
        <f t="shared" si="21"/>
        <v>山口県下松市</v>
      </c>
      <c r="D1407" s="3" t="s">
        <v>2801</v>
      </c>
      <c r="E1407" s="1" t="s">
        <v>3599</v>
      </c>
    </row>
    <row r="1408" spans="1:6" x14ac:dyDescent="0.2">
      <c r="A1408" s="3" t="s">
        <v>90</v>
      </c>
      <c r="B1408" s="3" t="s">
        <v>2802</v>
      </c>
      <c r="C1408" s="3" t="str">
        <f t="shared" si="21"/>
        <v>山口県岩国市</v>
      </c>
      <c r="D1408" s="3" t="s">
        <v>2803</v>
      </c>
      <c r="E1408" s="1" t="s">
        <v>3574</v>
      </c>
    </row>
    <row r="1409" spans="1:5" x14ac:dyDescent="0.2">
      <c r="A1409" s="3" t="s">
        <v>90</v>
      </c>
      <c r="B1409" s="3" t="s">
        <v>2804</v>
      </c>
      <c r="C1409" s="3" t="str">
        <f t="shared" si="21"/>
        <v>山口県光市</v>
      </c>
      <c r="D1409" s="3" t="s">
        <v>2805</v>
      </c>
      <c r="E1409" s="1" t="s">
        <v>3601</v>
      </c>
    </row>
    <row r="1410" spans="1:5" x14ac:dyDescent="0.2">
      <c r="A1410" s="3" t="s">
        <v>90</v>
      </c>
      <c r="B1410" s="3" t="s">
        <v>2806</v>
      </c>
      <c r="C1410" s="3" t="str">
        <f t="shared" si="21"/>
        <v>山口県長門市</v>
      </c>
      <c r="D1410" s="3" t="s">
        <v>2807</v>
      </c>
      <c r="E1410" s="1" t="s">
        <v>3578</v>
      </c>
    </row>
    <row r="1411" spans="1:5" x14ac:dyDescent="0.2">
      <c r="A1411" s="3" t="s">
        <v>90</v>
      </c>
      <c r="B1411" s="3" t="s">
        <v>2808</v>
      </c>
      <c r="C1411" s="3" t="str">
        <f t="shared" si="21"/>
        <v>山口県柳井市</v>
      </c>
      <c r="D1411" s="3" t="s">
        <v>2809</v>
      </c>
      <c r="E1411" s="1" t="s">
        <v>3580</v>
      </c>
    </row>
    <row r="1412" spans="1:5" x14ac:dyDescent="0.2">
      <c r="A1412" s="3" t="s">
        <v>90</v>
      </c>
      <c r="B1412" s="3" t="s">
        <v>2810</v>
      </c>
      <c r="C1412" s="3" t="str">
        <f t="shared" si="21"/>
        <v>山口県美祢市</v>
      </c>
      <c r="D1412" s="3" t="s">
        <v>2811</v>
      </c>
      <c r="E1412" s="1" t="s">
        <v>3578</v>
      </c>
    </row>
    <row r="1413" spans="1:5" x14ac:dyDescent="0.2">
      <c r="A1413" s="3" t="s">
        <v>90</v>
      </c>
      <c r="B1413" s="3" t="s">
        <v>2812</v>
      </c>
      <c r="C1413" s="3" t="str">
        <f t="shared" si="21"/>
        <v>山口県周南市</v>
      </c>
      <c r="D1413" s="3" t="s">
        <v>2813</v>
      </c>
      <c r="E1413" s="1" t="s">
        <v>3623</v>
      </c>
    </row>
    <row r="1414" spans="1:5" x14ac:dyDescent="0.2">
      <c r="A1414" s="3" t="s">
        <v>90</v>
      </c>
      <c r="B1414" s="3" t="s">
        <v>2814</v>
      </c>
      <c r="C1414" s="3" t="str">
        <f t="shared" si="21"/>
        <v>山口県山陽小野田市</v>
      </c>
      <c r="D1414" s="3" t="s">
        <v>2815</v>
      </c>
      <c r="E1414" s="1" t="s">
        <v>3599</v>
      </c>
    </row>
    <row r="1415" spans="1:5" x14ac:dyDescent="0.2">
      <c r="A1415" s="3" t="s">
        <v>90</v>
      </c>
      <c r="B1415" s="3" t="s">
        <v>2816</v>
      </c>
      <c r="C1415" s="3" t="str">
        <f t="shared" si="21"/>
        <v>山口県周防大島町</v>
      </c>
      <c r="D1415" s="3" t="s">
        <v>2817</v>
      </c>
      <c r="E1415" s="1" t="s">
        <v>3591</v>
      </c>
    </row>
    <row r="1416" spans="1:5" x14ac:dyDescent="0.2">
      <c r="A1416" s="3" t="s">
        <v>90</v>
      </c>
      <c r="B1416" s="3" t="s">
        <v>2818</v>
      </c>
      <c r="C1416" s="3" t="str">
        <f t="shared" si="21"/>
        <v>山口県和木町</v>
      </c>
      <c r="D1416" s="3" t="s">
        <v>2819</v>
      </c>
      <c r="E1416" s="1" t="s">
        <v>3585</v>
      </c>
    </row>
    <row r="1417" spans="1:5" x14ac:dyDescent="0.2">
      <c r="A1417" s="3" t="s">
        <v>90</v>
      </c>
      <c r="B1417" s="3" t="s">
        <v>2820</v>
      </c>
      <c r="C1417" s="3" t="str">
        <f t="shared" si="21"/>
        <v>山口県上関町</v>
      </c>
      <c r="D1417" s="3" t="s">
        <v>2821</v>
      </c>
      <c r="E1417" s="1" t="s">
        <v>3589</v>
      </c>
    </row>
    <row r="1418" spans="1:5" x14ac:dyDescent="0.2">
      <c r="A1418" s="3" t="s">
        <v>90</v>
      </c>
      <c r="B1418" s="3" t="s">
        <v>2822</v>
      </c>
      <c r="C1418" s="3" t="str">
        <f t="shared" si="21"/>
        <v>山口県田布施町</v>
      </c>
      <c r="D1418" s="3" t="s">
        <v>2823</v>
      </c>
      <c r="E1418" s="1" t="s">
        <v>3590</v>
      </c>
    </row>
    <row r="1419" spans="1:5" x14ac:dyDescent="0.2">
      <c r="A1419" s="3" t="s">
        <v>90</v>
      </c>
      <c r="B1419" s="3" t="s">
        <v>2824</v>
      </c>
      <c r="C1419" s="3" t="str">
        <f t="shared" si="21"/>
        <v>山口県平生町</v>
      </c>
      <c r="D1419" s="3" t="s">
        <v>2825</v>
      </c>
      <c r="E1419" s="1" t="s">
        <v>3590</v>
      </c>
    </row>
    <row r="1420" spans="1:5" x14ac:dyDescent="0.2">
      <c r="A1420" s="3" t="s">
        <v>90</v>
      </c>
      <c r="B1420" s="3" t="s">
        <v>2826</v>
      </c>
      <c r="C1420" s="3" t="str">
        <f t="shared" si="21"/>
        <v>山口県阿武町</v>
      </c>
      <c r="D1420" s="3" t="s">
        <v>2827</v>
      </c>
      <c r="E1420" s="1" t="s">
        <v>3582</v>
      </c>
    </row>
    <row r="1421" spans="1:5" x14ac:dyDescent="0.2">
      <c r="A1421" s="3" t="s">
        <v>92</v>
      </c>
      <c r="B1421" s="3" t="s">
        <v>3646</v>
      </c>
      <c r="C1421" s="3" t="str">
        <f t="shared" si="21"/>
        <v>徳島県徳島市</v>
      </c>
      <c r="D1421" s="3" t="s">
        <v>2828</v>
      </c>
      <c r="E1421" s="2" t="s">
        <v>3600</v>
      </c>
    </row>
    <row r="1422" spans="1:5" x14ac:dyDescent="0.2">
      <c r="A1422" s="3" t="s">
        <v>92</v>
      </c>
      <c r="B1422" s="3" t="s">
        <v>2829</v>
      </c>
      <c r="C1422" s="3" t="str">
        <f t="shared" si="21"/>
        <v>徳島県鳴門市</v>
      </c>
      <c r="D1422" s="3" t="s">
        <v>2830</v>
      </c>
      <c r="E1422" s="1" t="s">
        <v>3579</v>
      </c>
    </row>
    <row r="1423" spans="1:5" x14ac:dyDescent="0.2">
      <c r="A1423" s="3" t="s">
        <v>92</v>
      </c>
      <c r="B1423" s="3" t="s">
        <v>2831</v>
      </c>
      <c r="C1423" s="3" t="str">
        <f t="shared" si="21"/>
        <v>徳島県小松島市</v>
      </c>
      <c r="D1423" s="3" t="s">
        <v>2832</v>
      </c>
      <c r="E1423" s="1" t="s">
        <v>3578</v>
      </c>
    </row>
    <row r="1424" spans="1:5" x14ac:dyDescent="0.2">
      <c r="A1424" s="3" t="s">
        <v>92</v>
      </c>
      <c r="B1424" s="3" t="s">
        <v>2833</v>
      </c>
      <c r="C1424" s="3" t="str">
        <f t="shared" si="21"/>
        <v>徳島県阿南市</v>
      </c>
      <c r="D1424" s="3" t="s">
        <v>2834</v>
      </c>
      <c r="E1424" s="1" t="s">
        <v>3599</v>
      </c>
    </row>
    <row r="1425" spans="1:5" x14ac:dyDescent="0.2">
      <c r="A1425" s="3" t="s">
        <v>92</v>
      </c>
      <c r="B1425" s="3" t="s">
        <v>2835</v>
      </c>
      <c r="C1425" s="3" t="str">
        <f t="shared" si="21"/>
        <v>徳島県吉野川市</v>
      </c>
      <c r="D1425" s="3" t="s">
        <v>2836</v>
      </c>
      <c r="E1425" s="1" t="s">
        <v>3578</v>
      </c>
    </row>
    <row r="1426" spans="1:5" x14ac:dyDescent="0.2">
      <c r="A1426" s="3" t="s">
        <v>92</v>
      </c>
      <c r="B1426" s="3" t="s">
        <v>2837</v>
      </c>
      <c r="C1426" s="3" t="str">
        <f t="shared" si="21"/>
        <v>徳島県阿波市</v>
      </c>
      <c r="D1426" s="3" t="s">
        <v>2838</v>
      </c>
      <c r="E1426" s="1" t="s">
        <v>3578</v>
      </c>
    </row>
    <row r="1427" spans="1:5" x14ac:dyDescent="0.2">
      <c r="A1427" s="3" t="s">
        <v>92</v>
      </c>
      <c r="B1427" s="3" t="s">
        <v>2839</v>
      </c>
      <c r="C1427" s="3" t="str">
        <f t="shared" si="21"/>
        <v>徳島県美馬市</v>
      </c>
      <c r="D1427" s="3" t="s">
        <v>2840</v>
      </c>
      <c r="E1427" s="1" t="s">
        <v>3578</v>
      </c>
    </row>
    <row r="1428" spans="1:5" x14ac:dyDescent="0.2">
      <c r="A1428" s="3" t="s">
        <v>92</v>
      </c>
      <c r="B1428" s="3" t="s">
        <v>2841</v>
      </c>
      <c r="C1428" s="3" t="str">
        <f t="shared" si="21"/>
        <v>徳島県三好市</v>
      </c>
      <c r="D1428" s="3" t="s">
        <v>2842</v>
      </c>
      <c r="E1428" s="1" t="s">
        <v>3580</v>
      </c>
    </row>
    <row r="1429" spans="1:5" x14ac:dyDescent="0.2">
      <c r="A1429" s="3" t="s">
        <v>92</v>
      </c>
      <c r="B1429" s="3" t="s">
        <v>2843</v>
      </c>
      <c r="C1429" s="3" t="str">
        <f t="shared" si="21"/>
        <v>徳島県勝浦町</v>
      </c>
      <c r="D1429" s="3" t="s">
        <v>2844</v>
      </c>
      <c r="E1429" s="1" t="s">
        <v>3582</v>
      </c>
    </row>
    <row r="1430" spans="1:5" x14ac:dyDescent="0.2">
      <c r="A1430" s="3" t="s">
        <v>92</v>
      </c>
      <c r="B1430" s="3" t="s">
        <v>2845</v>
      </c>
      <c r="C1430" s="3" t="str">
        <f t="shared" si="21"/>
        <v>徳島県上勝町</v>
      </c>
      <c r="D1430" s="3" t="s">
        <v>2846</v>
      </c>
      <c r="E1430" s="1" t="s">
        <v>3582</v>
      </c>
    </row>
    <row r="1431" spans="1:5" x14ac:dyDescent="0.2">
      <c r="A1431" s="3" t="s">
        <v>92</v>
      </c>
      <c r="B1431" s="3" t="s">
        <v>2847</v>
      </c>
      <c r="C1431" s="3" t="str">
        <f t="shared" si="21"/>
        <v>徳島県佐那河内村</v>
      </c>
      <c r="D1431" s="3" t="s">
        <v>2848</v>
      </c>
      <c r="E1431" s="1" t="s">
        <v>3582</v>
      </c>
    </row>
    <row r="1432" spans="1:5" x14ac:dyDescent="0.2">
      <c r="A1432" s="3" t="s">
        <v>92</v>
      </c>
      <c r="B1432" s="3" t="s">
        <v>2849</v>
      </c>
      <c r="C1432" s="3" t="str">
        <f t="shared" si="21"/>
        <v>徳島県石井町</v>
      </c>
      <c r="D1432" s="3" t="s">
        <v>2850</v>
      </c>
      <c r="E1432" s="1" t="s">
        <v>3586</v>
      </c>
    </row>
    <row r="1433" spans="1:5" x14ac:dyDescent="0.2">
      <c r="A1433" s="3" t="s">
        <v>92</v>
      </c>
      <c r="B1433" s="3" t="s">
        <v>2851</v>
      </c>
      <c r="C1433" s="3" t="str">
        <f t="shared" si="21"/>
        <v>徳島県神山町</v>
      </c>
      <c r="D1433" s="3" t="s">
        <v>2852</v>
      </c>
      <c r="E1433" s="1" t="s">
        <v>3582</v>
      </c>
    </row>
    <row r="1434" spans="1:5" x14ac:dyDescent="0.2">
      <c r="A1434" s="3" t="s">
        <v>92</v>
      </c>
      <c r="B1434" s="3" t="s">
        <v>2853</v>
      </c>
      <c r="C1434" s="3" t="str">
        <f t="shared" si="21"/>
        <v>徳島県那賀町</v>
      </c>
      <c r="D1434" s="3" t="s">
        <v>2854</v>
      </c>
      <c r="E1434" s="1" t="s">
        <v>3584</v>
      </c>
    </row>
    <row r="1435" spans="1:5" x14ac:dyDescent="0.2">
      <c r="A1435" s="3" t="s">
        <v>92</v>
      </c>
      <c r="B1435" s="3" t="s">
        <v>2855</v>
      </c>
      <c r="C1435" s="3" t="str">
        <f t="shared" si="21"/>
        <v>徳島県牟岐町</v>
      </c>
      <c r="D1435" s="3" t="s">
        <v>2856</v>
      </c>
      <c r="E1435" s="1" t="s">
        <v>3589</v>
      </c>
    </row>
    <row r="1436" spans="1:5" x14ac:dyDescent="0.2">
      <c r="A1436" s="3" t="s">
        <v>92</v>
      </c>
      <c r="B1436" s="3" t="s">
        <v>2857</v>
      </c>
      <c r="C1436" s="3" t="str">
        <f t="shared" si="21"/>
        <v>徳島県美波町</v>
      </c>
      <c r="D1436" s="3" t="s">
        <v>2858</v>
      </c>
      <c r="E1436" s="1" t="s">
        <v>3585</v>
      </c>
    </row>
    <row r="1437" spans="1:5" x14ac:dyDescent="0.2">
      <c r="A1437" s="3" t="s">
        <v>92</v>
      </c>
      <c r="B1437" s="3" t="s">
        <v>2859</v>
      </c>
      <c r="C1437" s="3" t="str">
        <f t="shared" si="21"/>
        <v>徳島県海陽町</v>
      </c>
      <c r="D1437" s="3" t="s">
        <v>2860</v>
      </c>
      <c r="E1437" s="1" t="s">
        <v>3585</v>
      </c>
    </row>
    <row r="1438" spans="1:5" x14ac:dyDescent="0.2">
      <c r="A1438" s="3" t="s">
        <v>92</v>
      </c>
      <c r="B1438" s="3" t="s">
        <v>2861</v>
      </c>
      <c r="C1438" s="3" t="str">
        <f t="shared" si="21"/>
        <v>徳島県松茂町</v>
      </c>
      <c r="D1438" s="3" t="s">
        <v>2862</v>
      </c>
      <c r="E1438" s="1" t="s">
        <v>3590</v>
      </c>
    </row>
    <row r="1439" spans="1:5" x14ac:dyDescent="0.2">
      <c r="A1439" s="3" t="s">
        <v>92</v>
      </c>
      <c r="B1439" s="3" t="s">
        <v>2863</v>
      </c>
      <c r="C1439" s="3" t="str">
        <f t="shared" si="21"/>
        <v>徳島県北島町</v>
      </c>
      <c r="D1439" s="3" t="s">
        <v>2864</v>
      </c>
      <c r="E1439" s="1" t="s">
        <v>3586</v>
      </c>
    </row>
    <row r="1440" spans="1:5" x14ac:dyDescent="0.2">
      <c r="A1440" s="3" t="s">
        <v>92</v>
      </c>
      <c r="B1440" s="3" t="s">
        <v>2865</v>
      </c>
      <c r="C1440" s="3" t="str">
        <f t="shared" si="21"/>
        <v>徳島県藍住町</v>
      </c>
      <c r="D1440" s="3" t="s">
        <v>2866</v>
      </c>
      <c r="E1440" s="1" t="s">
        <v>3586</v>
      </c>
    </row>
    <row r="1441" spans="1:6" x14ac:dyDescent="0.2">
      <c r="A1441" s="3" t="s">
        <v>92</v>
      </c>
      <c r="B1441" s="3" t="s">
        <v>2867</v>
      </c>
      <c r="C1441" s="3" t="str">
        <f t="shared" si="21"/>
        <v>徳島県板野町</v>
      </c>
      <c r="D1441" s="3" t="s">
        <v>2868</v>
      </c>
      <c r="E1441" s="1" t="s">
        <v>3590</v>
      </c>
    </row>
    <row r="1442" spans="1:6" x14ac:dyDescent="0.2">
      <c r="A1442" s="3" t="s">
        <v>92</v>
      </c>
      <c r="B1442" s="3" t="s">
        <v>2869</v>
      </c>
      <c r="C1442" s="3" t="str">
        <f t="shared" si="21"/>
        <v>徳島県上板町</v>
      </c>
      <c r="D1442" s="3" t="s">
        <v>2870</v>
      </c>
      <c r="E1442" s="1" t="s">
        <v>3590</v>
      </c>
    </row>
    <row r="1443" spans="1:6" x14ac:dyDescent="0.2">
      <c r="A1443" s="3" t="s">
        <v>92</v>
      </c>
      <c r="B1443" s="3" t="s">
        <v>2871</v>
      </c>
      <c r="C1443" s="3" t="str">
        <f t="shared" si="21"/>
        <v>徳島県つるぎ町</v>
      </c>
      <c r="D1443" s="3" t="s">
        <v>2872</v>
      </c>
      <c r="E1443" s="1" t="s">
        <v>3585</v>
      </c>
    </row>
    <row r="1444" spans="1:6" x14ac:dyDescent="0.2">
      <c r="A1444" s="3" t="s">
        <v>92</v>
      </c>
      <c r="B1444" s="3" t="s">
        <v>2873</v>
      </c>
      <c r="C1444" s="3" t="str">
        <f t="shared" si="21"/>
        <v>徳島県東みよし町</v>
      </c>
      <c r="D1444" s="3" t="s">
        <v>2874</v>
      </c>
      <c r="E1444" s="1" t="s">
        <v>3590</v>
      </c>
    </row>
    <row r="1445" spans="1:6" x14ac:dyDescent="0.2">
      <c r="A1445" s="3" t="s">
        <v>94</v>
      </c>
      <c r="B1445" s="3" t="s">
        <v>2875</v>
      </c>
      <c r="C1445" s="3" t="str">
        <f t="shared" si="21"/>
        <v>香川県高松市</v>
      </c>
      <c r="D1445" s="3" t="s">
        <v>2876</v>
      </c>
      <c r="E1445" s="1" t="s">
        <v>3573</v>
      </c>
      <c r="F1445" s="6"/>
    </row>
    <row r="1446" spans="1:6" x14ac:dyDescent="0.2">
      <c r="A1446" s="3" t="s">
        <v>94</v>
      </c>
      <c r="B1446" s="3" t="s">
        <v>2877</v>
      </c>
      <c r="C1446" s="3" t="str">
        <f t="shared" si="21"/>
        <v>香川県丸亀市</v>
      </c>
      <c r="D1446" s="3" t="s">
        <v>2878</v>
      </c>
      <c r="E1446" s="1" t="s">
        <v>3623</v>
      </c>
    </row>
    <row r="1447" spans="1:6" x14ac:dyDescent="0.2">
      <c r="A1447" s="3" t="s">
        <v>94</v>
      </c>
      <c r="B1447" s="3" t="s">
        <v>2879</v>
      </c>
      <c r="C1447" s="3" t="str">
        <f t="shared" si="21"/>
        <v>香川県坂出市</v>
      </c>
      <c r="D1447" s="3" t="s">
        <v>2880</v>
      </c>
      <c r="E1447" s="1" t="s">
        <v>3575</v>
      </c>
    </row>
    <row r="1448" spans="1:6" x14ac:dyDescent="0.2">
      <c r="A1448" s="3" t="s">
        <v>94</v>
      </c>
      <c r="B1448" s="3" t="s">
        <v>2881</v>
      </c>
      <c r="C1448" s="3" t="str">
        <f t="shared" si="21"/>
        <v>香川県善通寺市</v>
      </c>
      <c r="D1448" s="3" t="s">
        <v>2882</v>
      </c>
      <c r="E1448" s="1" t="s">
        <v>3580</v>
      </c>
    </row>
    <row r="1449" spans="1:6" x14ac:dyDescent="0.2">
      <c r="A1449" s="3" t="s">
        <v>94</v>
      </c>
      <c r="B1449" s="3" t="s">
        <v>2883</v>
      </c>
      <c r="C1449" s="3" t="str">
        <f t="shared" si="21"/>
        <v>香川県観音寺市</v>
      </c>
      <c r="D1449" s="3" t="s">
        <v>2884</v>
      </c>
      <c r="E1449" s="1" t="s">
        <v>3596</v>
      </c>
    </row>
    <row r="1450" spans="1:6" x14ac:dyDescent="0.2">
      <c r="A1450" s="3" t="s">
        <v>94</v>
      </c>
      <c r="B1450" s="3" t="s">
        <v>2885</v>
      </c>
      <c r="C1450" s="3" t="str">
        <f t="shared" si="21"/>
        <v>香川県さぬき市</v>
      </c>
      <c r="D1450" s="3" t="s">
        <v>2886</v>
      </c>
      <c r="E1450" s="1" t="s">
        <v>3580</v>
      </c>
    </row>
    <row r="1451" spans="1:6" x14ac:dyDescent="0.2">
      <c r="A1451" s="3" t="s">
        <v>94</v>
      </c>
      <c r="B1451" s="3" t="s">
        <v>2887</v>
      </c>
      <c r="C1451" s="3" t="str">
        <f t="shared" si="21"/>
        <v>香川県東かがわ市</v>
      </c>
      <c r="D1451" s="3" t="s">
        <v>2888</v>
      </c>
      <c r="E1451" s="1" t="s">
        <v>3578</v>
      </c>
    </row>
    <row r="1452" spans="1:6" x14ac:dyDescent="0.2">
      <c r="A1452" s="3" t="s">
        <v>94</v>
      </c>
      <c r="B1452" s="3" t="s">
        <v>2889</v>
      </c>
      <c r="C1452" s="3" t="str">
        <f t="shared" si="21"/>
        <v>香川県三豊市</v>
      </c>
      <c r="D1452" s="3" t="s">
        <v>2890</v>
      </c>
      <c r="E1452" s="1" t="s">
        <v>3579</v>
      </c>
    </row>
    <row r="1453" spans="1:6" x14ac:dyDescent="0.2">
      <c r="A1453" s="3" t="s">
        <v>94</v>
      </c>
      <c r="B1453" s="3" t="s">
        <v>2891</v>
      </c>
      <c r="C1453" s="3" t="str">
        <f t="shared" si="21"/>
        <v>香川県土庄町</v>
      </c>
      <c r="D1453" s="3" t="s">
        <v>2892</v>
      </c>
      <c r="E1453" s="1" t="s">
        <v>3590</v>
      </c>
    </row>
    <row r="1454" spans="1:6" x14ac:dyDescent="0.2">
      <c r="A1454" s="3" t="s">
        <v>94</v>
      </c>
      <c r="B1454" s="3" t="s">
        <v>2893</v>
      </c>
      <c r="C1454" s="3" t="str">
        <f t="shared" si="21"/>
        <v>香川県小豆島町</v>
      </c>
      <c r="D1454" s="3" t="s">
        <v>2894</v>
      </c>
      <c r="E1454" s="1" t="s">
        <v>3590</v>
      </c>
    </row>
    <row r="1455" spans="1:6" x14ac:dyDescent="0.2">
      <c r="A1455" s="3" t="s">
        <v>94</v>
      </c>
      <c r="B1455" s="3" t="s">
        <v>2895</v>
      </c>
      <c r="C1455" s="3" t="str">
        <f t="shared" si="21"/>
        <v>香川県三木町</v>
      </c>
      <c r="D1455" s="3" t="s">
        <v>2896</v>
      </c>
      <c r="E1455" s="1" t="s">
        <v>3586</v>
      </c>
    </row>
    <row r="1456" spans="1:6" x14ac:dyDescent="0.2">
      <c r="A1456" s="3" t="s">
        <v>94</v>
      </c>
      <c r="B1456" s="3" t="s">
        <v>2897</v>
      </c>
      <c r="C1456" s="3" t="str">
        <f t="shared" si="21"/>
        <v>香川県直島町</v>
      </c>
      <c r="D1456" s="3" t="s">
        <v>2898</v>
      </c>
      <c r="E1456" s="1" t="s">
        <v>3588</v>
      </c>
    </row>
    <row r="1457" spans="1:6" x14ac:dyDescent="0.2">
      <c r="A1457" s="3" t="s">
        <v>94</v>
      </c>
      <c r="B1457" s="3" t="s">
        <v>2899</v>
      </c>
      <c r="C1457" s="3" t="str">
        <f t="shared" si="21"/>
        <v>香川県宇多津町</v>
      </c>
      <c r="D1457" s="3" t="s">
        <v>2900</v>
      </c>
      <c r="E1457" s="1" t="s">
        <v>3581</v>
      </c>
    </row>
    <row r="1458" spans="1:6" x14ac:dyDescent="0.2">
      <c r="A1458" s="3" t="s">
        <v>94</v>
      </c>
      <c r="B1458" s="3" t="s">
        <v>2901</v>
      </c>
      <c r="C1458" s="3" t="str">
        <f t="shared" ref="C1458:C1521" si="22">A1458&amp;B1458</f>
        <v>香川県綾川町</v>
      </c>
      <c r="D1458" s="3" t="s">
        <v>2902</v>
      </c>
      <c r="E1458" s="1" t="s">
        <v>3586</v>
      </c>
    </row>
    <row r="1459" spans="1:6" x14ac:dyDescent="0.2">
      <c r="A1459" s="3" t="s">
        <v>94</v>
      </c>
      <c r="B1459" s="3" t="s">
        <v>2903</v>
      </c>
      <c r="C1459" s="3" t="str">
        <f t="shared" si="22"/>
        <v>香川県琴平町</v>
      </c>
      <c r="D1459" s="3" t="s">
        <v>2904</v>
      </c>
      <c r="E1459" s="1" t="s">
        <v>3585</v>
      </c>
    </row>
    <row r="1460" spans="1:6" x14ac:dyDescent="0.2">
      <c r="A1460" s="3" t="s">
        <v>94</v>
      </c>
      <c r="B1460" s="3" t="s">
        <v>2905</v>
      </c>
      <c r="C1460" s="3" t="str">
        <f t="shared" si="22"/>
        <v>香川県多度津町</v>
      </c>
      <c r="D1460" s="3" t="s">
        <v>2906</v>
      </c>
      <c r="E1460" s="1" t="s">
        <v>3597</v>
      </c>
    </row>
    <row r="1461" spans="1:6" x14ac:dyDescent="0.2">
      <c r="A1461" s="3" t="s">
        <v>94</v>
      </c>
      <c r="B1461" s="3" t="s">
        <v>2907</v>
      </c>
      <c r="C1461" s="3" t="str">
        <f t="shared" si="22"/>
        <v>香川県まんのう町</v>
      </c>
      <c r="D1461" s="3" t="s">
        <v>2908</v>
      </c>
      <c r="E1461" s="1" t="s">
        <v>3595</v>
      </c>
    </row>
    <row r="1462" spans="1:6" x14ac:dyDescent="0.2">
      <c r="A1462" s="3" t="s">
        <v>96</v>
      </c>
      <c r="B1462" s="3" t="s">
        <v>2909</v>
      </c>
      <c r="C1462" s="3" t="str">
        <f t="shared" si="22"/>
        <v>愛媛県松山市</v>
      </c>
      <c r="D1462" s="3" t="s">
        <v>2910</v>
      </c>
      <c r="E1462" s="1" t="s">
        <v>3573</v>
      </c>
      <c r="F1462" s="6"/>
    </row>
    <row r="1463" spans="1:6" x14ac:dyDescent="0.2">
      <c r="A1463" s="3" t="s">
        <v>96</v>
      </c>
      <c r="B1463" s="3" t="s">
        <v>2911</v>
      </c>
      <c r="C1463" s="3" t="str">
        <f t="shared" si="22"/>
        <v>愛媛県今治市</v>
      </c>
      <c r="D1463" s="3" t="s">
        <v>2912</v>
      </c>
      <c r="E1463" s="1" t="s">
        <v>3598</v>
      </c>
    </row>
    <row r="1464" spans="1:6" x14ac:dyDescent="0.2">
      <c r="A1464" s="3" t="s">
        <v>96</v>
      </c>
      <c r="B1464" s="3" t="s">
        <v>2913</v>
      </c>
      <c r="C1464" s="3" t="str">
        <f t="shared" si="22"/>
        <v>愛媛県宇和島市</v>
      </c>
      <c r="D1464" s="3" t="s">
        <v>2914</v>
      </c>
      <c r="E1464" s="1" t="s">
        <v>3579</v>
      </c>
    </row>
    <row r="1465" spans="1:6" x14ac:dyDescent="0.2">
      <c r="A1465" s="3" t="s">
        <v>96</v>
      </c>
      <c r="B1465" s="3" t="s">
        <v>2915</v>
      </c>
      <c r="C1465" s="3" t="str">
        <f t="shared" si="22"/>
        <v>愛媛県八幡浜市</v>
      </c>
      <c r="D1465" s="3" t="s">
        <v>2916</v>
      </c>
      <c r="E1465" s="1" t="s">
        <v>3578</v>
      </c>
    </row>
    <row r="1466" spans="1:6" x14ac:dyDescent="0.2">
      <c r="A1466" s="3" t="s">
        <v>96</v>
      </c>
      <c r="B1466" s="3" t="s">
        <v>2917</v>
      </c>
      <c r="C1466" s="3" t="str">
        <f t="shared" si="22"/>
        <v>愛媛県新居浜市</v>
      </c>
      <c r="D1466" s="3" t="s">
        <v>2918</v>
      </c>
      <c r="E1466" s="1" t="s">
        <v>3623</v>
      </c>
    </row>
    <row r="1467" spans="1:6" x14ac:dyDescent="0.2">
      <c r="A1467" s="3" t="s">
        <v>96</v>
      </c>
      <c r="B1467" s="3" t="s">
        <v>2919</v>
      </c>
      <c r="C1467" s="3" t="str">
        <f t="shared" si="22"/>
        <v>愛媛県西条市</v>
      </c>
      <c r="D1467" s="3" t="s">
        <v>2920</v>
      </c>
      <c r="E1467" s="1" t="s">
        <v>3623</v>
      </c>
    </row>
    <row r="1468" spans="1:6" x14ac:dyDescent="0.2">
      <c r="A1468" s="3" t="s">
        <v>96</v>
      </c>
      <c r="B1468" s="3" t="s">
        <v>2921</v>
      </c>
      <c r="C1468" s="3" t="str">
        <f t="shared" si="22"/>
        <v>愛媛県大洲市</v>
      </c>
      <c r="D1468" s="3" t="s">
        <v>2922</v>
      </c>
      <c r="E1468" s="1" t="s">
        <v>3578</v>
      </c>
    </row>
    <row r="1469" spans="1:6" x14ac:dyDescent="0.2">
      <c r="A1469" s="3" t="s">
        <v>96</v>
      </c>
      <c r="B1469" s="3" t="s">
        <v>2923</v>
      </c>
      <c r="C1469" s="3" t="str">
        <f t="shared" si="22"/>
        <v>愛媛県伊予市</v>
      </c>
      <c r="D1469" s="3" t="s">
        <v>2924</v>
      </c>
      <c r="E1469" s="1" t="s">
        <v>3578</v>
      </c>
    </row>
    <row r="1470" spans="1:6" x14ac:dyDescent="0.2">
      <c r="A1470" s="3" t="s">
        <v>96</v>
      </c>
      <c r="B1470" s="3" t="s">
        <v>2925</v>
      </c>
      <c r="C1470" s="3" t="str">
        <f t="shared" si="22"/>
        <v>愛媛県四国中央市</v>
      </c>
      <c r="D1470" s="3" t="s">
        <v>2926</v>
      </c>
      <c r="E1470" s="1" t="s">
        <v>3599</v>
      </c>
    </row>
    <row r="1471" spans="1:6" x14ac:dyDescent="0.2">
      <c r="A1471" s="3" t="s">
        <v>96</v>
      </c>
      <c r="B1471" s="3" t="s">
        <v>2927</v>
      </c>
      <c r="C1471" s="3" t="str">
        <f t="shared" si="22"/>
        <v>愛媛県西予市</v>
      </c>
      <c r="D1471" s="3" t="s">
        <v>2928</v>
      </c>
      <c r="E1471" s="1" t="s">
        <v>3578</v>
      </c>
    </row>
    <row r="1472" spans="1:6" x14ac:dyDescent="0.2">
      <c r="A1472" s="3" t="s">
        <v>96</v>
      </c>
      <c r="B1472" s="3" t="s">
        <v>2929</v>
      </c>
      <c r="C1472" s="3" t="str">
        <f t="shared" si="22"/>
        <v>愛媛県東温市</v>
      </c>
      <c r="D1472" s="3" t="s">
        <v>2930</v>
      </c>
      <c r="E1472" s="1" t="s">
        <v>3580</v>
      </c>
    </row>
    <row r="1473" spans="1:6" x14ac:dyDescent="0.2">
      <c r="A1473" s="3" t="s">
        <v>96</v>
      </c>
      <c r="B1473" s="3" t="s">
        <v>2931</v>
      </c>
      <c r="C1473" s="3" t="str">
        <f t="shared" si="22"/>
        <v>愛媛県上島町</v>
      </c>
      <c r="D1473" s="3" t="s">
        <v>2932</v>
      </c>
      <c r="E1473" s="1" t="s">
        <v>3583</v>
      </c>
    </row>
    <row r="1474" spans="1:6" x14ac:dyDescent="0.2">
      <c r="A1474" s="3" t="s">
        <v>96</v>
      </c>
      <c r="B1474" s="3" t="s">
        <v>2933</v>
      </c>
      <c r="C1474" s="3" t="str">
        <f t="shared" si="22"/>
        <v>愛媛県久万高原町</v>
      </c>
      <c r="D1474" s="3" t="s">
        <v>2934</v>
      </c>
      <c r="E1474" s="1" t="s">
        <v>3584</v>
      </c>
    </row>
    <row r="1475" spans="1:6" x14ac:dyDescent="0.2">
      <c r="A1475" s="3" t="s">
        <v>96</v>
      </c>
      <c r="B1475" s="3" t="s">
        <v>191</v>
      </c>
      <c r="C1475" s="3" t="str">
        <f t="shared" si="22"/>
        <v>愛媛県松前町</v>
      </c>
      <c r="D1475" s="3" t="s">
        <v>2935</v>
      </c>
      <c r="E1475" s="1" t="s">
        <v>3586</v>
      </c>
    </row>
    <row r="1476" spans="1:6" x14ac:dyDescent="0.2">
      <c r="A1476" s="3" t="s">
        <v>96</v>
      </c>
      <c r="B1476" s="3" t="s">
        <v>2936</v>
      </c>
      <c r="C1476" s="3" t="str">
        <f t="shared" si="22"/>
        <v>愛媛県砥部町</v>
      </c>
      <c r="D1476" s="3" t="s">
        <v>2937</v>
      </c>
      <c r="E1476" s="1" t="s">
        <v>3586</v>
      </c>
    </row>
    <row r="1477" spans="1:6" x14ac:dyDescent="0.2">
      <c r="A1477" s="3" t="s">
        <v>96</v>
      </c>
      <c r="B1477" s="3" t="s">
        <v>2938</v>
      </c>
      <c r="C1477" s="3" t="str">
        <f t="shared" si="22"/>
        <v>愛媛県内子町</v>
      </c>
      <c r="D1477" s="3" t="s">
        <v>2939</v>
      </c>
      <c r="E1477" s="1" t="s">
        <v>3587</v>
      </c>
    </row>
    <row r="1478" spans="1:6" x14ac:dyDescent="0.2">
      <c r="A1478" s="3" t="s">
        <v>96</v>
      </c>
      <c r="B1478" s="3" t="s">
        <v>2940</v>
      </c>
      <c r="C1478" s="3" t="str">
        <f t="shared" si="22"/>
        <v>愛媛県伊方町</v>
      </c>
      <c r="D1478" s="3" t="s">
        <v>2941</v>
      </c>
      <c r="E1478" s="1" t="s">
        <v>3584</v>
      </c>
    </row>
    <row r="1479" spans="1:6" x14ac:dyDescent="0.2">
      <c r="A1479" s="3" t="s">
        <v>96</v>
      </c>
      <c r="B1479" s="3" t="s">
        <v>2942</v>
      </c>
      <c r="C1479" s="3" t="str">
        <f t="shared" si="22"/>
        <v>愛媛県松野町</v>
      </c>
      <c r="D1479" s="3" t="s">
        <v>2943</v>
      </c>
      <c r="E1479" s="1" t="s">
        <v>3589</v>
      </c>
    </row>
    <row r="1480" spans="1:6" x14ac:dyDescent="0.2">
      <c r="A1480" s="3" t="s">
        <v>96</v>
      </c>
      <c r="B1480" s="3" t="s">
        <v>2944</v>
      </c>
      <c r="C1480" s="3" t="str">
        <f t="shared" si="22"/>
        <v>愛媛県鬼北町</v>
      </c>
      <c r="D1480" s="3" t="s">
        <v>2945</v>
      </c>
      <c r="E1480" s="1" t="s">
        <v>3585</v>
      </c>
    </row>
    <row r="1481" spans="1:6" x14ac:dyDescent="0.2">
      <c r="A1481" s="3" t="s">
        <v>96</v>
      </c>
      <c r="B1481" s="3" t="s">
        <v>2946</v>
      </c>
      <c r="C1481" s="3" t="str">
        <f t="shared" si="22"/>
        <v>愛媛県愛南町</v>
      </c>
      <c r="D1481" s="3" t="s">
        <v>2947</v>
      </c>
      <c r="E1481" s="1" t="s">
        <v>3587</v>
      </c>
    </row>
    <row r="1482" spans="1:6" x14ac:dyDescent="0.2">
      <c r="A1482" s="3" t="s">
        <v>98</v>
      </c>
      <c r="B1482" s="3" t="s">
        <v>2948</v>
      </c>
      <c r="C1482" s="3" t="str">
        <f t="shared" si="22"/>
        <v>高知県高知市</v>
      </c>
      <c r="D1482" s="3" t="s">
        <v>2949</v>
      </c>
      <c r="E1482" s="1" t="s">
        <v>3573</v>
      </c>
      <c r="F1482" s="6"/>
    </row>
    <row r="1483" spans="1:6" x14ac:dyDescent="0.2">
      <c r="A1483" s="3" t="s">
        <v>98</v>
      </c>
      <c r="B1483" s="3" t="s">
        <v>2950</v>
      </c>
      <c r="C1483" s="3" t="str">
        <f t="shared" si="22"/>
        <v>高知県室戸市</v>
      </c>
      <c r="D1483" s="3" t="s">
        <v>2951</v>
      </c>
      <c r="E1483" s="1" t="s">
        <v>3578</v>
      </c>
    </row>
    <row r="1484" spans="1:6" x14ac:dyDescent="0.2">
      <c r="A1484" s="3" t="s">
        <v>98</v>
      </c>
      <c r="B1484" s="3" t="s">
        <v>2952</v>
      </c>
      <c r="C1484" s="3" t="str">
        <f t="shared" si="22"/>
        <v>高知県安芸市</v>
      </c>
      <c r="D1484" s="3" t="s">
        <v>2953</v>
      </c>
      <c r="E1484" s="1" t="s">
        <v>3578</v>
      </c>
    </row>
    <row r="1485" spans="1:6" x14ac:dyDescent="0.2">
      <c r="A1485" s="3" t="s">
        <v>98</v>
      </c>
      <c r="B1485" s="3" t="s">
        <v>2954</v>
      </c>
      <c r="C1485" s="3" t="str">
        <f t="shared" si="22"/>
        <v>高知県南国市</v>
      </c>
      <c r="D1485" s="3" t="s">
        <v>2955</v>
      </c>
      <c r="E1485" s="1" t="s">
        <v>3578</v>
      </c>
    </row>
    <row r="1486" spans="1:6" x14ac:dyDescent="0.2">
      <c r="A1486" s="3" t="s">
        <v>98</v>
      </c>
      <c r="B1486" s="3" t="s">
        <v>2956</v>
      </c>
      <c r="C1486" s="3" t="str">
        <f t="shared" si="22"/>
        <v>高知県土佐市</v>
      </c>
      <c r="D1486" s="3" t="s">
        <v>2957</v>
      </c>
      <c r="E1486" s="1" t="s">
        <v>3578</v>
      </c>
    </row>
    <row r="1487" spans="1:6" x14ac:dyDescent="0.2">
      <c r="A1487" s="3" t="s">
        <v>98</v>
      </c>
      <c r="B1487" s="3" t="s">
        <v>2958</v>
      </c>
      <c r="C1487" s="3" t="str">
        <f t="shared" si="22"/>
        <v>高知県須崎市</v>
      </c>
      <c r="D1487" s="3" t="s">
        <v>2959</v>
      </c>
      <c r="E1487" s="1" t="s">
        <v>3578</v>
      </c>
    </row>
    <row r="1488" spans="1:6" x14ac:dyDescent="0.2">
      <c r="A1488" s="3" t="s">
        <v>98</v>
      </c>
      <c r="B1488" s="3" t="s">
        <v>2960</v>
      </c>
      <c r="C1488" s="3" t="str">
        <f t="shared" si="22"/>
        <v>高知県宿毛市</v>
      </c>
      <c r="D1488" s="3" t="s">
        <v>2961</v>
      </c>
      <c r="E1488" s="1" t="s">
        <v>3578</v>
      </c>
    </row>
    <row r="1489" spans="1:5" x14ac:dyDescent="0.2">
      <c r="A1489" s="3" t="s">
        <v>98</v>
      </c>
      <c r="B1489" s="3" t="s">
        <v>2962</v>
      </c>
      <c r="C1489" s="3" t="str">
        <f t="shared" si="22"/>
        <v>高知県土佐清水市</v>
      </c>
      <c r="D1489" s="3" t="s">
        <v>2963</v>
      </c>
      <c r="E1489" s="1" t="s">
        <v>3578</v>
      </c>
    </row>
    <row r="1490" spans="1:5" x14ac:dyDescent="0.2">
      <c r="A1490" s="3" t="s">
        <v>98</v>
      </c>
      <c r="B1490" s="3" t="s">
        <v>2964</v>
      </c>
      <c r="C1490" s="3" t="str">
        <f t="shared" si="22"/>
        <v>高知県四万十市</v>
      </c>
      <c r="D1490" s="3" t="s">
        <v>2965</v>
      </c>
      <c r="E1490" s="1" t="s">
        <v>3578</v>
      </c>
    </row>
    <row r="1491" spans="1:5" x14ac:dyDescent="0.2">
      <c r="A1491" s="3" t="s">
        <v>98</v>
      </c>
      <c r="B1491" s="3" t="s">
        <v>2966</v>
      </c>
      <c r="C1491" s="3" t="str">
        <f t="shared" si="22"/>
        <v>高知県香南市</v>
      </c>
      <c r="D1491" s="3" t="s">
        <v>2967</v>
      </c>
      <c r="E1491" s="1" t="s">
        <v>3578</v>
      </c>
    </row>
    <row r="1492" spans="1:5" x14ac:dyDescent="0.2">
      <c r="A1492" s="3" t="s">
        <v>98</v>
      </c>
      <c r="B1492" s="3" t="s">
        <v>2968</v>
      </c>
      <c r="C1492" s="3" t="str">
        <f t="shared" si="22"/>
        <v>高知県香美市</v>
      </c>
      <c r="D1492" s="3" t="s">
        <v>2969</v>
      </c>
      <c r="E1492" s="1" t="s">
        <v>3578</v>
      </c>
    </row>
    <row r="1493" spans="1:5" x14ac:dyDescent="0.2">
      <c r="A1493" s="3" t="s">
        <v>98</v>
      </c>
      <c r="B1493" s="3" t="s">
        <v>2970</v>
      </c>
      <c r="C1493" s="3" t="str">
        <f t="shared" si="22"/>
        <v>高知県東洋町</v>
      </c>
      <c r="D1493" s="3" t="s">
        <v>2971</v>
      </c>
      <c r="E1493" s="1" t="s">
        <v>3582</v>
      </c>
    </row>
    <row r="1494" spans="1:5" x14ac:dyDescent="0.2">
      <c r="A1494" s="3" t="s">
        <v>98</v>
      </c>
      <c r="B1494" s="3" t="s">
        <v>2972</v>
      </c>
      <c r="C1494" s="3" t="str">
        <f t="shared" si="22"/>
        <v>高知県奈半利町</v>
      </c>
      <c r="D1494" s="3" t="s">
        <v>2973</v>
      </c>
      <c r="E1494" s="1" t="s">
        <v>3589</v>
      </c>
    </row>
    <row r="1495" spans="1:5" x14ac:dyDescent="0.2">
      <c r="A1495" s="3" t="s">
        <v>98</v>
      </c>
      <c r="B1495" s="3" t="s">
        <v>2974</v>
      </c>
      <c r="C1495" s="3" t="str">
        <f t="shared" si="22"/>
        <v>高知県田野町</v>
      </c>
      <c r="D1495" s="3" t="s">
        <v>2975</v>
      </c>
      <c r="E1495" s="1" t="s">
        <v>3589</v>
      </c>
    </row>
    <row r="1496" spans="1:5" x14ac:dyDescent="0.2">
      <c r="A1496" s="3" t="s">
        <v>98</v>
      </c>
      <c r="B1496" s="3" t="s">
        <v>2976</v>
      </c>
      <c r="C1496" s="3" t="str">
        <f t="shared" si="22"/>
        <v>高知県安田町</v>
      </c>
      <c r="D1496" s="3" t="s">
        <v>2977</v>
      </c>
      <c r="E1496" s="1" t="s">
        <v>3582</v>
      </c>
    </row>
    <row r="1497" spans="1:5" x14ac:dyDescent="0.2">
      <c r="A1497" s="3" t="s">
        <v>98</v>
      </c>
      <c r="B1497" s="3" t="s">
        <v>2978</v>
      </c>
      <c r="C1497" s="3" t="str">
        <f t="shared" si="22"/>
        <v>高知県北川村</v>
      </c>
      <c r="D1497" s="3" t="s">
        <v>2979</v>
      </c>
      <c r="E1497" s="1" t="s">
        <v>3582</v>
      </c>
    </row>
    <row r="1498" spans="1:5" x14ac:dyDescent="0.2">
      <c r="A1498" s="3" t="s">
        <v>98</v>
      </c>
      <c r="B1498" s="3" t="s">
        <v>2980</v>
      </c>
      <c r="C1498" s="3" t="str">
        <f t="shared" si="22"/>
        <v>高知県馬路村</v>
      </c>
      <c r="D1498" s="3" t="s">
        <v>2981</v>
      </c>
      <c r="E1498" s="1" t="s">
        <v>3582</v>
      </c>
    </row>
    <row r="1499" spans="1:5" x14ac:dyDescent="0.2">
      <c r="A1499" s="3" t="s">
        <v>98</v>
      </c>
      <c r="B1499" s="3" t="s">
        <v>2982</v>
      </c>
      <c r="C1499" s="3" t="str">
        <f t="shared" si="22"/>
        <v>高知県芸西村</v>
      </c>
      <c r="D1499" s="3" t="s">
        <v>2983</v>
      </c>
      <c r="E1499" s="1" t="s">
        <v>3582</v>
      </c>
    </row>
    <row r="1500" spans="1:5" x14ac:dyDescent="0.2">
      <c r="A1500" s="3" t="s">
        <v>98</v>
      </c>
      <c r="B1500" s="3" t="s">
        <v>2984</v>
      </c>
      <c r="C1500" s="3" t="str">
        <f t="shared" si="22"/>
        <v>高知県本山町</v>
      </c>
      <c r="D1500" s="3" t="s">
        <v>2985</v>
      </c>
      <c r="E1500" s="1" t="s">
        <v>3582</v>
      </c>
    </row>
    <row r="1501" spans="1:5" x14ac:dyDescent="0.2">
      <c r="A1501" s="3" t="s">
        <v>98</v>
      </c>
      <c r="B1501" s="3" t="s">
        <v>2986</v>
      </c>
      <c r="C1501" s="3" t="str">
        <f t="shared" si="22"/>
        <v>高知県大豊町</v>
      </c>
      <c r="D1501" s="3" t="s">
        <v>2987</v>
      </c>
      <c r="E1501" s="1" t="s">
        <v>3582</v>
      </c>
    </row>
    <row r="1502" spans="1:5" x14ac:dyDescent="0.2">
      <c r="A1502" s="3" t="s">
        <v>98</v>
      </c>
      <c r="B1502" s="3" t="s">
        <v>2988</v>
      </c>
      <c r="C1502" s="3" t="str">
        <f t="shared" si="22"/>
        <v>高知県土佐町</v>
      </c>
      <c r="D1502" s="3" t="s">
        <v>2989</v>
      </c>
      <c r="E1502" s="1" t="s">
        <v>3582</v>
      </c>
    </row>
    <row r="1503" spans="1:5" x14ac:dyDescent="0.2">
      <c r="A1503" s="3" t="s">
        <v>98</v>
      </c>
      <c r="B1503" s="3" t="s">
        <v>2990</v>
      </c>
      <c r="C1503" s="3" t="str">
        <f t="shared" si="22"/>
        <v>高知県大川村</v>
      </c>
      <c r="D1503" s="3" t="s">
        <v>2991</v>
      </c>
      <c r="E1503" s="1" t="s">
        <v>3582</v>
      </c>
    </row>
    <row r="1504" spans="1:5" x14ac:dyDescent="0.2">
      <c r="A1504" s="3" t="s">
        <v>98</v>
      </c>
      <c r="B1504" s="3" t="s">
        <v>2992</v>
      </c>
      <c r="C1504" s="3" t="str">
        <f t="shared" si="22"/>
        <v>高知県いの町</v>
      </c>
      <c r="D1504" s="3" t="s">
        <v>2993</v>
      </c>
      <c r="E1504" s="1" t="s">
        <v>3586</v>
      </c>
    </row>
    <row r="1505" spans="1:6" x14ac:dyDescent="0.2">
      <c r="A1505" s="3" t="s">
        <v>98</v>
      </c>
      <c r="B1505" s="3" t="s">
        <v>2994</v>
      </c>
      <c r="C1505" s="3" t="str">
        <f t="shared" si="22"/>
        <v>高知県仁淀川町</v>
      </c>
      <c r="D1505" s="3" t="s">
        <v>2995</v>
      </c>
      <c r="E1505" s="1" t="s">
        <v>3588</v>
      </c>
    </row>
    <row r="1506" spans="1:6" x14ac:dyDescent="0.2">
      <c r="A1506" s="3" t="s">
        <v>98</v>
      </c>
      <c r="B1506" s="3" t="s">
        <v>2996</v>
      </c>
      <c r="C1506" s="3" t="str">
        <f t="shared" si="22"/>
        <v>高知県中土佐町</v>
      </c>
      <c r="D1506" s="3" t="s">
        <v>2997</v>
      </c>
      <c r="E1506" s="1" t="s">
        <v>3584</v>
      </c>
    </row>
    <row r="1507" spans="1:6" x14ac:dyDescent="0.2">
      <c r="A1507" s="3" t="s">
        <v>98</v>
      </c>
      <c r="B1507" s="3" t="s">
        <v>2998</v>
      </c>
      <c r="C1507" s="3" t="str">
        <f t="shared" si="22"/>
        <v>高知県佐川町</v>
      </c>
      <c r="D1507" s="3" t="s">
        <v>2999</v>
      </c>
      <c r="E1507" s="1" t="s">
        <v>3590</v>
      </c>
    </row>
    <row r="1508" spans="1:6" x14ac:dyDescent="0.2">
      <c r="A1508" s="3" t="s">
        <v>98</v>
      </c>
      <c r="B1508" s="3" t="s">
        <v>3000</v>
      </c>
      <c r="C1508" s="3" t="str">
        <f t="shared" si="22"/>
        <v>高知県越知町</v>
      </c>
      <c r="D1508" s="3" t="s">
        <v>3001</v>
      </c>
      <c r="E1508" s="1" t="s">
        <v>3585</v>
      </c>
    </row>
    <row r="1509" spans="1:6" x14ac:dyDescent="0.2">
      <c r="A1509" s="3" t="s">
        <v>98</v>
      </c>
      <c r="B1509" s="3" t="s">
        <v>3002</v>
      </c>
      <c r="C1509" s="3" t="str">
        <f t="shared" si="22"/>
        <v>高知県梼原町</v>
      </c>
      <c r="D1509" s="3" t="s">
        <v>3003</v>
      </c>
      <c r="E1509" s="1" t="s">
        <v>3588</v>
      </c>
    </row>
    <row r="1510" spans="1:6" x14ac:dyDescent="0.2">
      <c r="A1510" s="3" t="s">
        <v>98</v>
      </c>
      <c r="B1510" s="3" t="s">
        <v>3004</v>
      </c>
      <c r="C1510" s="3" t="str">
        <f t="shared" si="22"/>
        <v>高知県日高村</v>
      </c>
      <c r="D1510" s="3" t="s">
        <v>3005</v>
      </c>
      <c r="E1510" s="1" t="s">
        <v>3589</v>
      </c>
    </row>
    <row r="1511" spans="1:6" x14ac:dyDescent="0.2">
      <c r="A1511" s="3" t="s">
        <v>98</v>
      </c>
      <c r="B1511" s="3" t="s">
        <v>3006</v>
      </c>
      <c r="C1511" s="3" t="str">
        <f t="shared" si="22"/>
        <v>高知県津野町</v>
      </c>
      <c r="D1511" s="3" t="s">
        <v>3007</v>
      </c>
      <c r="E1511" s="1" t="s">
        <v>3583</v>
      </c>
    </row>
    <row r="1512" spans="1:6" x14ac:dyDescent="0.2">
      <c r="A1512" s="3" t="s">
        <v>98</v>
      </c>
      <c r="B1512" s="3" t="s">
        <v>3008</v>
      </c>
      <c r="C1512" s="3" t="str">
        <f t="shared" si="22"/>
        <v>高知県四万十町</v>
      </c>
      <c r="D1512" s="3" t="s">
        <v>3009</v>
      </c>
      <c r="E1512" s="1" t="s">
        <v>3587</v>
      </c>
    </row>
    <row r="1513" spans="1:6" x14ac:dyDescent="0.2">
      <c r="A1513" s="3" t="s">
        <v>98</v>
      </c>
      <c r="B1513" s="3" t="s">
        <v>3010</v>
      </c>
      <c r="C1513" s="3" t="str">
        <f t="shared" si="22"/>
        <v>高知県大月町</v>
      </c>
      <c r="D1513" s="3" t="s">
        <v>3011</v>
      </c>
      <c r="E1513" s="1" t="s">
        <v>3582</v>
      </c>
    </row>
    <row r="1514" spans="1:6" x14ac:dyDescent="0.2">
      <c r="A1514" s="3" t="s">
        <v>98</v>
      </c>
      <c r="B1514" s="3" t="s">
        <v>3012</v>
      </c>
      <c r="C1514" s="3" t="str">
        <f t="shared" si="22"/>
        <v>高知県三原村</v>
      </c>
      <c r="D1514" s="3" t="s">
        <v>3013</v>
      </c>
      <c r="E1514" s="1" t="s">
        <v>3582</v>
      </c>
    </row>
    <row r="1515" spans="1:6" x14ac:dyDescent="0.2">
      <c r="A1515" s="3" t="s">
        <v>98</v>
      </c>
      <c r="B1515" s="3" t="s">
        <v>3014</v>
      </c>
      <c r="C1515" s="3" t="str">
        <f t="shared" si="22"/>
        <v>高知県黒潮町</v>
      </c>
      <c r="D1515" s="3" t="s">
        <v>3015</v>
      </c>
      <c r="E1515" s="1" t="s">
        <v>3591</v>
      </c>
    </row>
    <row r="1516" spans="1:6" x14ac:dyDescent="0.2">
      <c r="A1516" s="3" t="s">
        <v>100</v>
      </c>
      <c r="B1516" s="3" t="s">
        <v>3016</v>
      </c>
      <c r="C1516" s="3" t="str">
        <f t="shared" si="22"/>
        <v>福岡県北九州市</v>
      </c>
      <c r="D1516" s="3" t="s">
        <v>3017</v>
      </c>
      <c r="E1516" s="1" t="s">
        <v>3649</v>
      </c>
      <c r="F1516" s="6"/>
    </row>
    <row r="1517" spans="1:6" x14ac:dyDescent="0.2">
      <c r="A1517" s="3" t="s">
        <v>100</v>
      </c>
      <c r="B1517" s="3" t="s">
        <v>3018</v>
      </c>
      <c r="C1517" s="3" t="str">
        <f t="shared" si="22"/>
        <v>福岡県福岡市</v>
      </c>
      <c r="D1517" s="3" t="s">
        <v>3019</v>
      </c>
      <c r="E1517" s="1" t="s">
        <v>3649</v>
      </c>
      <c r="F1517" s="6"/>
    </row>
    <row r="1518" spans="1:6" x14ac:dyDescent="0.2">
      <c r="A1518" s="3" t="s">
        <v>100</v>
      </c>
      <c r="B1518" s="3" t="s">
        <v>3020</v>
      </c>
      <c r="C1518" s="3" t="str">
        <f t="shared" si="22"/>
        <v>福岡県大牟田市</v>
      </c>
      <c r="D1518" s="3" t="s">
        <v>3021</v>
      </c>
      <c r="E1518" s="1" t="s">
        <v>3574</v>
      </c>
    </row>
    <row r="1519" spans="1:6" x14ac:dyDescent="0.2">
      <c r="A1519" s="3" t="s">
        <v>100</v>
      </c>
      <c r="B1519" s="3" t="s">
        <v>3022</v>
      </c>
      <c r="C1519" s="3" t="str">
        <f t="shared" si="22"/>
        <v>福岡県久留米市</v>
      </c>
      <c r="D1519" s="3" t="s">
        <v>3023</v>
      </c>
      <c r="E1519" s="1" t="s">
        <v>3573</v>
      </c>
      <c r="F1519" s="6"/>
    </row>
    <row r="1520" spans="1:6" x14ac:dyDescent="0.2">
      <c r="A1520" s="3" t="s">
        <v>100</v>
      </c>
      <c r="B1520" s="3" t="s">
        <v>3024</v>
      </c>
      <c r="C1520" s="3" t="str">
        <f t="shared" si="22"/>
        <v>福岡県直方市</v>
      </c>
      <c r="D1520" s="3" t="s">
        <v>3025</v>
      </c>
      <c r="E1520" s="1" t="s">
        <v>3575</v>
      </c>
    </row>
    <row r="1521" spans="1:5" x14ac:dyDescent="0.2">
      <c r="A1521" s="3" t="s">
        <v>100</v>
      </c>
      <c r="B1521" s="3" t="s">
        <v>3026</v>
      </c>
      <c r="C1521" s="3" t="str">
        <f t="shared" si="22"/>
        <v>福岡県飯塚市</v>
      </c>
      <c r="D1521" s="3" t="s">
        <v>3027</v>
      </c>
      <c r="E1521" s="1" t="s">
        <v>3574</v>
      </c>
    </row>
    <row r="1522" spans="1:5" x14ac:dyDescent="0.2">
      <c r="A1522" s="3" t="s">
        <v>100</v>
      </c>
      <c r="B1522" s="3" t="s">
        <v>3028</v>
      </c>
      <c r="C1522" s="3" t="str">
        <f t="shared" ref="C1522:C1585" si="23">A1522&amp;B1522</f>
        <v>福岡県田川市</v>
      </c>
      <c r="D1522" s="3" t="s">
        <v>3029</v>
      </c>
      <c r="E1522" s="1" t="s">
        <v>3580</v>
      </c>
    </row>
    <row r="1523" spans="1:5" x14ac:dyDescent="0.2">
      <c r="A1523" s="3" t="s">
        <v>100</v>
      </c>
      <c r="B1523" s="3" t="s">
        <v>3030</v>
      </c>
      <c r="C1523" s="3" t="str">
        <f t="shared" si="23"/>
        <v>福岡県柳川市</v>
      </c>
      <c r="D1523" s="3" t="s">
        <v>3031</v>
      </c>
      <c r="E1523" s="1" t="s">
        <v>3579</v>
      </c>
    </row>
    <row r="1524" spans="1:5" x14ac:dyDescent="0.2">
      <c r="A1524" s="3" t="s">
        <v>100</v>
      </c>
      <c r="B1524" s="3" t="s">
        <v>3032</v>
      </c>
      <c r="C1524" s="3" t="str">
        <f t="shared" si="23"/>
        <v>福岡県八女市</v>
      </c>
      <c r="D1524" s="3" t="s">
        <v>3033</v>
      </c>
      <c r="E1524" s="1" t="s">
        <v>3579</v>
      </c>
    </row>
    <row r="1525" spans="1:5" x14ac:dyDescent="0.2">
      <c r="A1525" s="3" t="s">
        <v>100</v>
      </c>
      <c r="B1525" s="3" t="s">
        <v>3034</v>
      </c>
      <c r="C1525" s="3" t="str">
        <f t="shared" si="23"/>
        <v>福岡県筑後市</v>
      </c>
      <c r="D1525" s="3" t="s">
        <v>3035</v>
      </c>
      <c r="E1525" s="1" t="s">
        <v>3578</v>
      </c>
    </row>
    <row r="1526" spans="1:5" x14ac:dyDescent="0.2">
      <c r="A1526" s="3" t="s">
        <v>100</v>
      </c>
      <c r="B1526" s="3" t="s">
        <v>3036</v>
      </c>
      <c r="C1526" s="3" t="str">
        <f t="shared" si="23"/>
        <v>福岡県大川市</v>
      </c>
      <c r="D1526" s="3" t="s">
        <v>3037</v>
      </c>
      <c r="E1526" s="1" t="s">
        <v>3601</v>
      </c>
    </row>
    <row r="1527" spans="1:5" x14ac:dyDescent="0.2">
      <c r="A1527" s="3" t="s">
        <v>100</v>
      </c>
      <c r="B1527" s="3" t="s">
        <v>3038</v>
      </c>
      <c r="C1527" s="3" t="str">
        <f t="shared" si="23"/>
        <v>福岡県行橋市</v>
      </c>
      <c r="D1527" s="3" t="s">
        <v>3039</v>
      </c>
      <c r="E1527" s="1" t="s">
        <v>3599</v>
      </c>
    </row>
    <row r="1528" spans="1:5" x14ac:dyDescent="0.2">
      <c r="A1528" s="3" t="s">
        <v>100</v>
      </c>
      <c r="B1528" s="3" t="s">
        <v>3040</v>
      </c>
      <c r="C1528" s="3" t="str">
        <f t="shared" si="23"/>
        <v>福岡県豊前市</v>
      </c>
      <c r="D1528" s="3" t="s">
        <v>3041</v>
      </c>
      <c r="E1528" s="1" t="s">
        <v>3601</v>
      </c>
    </row>
    <row r="1529" spans="1:5" x14ac:dyDescent="0.2">
      <c r="A1529" s="3" t="s">
        <v>100</v>
      </c>
      <c r="B1529" s="3" t="s">
        <v>3042</v>
      </c>
      <c r="C1529" s="3" t="str">
        <f t="shared" si="23"/>
        <v>福岡県中間市</v>
      </c>
      <c r="D1529" s="3" t="s">
        <v>3043</v>
      </c>
      <c r="E1529" s="1" t="s">
        <v>3580</v>
      </c>
    </row>
    <row r="1530" spans="1:5" x14ac:dyDescent="0.2">
      <c r="A1530" s="3" t="s">
        <v>100</v>
      </c>
      <c r="B1530" s="3" t="s">
        <v>3044</v>
      </c>
      <c r="C1530" s="3" t="str">
        <f t="shared" si="23"/>
        <v>福岡県小郡市</v>
      </c>
      <c r="D1530" s="3" t="s">
        <v>3045</v>
      </c>
      <c r="E1530" s="1" t="s">
        <v>3575</v>
      </c>
    </row>
    <row r="1531" spans="1:5" x14ac:dyDescent="0.2">
      <c r="A1531" s="3" t="s">
        <v>100</v>
      </c>
      <c r="B1531" s="3" t="s">
        <v>3046</v>
      </c>
      <c r="C1531" s="3" t="str">
        <f t="shared" si="23"/>
        <v>福岡県筑紫野市</v>
      </c>
      <c r="D1531" s="3" t="s">
        <v>3047</v>
      </c>
      <c r="E1531" s="1" t="s">
        <v>3574</v>
      </c>
    </row>
    <row r="1532" spans="1:5" x14ac:dyDescent="0.2">
      <c r="A1532" s="3" t="s">
        <v>100</v>
      </c>
      <c r="B1532" s="3" t="s">
        <v>3048</v>
      </c>
      <c r="C1532" s="3" t="str">
        <f t="shared" si="23"/>
        <v>福岡県春日市</v>
      </c>
      <c r="D1532" s="3" t="s">
        <v>3049</v>
      </c>
      <c r="E1532" s="1" t="s">
        <v>3574</v>
      </c>
    </row>
    <row r="1533" spans="1:5" x14ac:dyDescent="0.2">
      <c r="A1533" s="3" t="s">
        <v>100</v>
      </c>
      <c r="B1533" s="3" t="s">
        <v>3050</v>
      </c>
      <c r="C1533" s="3" t="str">
        <f t="shared" si="23"/>
        <v>福岡県大野城市</v>
      </c>
      <c r="D1533" s="3" t="s">
        <v>3051</v>
      </c>
      <c r="E1533" s="1" t="s">
        <v>3574</v>
      </c>
    </row>
    <row r="1534" spans="1:5" x14ac:dyDescent="0.2">
      <c r="A1534" s="3" t="s">
        <v>100</v>
      </c>
      <c r="B1534" s="3" t="s">
        <v>3052</v>
      </c>
      <c r="C1534" s="3" t="str">
        <f t="shared" si="23"/>
        <v>福岡県宗像市</v>
      </c>
      <c r="D1534" s="3" t="s">
        <v>3053</v>
      </c>
      <c r="E1534" s="1" t="s">
        <v>3575</v>
      </c>
    </row>
    <row r="1535" spans="1:5" x14ac:dyDescent="0.2">
      <c r="A1535" s="3" t="s">
        <v>100</v>
      </c>
      <c r="B1535" s="3" t="s">
        <v>3054</v>
      </c>
      <c r="C1535" s="3" t="str">
        <f t="shared" si="23"/>
        <v>福岡県太宰府市</v>
      </c>
      <c r="D1535" s="3" t="s">
        <v>3055</v>
      </c>
      <c r="E1535" s="1" t="s">
        <v>3575</v>
      </c>
    </row>
    <row r="1536" spans="1:5" x14ac:dyDescent="0.2">
      <c r="A1536" s="3" t="s">
        <v>100</v>
      </c>
      <c r="B1536" s="3" t="s">
        <v>3056</v>
      </c>
      <c r="C1536" s="3" t="str">
        <f t="shared" si="23"/>
        <v>福岡県古賀市</v>
      </c>
      <c r="D1536" s="3" t="s">
        <v>3057</v>
      </c>
      <c r="E1536" s="1" t="s">
        <v>3575</v>
      </c>
    </row>
    <row r="1537" spans="1:6" x14ac:dyDescent="0.2">
      <c r="A1537" s="3" t="s">
        <v>100</v>
      </c>
      <c r="B1537" s="3" t="s">
        <v>3058</v>
      </c>
      <c r="C1537" s="3" t="str">
        <f t="shared" si="23"/>
        <v>福岡県福津市</v>
      </c>
      <c r="D1537" s="3" t="s">
        <v>3059</v>
      </c>
      <c r="E1537" s="1" t="s">
        <v>3575</v>
      </c>
    </row>
    <row r="1538" spans="1:6" x14ac:dyDescent="0.2">
      <c r="A1538" s="3" t="s">
        <v>100</v>
      </c>
      <c r="B1538" s="3" t="s">
        <v>3060</v>
      </c>
      <c r="C1538" s="3" t="str">
        <f t="shared" si="23"/>
        <v>福岡県うきは市</v>
      </c>
      <c r="D1538" s="3" t="s">
        <v>3061</v>
      </c>
      <c r="E1538" s="1" t="s">
        <v>3578</v>
      </c>
    </row>
    <row r="1539" spans="1:6" x14ac:dyDescent="0.2">
      <c r="A1539" s="3" t="s">
        <v>100</v>
      </c>
      <c r="B1539" s="3" t="s">
        <v>3062</v>
      </c>
      <c r="C1539" s="3" t="str">
        <f t="shared" si="23"/>
        <v>福岡県宮若市</v>
      </c>
      <c r="D1539" s="3" t="s">
        <v>3063</v>
      </c>
      <c r="E1539" s="1" t="s">
        <v>3601</v>
      </c>
    </row>
    <row r="1540" spans="1:6" x14ac:dyDescent="0.2">
      <c r="A1540" s="3" t="s">
        <v>100</v>
      </c>
      <c r="B1540" s="3" t="s">
        <v>3064</v>
      </c>
      <c r="C1540" s="3" t="str">
        <f t="shared" si="23"/>
        <v>福岡県嘉麻市</v>
      </c>
      <c r="D1540" s="3" t="s">
        <v>3065</v>
      </c>
      <c r="E1540" s="1" t="s">
        <v>3580</v>
      </c>
    </row>
    <row r="1541" spans="1:6" x14ac:dyDescent="0.2">
      <c r="A1541" s="3" t="s">
        <v>100</v>
      </c>
      <c r="B1541" s="3" t="s">
        <v>3066</v>
      </c>
      <c r="C1541" s="3" t="str">
        <f t="shared" si="23"/>
        <v>福岡県朝倉市</v>
      </c>
      <c r="D1541" s="3" t="s">
        <v>3067</v>
      </c>
      <c r="E1541" s="1" t="s">
        <v>3579</v>
      </c>
    </row>
    <row r="1542" spans="1:6" x14ac:dyDescent="0.2">
      <c r="A1542" s="3" t="s">
        <v>100</v>
      </c>
      <c r="B1542" s="3" t="s">
        <v>3068</v>
      </c>
      <c r="C1542" s="3" t="str">
        <f t="shared" si="23"/>
        <v>福岡県みやま市</v>
      </c>
      <c r="D1542" s="3" t="s">
        <v>3069</v>
      </c>
      <c r="E1542" s="1" t="s">
        <v>3578</v>
      </c>
    </row>
    <row r="1543" spans="1:6" x14ac:dyDescent="0.2">
      <c r="A1543" s="3" t="s">
        <v>100</v>
      </c>
      <c r="B1543" s="3" t="s">
        <v>3070</v>
      </c>
      <c r="C1543" s="3" t="str">
        <f t="shared" si="23"/>
        <v>福岡県糸島市</v>
      </c>
      <c r="D1543" s="3" t="s">
        <v>3071</v>
      </c>
      <c r="E1543" s="1" t="s">
        <v>3579</v>
      </c>
    </row>
    <row r="1544" spans="1:6" x14ac:dyDescent="0.2">
      <c r="A1544" s="3" t="s">
        <v>100</v>
      </c>
      <c r="B1544" s="3" t="s">
        <v>3647</v>
      </c>
      <c r="C1544" s="3" t="str">
        <f t="shared" si="23"/>
        <v>福岡県那珂川市</v>
      </c>
      <c r="D1544" s="14" t="s">
        <v>3622</v>
      </c>
      <c r="E1544" s="15" t="s">
        <v>3575</v>
      </c>
      <c r="F1544" s="2"/>
    </row>
    <row r="1545" spans="1:6" x14ac:dyDescent="0.2">
      <c r="A1545" s="3" t="s">
        <v>100</v>
      </c>
      <c r="B1545" s="3" t="s">
        <v>3072</v>
      </c>
      <c r="C1545" s="3" t="str">
        <f t="shared" si="23"/>
        <v>福岡県宇美町</v>
      </c>
      <c r="D1545" s="3" t="s">
        <v>3073</v>
      </c>
      <c r="E1545" s="1" t="s">
        <v>3586</v>
      </c>
    </row>
    <row r="1546" spans="1:6" x14ac:dyDescent="0.2">
      <c r="A1546" s="3" t="s">
        <v>100</v>
      </c>
      <c r="B1546" s="3" t="s">
        <v>3074</v>
      </c>
      <c r="C1546" s="3" t="str">
        <f t="shared" si="23"/>
        <v>福岡県篠栗町</v>
      </c>
      <c r="D1546" s="3" t="s">
        <v>3075</v>
      </c>
      <c r="E1546" s="1" t="s">
        <v>3586</v>
      </c>
    </row>
    <row r="1547" spans="1:6" x14ac:dyDescent="0.2">
      <c r="A1547" s="3" t="s">
        <v>100</v>
      </c>
      <c r="B1547" s="3" t="s">
        <v>3076</v>
      </c>
      <c r="C1547" s="3" t="str">
        <f t="shared" si="23"/>
        <v>福岡県志免町</v>
      </c>
      <c r="D1547" s="3" t="s">
        <v>3077</v>
      </c>
      <c r="E1547" s="1" t="s">
        <v>3586</v>
      </c>
    </row>
    <row r="1548" spans="1:6" x14ac:dyDescent="0.2">
      <c r="A1548" s="3" t="s">
        <v>100</v>
      </c>
      <c r="B1548" s="3" t="s">
        <v>3078</v>
      </c>
      <c r="C1548" s="3" t="str">
        <f t="shared" si="23"/>
        <v>福岡県須恵町</v>
      </c>
      <c r="D1548" s="3" t="s">
        <v>3079</v>
      </c>
      <c r="E1548" s="1" t="s">
        <v>3586</v>
      </c>
    </row>
    <row r="1549" spans="1:6" x14ac:dyDescent="0.2">
      <c r="A1549" s="3" t="s">
        <v>100</v>
      </c>
      <c r="B1549" s="3" t="s">
        <v>3080</v>
      </c>
      <c r="C1549" s="3" t="str">
        <f t="shared" si="23"/>
        <v>福岡県新宮町</v>
      </c>
      <c r="D1549" s="3" t="s">
        <v>3081</v>
      </c>
      <c r="E1549" s="1" t="s">
        <v>3586</v>
      </c>
    </row>
    <row r="1550" spans="1:6" x14ac:dyDescent="0.2">
      <c r="A1550" s="3" t="s">
        <v>100</v>
      </c>
      <c r="B1550" s="3" t="s">
        <v>3082</v>
      </c>
      <c r="C1550" s="3" t="str">
        <f t="shared" si="23"/>
        <v>福岡県久山町</v>
      </c>
      <c r="D1550" s="3" t="s">
        <v>3083</v>
      </c>
      <c r="E1550" s="1" t="s">
        <v>3585</v>
      </c>
    </row>
    <row r="1551" spans="1:6" x14ac:dyDescent="0.2">
      <c r="A1551" s="3" t="s">
        <v>100</v>
      </c>
      <c r="B1551" s="3" t="s">
        <v>3084</v>
      </c>
      <c r="C1551" s="3" t="str">
        <f t="shared" si="23"/>
        <v>福岡県粕屋町</v>
      </c>
      <c r="D1551" s="3" t="s">
        <v>3085</v>
      </c>
      <c r="E1551" s="1" t="s">
        <v>3586</v>
      </c>
    </row>
    <row r="1552" spans="1:6" x14ac:dyDescent="0.2">
      <c r="A1552" s="3" t="s">
        <v>100</v>
      </c>
      <c r="B1552" s="3" t="s">
        <v>3086</v>
      </c>
      <c r="C1552" s="3" t="str">
        <f t="shared" si="23"/>
        <v>福岡県芦屋町</v>
      </c>
      <c r="D1552" s="3" t="s">
        <v>3087</v>
      </c>
      <c r="E1552" s="1" t="s">
        <v>3590</v>
      </c>
    </row>
    <row r="1553" spans="1:5" x14ac:dyDescent="0.2">
      <c r="A1553" s="3" t="s">
        <v>100</v>
      </c>
      <c r="B1553" s="3" t="s">
        <v>3088</v>
      </c>
      <c r="C1553" s="3" t="str">
        <f t="shared" si="23"/>
        <v>福岡県水巻町</v>
      </c>
      <c r="D1553" s="3" t="s">
        <v>3089</v>
      </c>
      <c r="E1553" s="1" t="s">
        <v>3586</v>
      </c>
    </row>
    <row r="1554" spans="1:5" x14ac:dyDescent="0.2">
      <c r="A1554" s="3" t="s">
        <v>100</v>
      </c>
      <c r="B1554" s="3" t="s">
        <v>3090</v>
      </c>
      <c r="C1554" s="3" t="str">
        <f t="shared" si="23"/>
        <v>福岡県岡垣町</v>
      </c>
      <c r="D1554" s="3" t="s">
        <v>3091</v>
      </c>
      <c r="E1554" s="1" t="s">
        <v>3586</v>
      </c>
    </row>
    <row r="1555" spans="1:5" x14ac:dyDescent="0.2">
      <c r="A1555" s="3" t="s">
        <v>100</v>
      </c>
      <c r="B1555" s="3" t="s">
        <v>3092</v>
      </c>
      <c r="C1555" s="3" t="str">
        <f t="shared" si="23"/>
        <v>福岡県遠賀町</v>
      </c>
      <c r="D1555" s="3" t="s">
        <v>3093</v>
      </c>
      <c r="E1555" s="1" t="s">
        <v>3581</v>
      </c>
    </row>
    <row r="1556" spans="1:5" x14ac:dyDescent="0.2">
      <c r="A1556" s="3" t="s">
        <v>100</v>
      </c>
      <c r="B1556" s="3" t="s">
        <v>3094</v>
      </c>
      <c r="C1556" s="3" t="str">
        <f t="shared" si="23"/>
        <v>福岡県小竹町</v>
      </c>
      <c r="D1556" s="3" t="s">
        <v>3095</v>
      </c>
      <c r="E1556" s="1" t="s">
        <v>3585</v>
      </c>
    </row>
    <row r="1557" spans="1:5" x14ac:dyDescent="0.2">
      <c r="A1557" s="3" t="s">
        <v>100</v>
      </c>
      <c r="B1557" s="3" t="s">
        <v>3096</v>
      </c>
      <c r="C1557" s="3" t="str">
        <f t="shared" si="23"/>
        <v>福岡県鞍手町</v>
      </c>
      <c r="D1557" s="3" t="s">
        <v>3097</v>
      </c>
      <c r="E1557" s="1" t="s">
        <v>3581</v>
      </c>
    </row>
    <row r="1558" spans="1:5" x14ac:dyDescent="0.2">
      <c r="A1558" s="3" t="s">
        <v>100</v>
      </c>
      <c r="B1558" s="3" t="s">
        <v>3098</v>
      </c>
      <c r="C1558" s="3" t="str">
        <f t="shared" si="23"/>
        <v>福岡県桂川町</v>
      </c>
      <c r="D1558" s="3" t="s">
        <v>3099</v>
      </c>
      <c r="E1558" s="1" t="s">
        <v>3590</v>
      </c>
    </row>
    <row r="1559" spans="1:5" x14ac:dyDescent="0.2">
      <c r="A1559" s="3" t="s">
        <v>100</v>
      </c>
      <c r="B1559" s="3" t="s">
        <v>3100</v>
      </c>
      <c r="C1559" s="3" t="str">
        <f t="shared" si="23"/>
        <v>福岡県筑前町</v>
      </c>
      <c r="D1559" s="3" t="s">
        <v>3101</v>
      </c>
      <c r="E1559" s="1" t="s">
        <v>3586</v>
      </c>
    </row>
    <row r="1560" spans="1:5" x14ac:dyDescent="0.2">
      <c r="A1560" s="3" t="s">
        <v>100</v>
      </c>
      <c r="B1560" s="3" t="s">
        <v>3102</v>
      </c>
      <c r="C1560" s="3" t="str">
        <f t="shared" si="23"/>
        <v>福岡県東峰村</v>
      </c>
      <c r="D1560" s="3" t="s">
        <v>3103</v>
      </c>
      <c r="E1560" s="1" t="s">
        <v>3588</v>
      </c>
    </row>
    <row r="1561" spans="1:5" x14ac:dyDescent="0.2">
      <c r="A1561" s="3" t="s">
        <v>100</v>
      </c>
      <c r="B1561" s="3" t="s">
        <v>3104</v>
      </c>
      <c r="C1561" s="3" t="str">
        <f t="shared" si="23"/>
        <v>福岡県大刀洗町</v>
      </c>
      <c r="D1561" s="3" t="s">
        <v>3105</v>
      </c>
      <c r="E1561" s="1" t="s">
        <v>3581</v>
      </c>
    </row>
    <row r="1562" spans="1:5" x14ac:dyDescent="0.2">
      <c r="A1562" s="3" t="s">
        <v>100</v>
      </c>
      <c r="B1562" s="3" t="s">
        <v>3106</v>
      </c>
      <c r="C1562" s="3" t="str">
        <f t="shared" si="23"/>
        <v>福岡県大木町</v>
      </c>
      <c r="D1562" s="3" t="s">
        <v>3107</v>
      </c>
      <c r="E1562" s="1" t="s">
        <v>3590</v>
      </c>
    </row>
    <row r="1563" spans="1:5" x14ac:dyDescent="0.2">
      <c r="A1563" s="3" t="s">
        <v>100</v>
      </c>
      <c r="B1563" s="3" t="s">
        <v>2588</v>
      </c>
      <c r="C1563" s="3" t="str">
        <f t="shared" si="23"/>
        <v>福岡県広川町</v>
      </c>
      <c r="D1563" s="3" t="s">
        <v>3108</v>
      </c>
      <c r="E1563" s="1" t="s">
        <v>3581</v>
      </c>
    </row>
    <row r="1564" spans="1:5" x14ac:dyDescent="0.2">
      <c r="A1564" s="3" t="s">
        <v>100</v>
      </c>
      <c r="B1564" s="3" t="s">
        <v>3109</v>
      </c>
      <c r="C1564" s="3" t="str">
        <f t="shared" si="23"/>
        <v>福岡県香春町</v>
      </c>
      <c r="D1564" s="3" t="s">
        <v>3110</v>
      </c>
      <c r="E1564" s="1" t="s">
        <v>3590</v>
      </c>
    </row>
    <row r="1565" spans="1:5" x14ac:dyDescent="0.2">
      <c r="A1565" s="3" t="s">
        <v>100</v>
      </c>
      <c r="B1565" s="3" t="s">
        <v>3111</v>
      </c>
      <c r="C1565" s="3" t="str">
        <f t="shared" si="23"/>
        <v>福岡県添田町</v>
      </c>
      <c r="D1565" s="3" t="s">
        <v>3112</v>
      </c>
      <c r="E1565" s="1" t="s">
        <v>3585</v>
      </c>
    </row>
    <row r="1566" spans="1:5" x14ac:dyDescent="0.2">
      <c r="A1566" s="3" t="s">
        <v>100</v>
      </c>
      <c r="B1566" s="3" t="s">
        <v>3113</v>
      </c>
      <c r="C1566" s="3" t="str">
        <f t="shared" si="23"/>
        <v>福岡県糸田町</v>
      </c>
      <c r="D1566" s="3" t="s">
        <v>3114</v>
      </c>
      <c r="E1566" s="1" t="s">
        <v>3585</v>
      </c>
    </row>
    <row r="1567" spans="1:5" x14ac:dyDescent="0.2">
      <c r="A1567" s="3" t="s">
        <v>100</v>
      </c>
      <c r="B1567" s="3" t="s">
        <v>654</v>
      </c>
      <c r="C1567" s="3" t="str">
        <f t="shared" si="23"/>
        <v>福岡県川崎町</v>
      </c>
      <c r="D1567" s="3" t="s">
        <v>3115</v>
      </c>
      <c r="E1567" s="1" t="s">
        <v>3581</v>
      </c>
    </row>
    <row r="1568" spans="1:5" x14ac:dyDescent="0.2">
      <c r="A1568" s="3" t="s">
        <v>100</v>
      </c>
      <c r="B1568" s="3" t="s">
        <v>3116</v>
      </c>
      <c r="C1568" s="3" t="str">
        <f t="shared" si="23"/>
        <v>福岡県大任町</v>
      </c>
      <c r="D1568" s="3" t="s">
        <v>3117</v>
      </c>
      <c r="E1568" s="1" t="s">
        <v>3585</v>
      </c>
    </row>
    <row r="1569" spans="1:6" x14ac:dyDescent="0.2">
      <c r="A1569" s="3" t="s">
        <v>100</v>
      </c>
      <c r="B1569" s="3" t="s">
        <v>3118</v>
      </c>
      <c r="C1569" s="3" t="str">
        <f t="shared" si="23"/>
        <v>福岡県赤村</v>
      </c>
      <c r="D1569" s="3" t="s">
        <v>3119</v>
      </c>
      <c r="E1569" s="1" t="s">
        <v>3589</v>
      </c>
    </row>
    <row r="1570" spans="1:6" x14ac:dyDescent="0.2">
      <c r="A1570" s="3" t="s">
        <v>100</v>
      </c>
      <c r="B1570" s="3" t="s">
        <v>3120</v>
      </c>
      <c r="C1570" s="3" t="str">
        <f t="shared" si="23"/>
        <v>福岡県福智町</v>
      </c>
      <c r="D1570" s="3" t="s">
        <v>3121</v>
      </c>
      <c r="E1570" s="1" t="s">
        <v>3586</v>
      </c>
    </row>
    <row r="1571" spans="1:6" x14ac:dyDescent="0.2">
      <c r="A1571" s="3" t="s">
        <v>100</v>
      </c>
      <c r="B1571" s="3" t="s">
        <v>3122</v>
      </c>
      <c r="C1571" s="3" t="str">
        <f t="shared" si="23"/>
        <v>福岡県苅田町</v>
      </c>
      <c r="D1571" s="3" t="s">
        <v>3123</v>
      </c>
      <c r="E1571" s="1" t="s">
        <v>3597</v>
      </c>
    </row>
    <row r="1572" spans="1:6" x14ac:dyDescent="0.2">
      <c r="A1572" s="3" t="s">
        <v>100</v>
      </c>
      <c r="B1572" s="3" t="s">
        <v>3124</v>
      </c>
      <c r="C1572" s="3" t="str">
        <f t="shared" si="23"/>
        <v>福岡県みやこ町</v>
      </c>
      <c r="D1572" s="3" t="s">
        <v>3125</v>
      </c>
      <c r="E1572" s="1" t="s">
        <v>3595</v>
      </c>
    </row>
    <row r="1573" spans="1:6" x14ac:dyDescent="0.2">
      <c r="A1573" s="3" t="s">
        <v>100</v>
      </c>
      <c r="B1573" s="3" t="s">
        <v>3126</v>
      </c>
      <c r="C1573" s="3" t="str">
        <f t="shared" si="23"/>
        <v>福岡県吉富町</v>
      </c>
      <c r="D1573" s="3" t="s">
        <v>3127</v>
      </c>
      <c r="E1573" s="1" t="s">
        <v>3583</v>
      </c>
    </row>
    <row r="1574" spans="1:6" x14ac:dyDescent="0.2">
      <c r="A1574" s="3" t="s">
        <v>100</v>
      </c>
      <c r="B1574" s="3" t="s">
        <v>3128</v>
      </c>
      <c r="C1574" s="3" t="str">
        <f t="shared" si="23"/>
        <v>福岡県上毛町</v>
      </c>
      <c r="D1574" s="3" t="s">
        <v>3129</v>
      </c>
      <c r="E1574" s="1" t="s">
        <v>3583</v>
      </c>
    </row>
    <row r="1575" spans="1:6" x14ac:dyDescent="0.2">
      <c r="A1575" s="3" t="s">
        <v>100</v>
      </c>
      <c r="B1575" s="3" t="s">
        <v>3130</v>
      </c>
      <c r="C1575" s="3" t="str">
        <f t="shared" si="23"/>
        <v>福岡県築上町</v>
      </c>
      <c r="D1575" s="3" t="s">
        <v>3131</v>
      </c>
      <c r="E1575" s="1" t="s">
        <v>3581</v>
      </c>
    </row>
    <row r="1576" spans="1:6" x14ac:dyDescent="0.2">
      <c r="A1576" s="3" t="s">
        <v>102</v>
      </c>
      <c r="B1576" s="3" t="s">
        <v>3132</v>
      </c>
      <c r="C1576" s="3" t="str">
        <f t="shared" si="23"/>
        <v>佐賀県佐賀市</v>
      </c>
      <c r="D1576" s="3" t="s">
        <v>3133</v>
      </c>
      <c r="E1576" s="1" t="s">
        <v>3650</v>
      </c>
      <c r="F1576" s="6"/>
    </row>
    <row r="1577" spans="1:6" x14ac:dyDescent="0.2">
      <c r="A1577" s="3" t="s">
        <v>102</v>
      </c>
      <c r="B1577" s="3" t="s">
        <v>3134</v>
      </c>
      <c r="C1577" s="3" t="str">
        <f t="shared" si="23"/>
        <v>佐賀県唐津市</v>
      </c>
      <c r="D1577" s="3" t="s">
        <v>3135</v>
      </c>
      <c r="E1577" s="1" t="s">
        <v>3577</v>
      </c>
    </row>
    <row r="1578" spans="1:6" x14ac:dyDescent="0.2">
      <c r="A1578" s="3" t="s">
        <v>102</v>
      </c>
      <c r="B1578" s="3" t="s">
        <v>3136</v>
      </c>
      <c r="C1578" s="3" t="str">
        <f t="shared" si="23"/>
        <v>佐賀県鳥栖市</v>
      </c>
      <c r="D1578" s="3" t="s">
        <v>3137</v>
      </c>
      <c r="E1578" s="1" t="s">
        <v>3575</v>
      </c>
    </row>
    <row r="1579" spans="1:6" x14ac:dyDescent="0.2">
      <c r="A1579" s="3" t="s">
        <v>102</v>
      </c>
      <c r="B1579" s="3" t="s">
        <v>3138</v>
      </c>
      <c r="C1579" s="3" t="str">
        <f t="shared" si="23"/>
        <v>佐賀県多久市</v>
      </c>
      <c r="D1579" s="3" t="s">
        <v>3139</v>
      </c>
      <c r="E1579" s="1" t="s">
        <v>3578</v>
      </c>
    </row>
    <row r="1580" spans="1:6" x14ac:dyDescent="0.2">
      <c r="A1580" s="3" t="s">
        <v>102</v>
      </c>
      <c r="B1580" s="3" t="s">
        <v>3140</v>
      </c>
      <c r="C1580" s="3" t="str">
        <f t="shared" si="23"/>
        <v>佐賀県伊万里市</v>
      </c>
      <c r="D1580" s="3" t="s">
        <v>3141</v>
      </c>
      <c r="E1580" s="1" t="s">
        <v>3599</v>
      </c>
    </row>
    <row r="1581" spans="1:6" x14ac:dyDescent="0.2">
      <c r="A1581" s="3" t="s">
        <v>102</v>
      </c>
      <c r="B1581" s="3" t="s">
        <v>3142</v>
      </c>
      <c r="C1581" s="3" t="str">
        <f t="shared" si="23"/>
        <v>佐賀県武雄市</v>
      </c>
      <c r="D1581" s="3" t="s">
        <v>3143</v>
      </c>
      <c r="E1581" s="1" t="s">
        <v>3601</v>
      </c>
    </row>
    <row r="1582" spans="1:6" x14ac:dyDescent="0.2">
      <c r="A1582" s="3" t="s">
        <v>102</v>
      </c>
      <c r="B1582" s="3" t="s">
        <v>3144</v>
      </c>
      <c r="C1582" s="3" t="str">
        <f t="shared" si="23"/>
        <v>佐賀県鹿島市</v>
      </c>
      <c r="D1582" s="3" t="s">
        <v>3145</v>
      </c>
      <c r="E1582" s="1" t="s">
        <v>3578</v>
      </c>
    </row>
    <row r="1583" spans="1:6" x14ac:dyDescent="0.2">
      <c r="A1583" s="3" t="s">
        <v>102</v>
      </c>
      <c r="B1583" s="3" t="s">
        <v>3146</v>
      </c>
      <c r="C1583" s="3" t="str">
        <f t="shared" si="23"/>
        <v>佐賀県小城市</v>
      </c>
      <c r="D1583" s="3" t="s">
        <v>3147</v>
      </c>
      <c r="E1583" s="1" t="s">
        <v>3580</v>
      </c>
    </row>
    <row r="1584" spans="1:6" x14ac:dyDescent="0.2">
      <c r="A1584" s="3" t="s">
        <v>102</v>
      </c>
      <c r="B1584" s="3" t="s">
        <v>3148</v>
      </c>
      <c r="C1584" s="3" t="str">
        <f t="shared" si="23"/>
        <v>佐賀県嬉野市</v>
      </c>
      <c r="D1584" s="3" t="s">
        <v>3149</v>
      </c>
      <c r="E1584" s="1" t="s">
        <v>3580</v>
      </c>
    </row>
    <row r="1585" spans="1:6" x14ac:dyDescent="0.2">
      <c r="A1585" s="3" t="s">
        <v>102</v>
      </c>
      <c r="B1585" s="3" t="s">
        <v>3150</v>
      </c>
      <c r="C1585" s="3" t="str">
        <f t="shared" si="23"/>
        <v>佐賀県神埼市</v>
      </c>
      <c r="D1585" s="3" t="s">
        <v>3151</v>
      </c>
      <c r="E1585" s="1" t="s">
        <v>3578</v>
      </c>
    </row>
    <row r="1586" spans="1:6" x14ac:dyDescent="0.2">
      <c r="A1586" s="3" t="s">
        <v>102</v>
      </c>
      <c r="B1586" s="3" t="s">
        <v>3152</v>
      </c>
      <c r="C1586" s="3" t="str">
        <f t="shared" ref="C1586:C1649" si="24">A1586&amp;B1586</f>
        <v>佐賀県吉野ヶ里町</v>
      </c>
      <c r="D1586" s="3" t="s">
        <v>3153</v>
      </c>
      <c r="E1586" s="1" t="s">
        <v>3581</v>
      </c>
    </row>
    <row r="1587" spans="1:6" x14ac:dyDescent="0.2">
      <c r="A1587" s="3" t="s">
        <v>102</v>
      </c>
      <c r="B1587" s="3" t="s">
        <v>3154</v>
      </c>
      <c r="C1587" s="3" t="str">
        <f t="shared" si="24"/>
        <v>佐賀県基山町</v>
      </c>
      <c r="D1587" s="3" t="s">
        <v>3155</v>
      </c>
      <c r="E1587" s="1" t="s">
        <v>3581</v>
      </c>
    </row>
    <row r="1588" spans="1:6" x14ac:dyDescent="0.2">
      <c r="A1588" s="3" t="s">
        <v>102</v>
      </c>
      <c r="B1588" s="3" t="s">
        <v>3156</v>
      </c>
      <c r="C1588" s="3" t="str">
        <f t="shared" si="24"/>
        <v>佐賀県上峰町</v>
      </c>
      <c r="D1588" s="3" t="s">
        <v>3157</v>
      </c>
      <c r="E1588" s="1" t="s">
        <v>3585</v>
      </c>
    </row>
    <row r="1589" spans="1:6" x14ac:dyDescent="0.2">
      <c r="A1589" s="3" t="s">
        <v>102</v>
      </c>
      <c r="B1589" s="3" t="s">
        <v>3158</v>
      </c>
      <c r="C1589" s="3" t="str">
        <f t="shared" si="24"/>
        <v>佐賀県みやき町</v>
      </c>
      <c r="D1589" s="3" t="s">
        <v>3159</v>
      </c>
      <c r="E1589" s="1" t="s">
        <v>3586</v>
      </c>
    </row>
    <row r="1590" spans="1:6" x14ac:dyDescent="0.2">
      <c r="A1590" s="3" t="s">
        <v>102</v>
      </c>
      <c r="B1590" s="3" t="s">
        <v>3160</v>
      </c>
      <c r="C1590" s="3" t="str">
        <f t="shared" si="24"/>
        <v>佐賀県玄海町</v>
      </c>
      <c r="D1590" s="3" t="s">
        <v>3161</v>
      </c>
      <c r="E1590" s="1" t="s">
        <v>3584</v>
      </c>
    </row>
    <row r="1591" spans="1:6" x14ac:dyDescent="0.2">
      <c r="A1591" s="3" t="s">
        <v>102</v>
      </c>
      <c r="B1591" s="3" t="s">
        <v>3162</v>
      </c>
      <c r="C1591" s="3" t="str">
        <f t="shared" si="24"/>
        <v>佐賀県有田町</v>
      </c>
      <c r="D1591" s="3" t="s">
        <v>3163</v>
      </c>
      <c r="E1591" s="1" t="s">
        <v>3581</v>
      </c>
    </row>
    <row r="1592" spans="1:6" x14ac:dyDescent="0.2">
      <c r="A1592" s="3" t="s">
        <v>102</v>
      </c>
      <c r="B1592" s="3" t="s">
        <v>3164</v>
      </c>
      <c r="C1592" s="3" t="str">
        <f t="shared" si="24"/>
        <v>佐賀県大町町</v>
      </c>
      <c r="D1592" s="3" t="s">
        <v>3165</v>
      </c>
      <c r="E1592" s="1" t="s">
        <v>3585</v>
      </c>
    </row>
    <row r="1593" spans="1:6" x14ac:dyDescent="0.2">
      <c r="A1593" s="3" t="s">
        <v>102</v>
      </c>
      <c r="B1593" s="3" t="s">
        <v>3166</v>
      </c>
      <c r="C1593" s="3" t="str">
        <f t="shared" si="24"/>
        <v>佐賀県江北町</v>
      </c>
      <c r="D1593" s="3" t="s">
        <v>3167</v>
      </c>
      <c r="E1593" s="1" t="s">
        <v>3585</v>
      </c>
    </row>
    <row r="1594" spans="1:6" x14ac:dyDescent="0.2">
      <c r="A1594" s="3" t="s">
        <v>102</v>
      </c>
      <c r="B1594" s="3" t="s">
        <v>3168</v>
      </c>
      <c r="C1594" s="3" t="str">
        <f t="shared" si="24"/>
        <v>佐賀県白石町</v>
      </c>
      <c r="D1594" s="3" t="s">
        <v>3169</v>
      </c>
      <c r="E1594" s="1" t="s">
        <v>3592</v>
      </c>
    </row>
    <row r="1595" spans="1:6" x14ac:dyDescent="0.2">
      <c r="A1595" s="3" t="s">
        <v>102</v>
      </c>
      <c r="B1595" s="3" t="s">
        <v>3170</v>
      </c>
      <c r="C1595" s="3" t="str">
        <f t="shared" si="24"/>
        <v>佐賀県太良町</v>
      </c>
      <c r="D1595" s="3" t="s">
        <v>3171</v>
      </c>
      <c r="E1595" s="1" t="s">
        <v>3584</v>
      </c>
    </row>
    <row r="1596" spans="1:6" x14ac:dyDescent="0.2">
      <c r="A1596" s="3" t="s">
        <v>104</v>
      </c>
      <c r="B1596" s="3" t="s">
        <v>3172</v>
      </c>
      <c r="C1596" s="3" t="str">
        <f t="shared" si="24"/>
        <v>長崎県長崎市</v>
      </c>
      <c r="D1596" s="3" t="s">
        <v>3173</v>
      </c>
      <c r="E1596" s="1" t="s">
        <v>3573</v>
      </c>
      <c r="F1596" s="6"/>
    </row>
    <row r="1597" spans="1:6" x14ac:dyDescent="0.2">
      <c r="A1597" s="3" t="s">
        <v>104</v>
      </c>
      <c r="B1597" s="3" t="s">
        <v>3174</v>
      </c>
      <c r="C1597" s="3" t="str">
        <f t="shared" si="24"/>
        <v>長崎県佐世保市</v>
      </c>
      <c r="D1597" s="3" t="s">
        <v>3175</v>
      </c>
      <c r="E1597" s="1" t="s">
        <v>3573</v>
      </c>
      <c r="F1597" s="6"/>
    </row>
    <row r="1598" spans="1:6" x14ac:dyDescent="0.2">
      <c r="A1598" s="3" t="s">
        <v>104</v>
      </c>
      <c r="B1598" s="3" t="s">
        <v>3176</v>
      </c>
      <c r="C1598" s="3" t="str">
        <f t="shared" si="24"/>
        <v>長崎県島原市</v>
      </c>
      <c r="D1598" s="3" t="s">
        <v>3177</v>
      </c>
      <c r="E1598" s="1" t="s">
        <v>3578</v>
      </c>
    </row>
    <row r="1599" spans="1:6" x14ac:dyDescent="0.2">
      <c r="A1599" s="3" t="s">
        <v>104</v>
      </c>
      <c r="B1599" s="3" t="s">
        <v>3178</v>
      </c>
      <c r="C1599" s="3" t="str">
        <f t="shared" si="24"/>
        <v>長崎県諫早市</v>
      </c>
      <c r="D1599" s="3" t="s">
        <v>3179</v>
      </c>
      <c r="E1599" s="1" t="s">
        <v>3574</v>
      </c>
    </row>
    <row r="1600" spans="1:6" x14ac:dyDescent="0.2">
      <c r="A1600" s="3" t="s">
        <v>104</v>
      </c>
      <c r="B1600" s="3" t="s">
        <v>3180</v>
      </c>
      <c r="C1600" s="3" t="str">
        <f t="shared" si="24"/>
        <v>長崎県大村市</v>
      </c>
      <c r="D1600" s="3" t="s">
        <v>3181</v>
      </c>
      <c r="E1600" s="1" t="s">
        <v>3575</v>
      </c>
    </row>
    <row r="1601" spans="1:5" x14ac:dyDescent="0.2">
      <c r="A1601" s="3" t="s">
        <v>104</v>
      </c>
      <c r="B1601" s="3" t="s">
        <v>3182</v>
      </c>
      <c r="C1601" s="3" t="str">
        <f t="shared" si="24"/>
        <v>長崎県平戸市</v>
      </c>
      <c r="D1601" s="3" t="s">
        <v>3183</v>
      </c>
      <c r="E1601" s="1" t="s">
        <v>3578</v>
      </c>
    </row>
    <row r="1602" spans="1:5" x14ac:dyDescent="0.2">
      <c r="A1602" s="3" t="s">
        <v>104</v>
      </c>
      <c r="B1602" s="3" t="s">
        <v>3184</v>
      </c>
      <c r="C1602" s="3" t="str">
        <f t="shared" si="24"/>
        <v>長崎県松浦市</v>
      </c>
      <c r="D1602" s="3" t="s">
        <v>3185</v>
      </c>
      <c r="E1602" s="1" t="s">
        <v>3578</v>
      </c>
    </row>
    <row r="1603" spans="1:5" x14ac:dyDescent="0.2">
      <c r="A1603" s="3" t="s">
        <v>104</v>
      </c>
      <c r="B1603" s="3" t="s">
        <v>3186</v>
      </c>
      <c r="C1603" s="3" t="str">
        <f t="shared" si="24"/>
        <v>長崎県対馬市</v>
      </c>
      <c r="D1603" s="3" t="s">
        <v>3187</v>
      </c>
      <c r="E1603" s="1" t="s">
        <v>3578</v>
      </c>
    </row>
    <row r="1604" spans="1:5" x14ac:dyDescent="0.2">
      <c r="A1604" s="3" t="s">
        <v>104</v>
      </c>
      <c r="B1604" s="3" t="s">
        <v>3188</v>
      </c>
      <c r="C1604" s="3" t="str">
        <f t="shared" si="24"/>
        <v>長崎県壱岐市</v>
      </c>
      <c r="D1604" s="3" t="s">
        <v>3189</v>
      </c>
      <c r="E1604" s="1" t="s">
        <v>3578</v>
      </c>
    </row>
    <row r="1605" spans="1:5" x14ac:dyDescent="0.2">
      <c r="A1605" s="3" t="s">
        <v>104</v>
      </c>
      <c r="B1605" s="3" t="s">
        <v>3190</v>
      </c>
      <c r="C1605" s="3" t="str">
        <f t="shared" si="24"/>
        <v>長崎県五島市</v>
      </c>
      <c r="D1605" s="3" t="s">
        <v>3191</v>
      </c>
      <c r="E1605" s="1" t="s">
        <v>3578</v>
      </c>
    </row>
    <row r="1606" spans="1:5" x14ac:dyDescent="0.2">
      <c r="A1606" s="3" t="s">
        <v>104</v>
      </c>
      <c r="B1606" s="3" t="s">
        <v>3192</v>
      </c>
      <c r="C1606" s="3" t="str">
        <f t="shared" si="24"/>
        <v>長崎県西海市</v>
      </c>
      <c r="D1606" s="3" t="s">
        <v>3193</v>
      </c>
      <c r="E1606" s="1" t="s">
        <v>3593</v>
      </c>
    </row>
    <row r="1607" spans="1:5" x14ac:dyDescent="0.2">
      <c r="A1607" s="3" t="s">
        <v>104</v>
      </c>
      <c r="B1607" s="3" t="s">
        <v>3194</v>
      </c>
      <c r="C1607" s="3" t="str">
        <f t="shared" si="24"/>
        <v>長崎県雲仙市</v>
      </c>
      <c r="D1607" s="3" t="s">
        <v>3195</v>
      </c>
      <c r="E1607" s="1" t="s">
        <v>3578</v>
      </c>
    </row>
    <row r="1608" spans="1:5" x14ac:dyDescent="0.2">
      <c r="A1608" s="3" t="s">
        <v>104</v>
      </c>
      <c r="B1608" s="3" t="s">
        <v>3196</v>
      </c>
      <c r="C1608" s="3" t="str">
        <f t="shared" si="24"/>
        <v>長崎県南島原市</v>
      </c>
      <c r="D1608" s="3" t="s">
        <v>3197</v>
      </c>
      <c r="E1608" s="1" t="s">
        <v>3578</v>
      </c>
    </row>
    <row r="1609" spans="1:5" x14ac:dyDescent="0.2">
      <c r="A1609" s="3" t="s">
        <v>104</v>
      </c>
      <c r="B1609" s="3" t="s">
        <v>3198</v>
      </c>
      <c r="C1609" s="3" t="str">
        <f t="shared" si="24"/>
        <v>長崎県長与町</v>
      </c>
      <c r="D1609" s="3" t="s">
        <v>3199</v>
      </c>
      <c r="E1609" s="1" t="s">
        <v>3586</v>
      </c>
    </row>
    <row r="1610" spans="1:5" x14ac:dyDescent="0.2">
      <c r="A1610" s="3" t="s">
        <v>104</v>
      </c>
      <c r="B1610" s="3" t="s">
        <v>3200</v>
      </c>
      <c r="C1610" s="3" t="str">
        <f t="shared" si="24"/>
        <v>長崎県時津町</v>
      </c>
      <c r="D1610" s="3" t="s">
        <v>3201</v>
      </c>
      <c r="E1610" s="1" t="s">
        <v>3586</v>
      </c>
    </row>
    <row r="1611" spans="1:5" x14ac:dyDescent="0.2">
      <c r="A1611" s="3" t="s">
        <v>104</v>
      </c>
      <c r="B1611" s="3" t="s">
        <v>3202</v>
      </c>
      <c r="C1611" s="3" t="str">
        <f t="shared" si="24"/>
        <v>長崎県東彼杵町</v>
      </c>
      <c r="D1611" s="3" t="s">
        <v>3203</v>
      </c>
      <c r="E1611" s="1" t="s">
        <v>3584</v>
      </c>
    </row>
    <row r="1612" spans="1:5" x14ac:dyDescent="0.2">
      <c r="A1612" s="3" t="s">
        <v>104</v>
      </c>
      <c r="B1612" s="3" t="s">
        <v>3204</v>
      </c>
      <c r="C1612" s="3" t="str">
        <f t="shared" si="24"/>
        <v>長崎県川棚町</v>
      </c>
      <c r="D1612" s="3" t="s">
        <v>3205</v>
      </c>
      <c r="E1612" s="1" t="s">
        <v>3590</v>
      </c>
    </row>
    <row r="1613" spans="1:5" x14ac:dyDescent="0.2">
      <c r="A1613" s="3" t="s">
        <v>104</v>
      </c>
      <c r="B1613" s="3" t="s">
        <v>3206</v>
      </c>
      <c r="C1613" s="3" t="str">
        <f t="shared" si="24"/>
        <v>長崎県波佐見町</v>
      </c>
      <c r="D1613" s="3" t="s">
        <v>3207</v>
      </c>
      <c r="E1613" s="1" t="s">
        <v>3590</v>
      </c>
    </row>
    <row r="1614" spans="1:5" x14ac:dyDescent="0.2">
      <c r="A1614" s="3" t="s">
        <v>104</v>
      </c>
      <c r="B1614" s="3" t="s">
        <v>3208</v>
      </c>
      <c r="C1614" s="3" t="str">
        <f t="shared" si="24"/>
        <v>長崎県小値賀町</v>
      </c>
      <c r="D1614" s="3" t="s">
        <v>3209</v>
      </c>
      <c r="E1614" s="1" t="s">
        <v>3582</v>
      </c>
    </row>
    <row r="1615" spans="1:5" x14ac:dyDescent="0.2">
      <c r="A1615" s="3" t="s">
        <v>104</v>
      </c>
      <c r="B1615" s="3" t="s">
        <v>3210</v>
      </c>
      <c r="C1615" s="3" t="str">
        <f t="shared" si="24"/>
        <v>長崎県佐々町</v>
      </c>
      <c r="D1615" s="3" t="s">
        <v>3211</v>
      </c>
      <c r="E1615" s="1" t="s">
        <v>3590</v>
      </c>
    </row>
    <row r="1616" spans="1:5" x14ac:dyDescent="0.2">
      <c r="A1616" s="3" t="s">
        <v>104</v>
      </c>
      <c r="B1616" s="3" t="s">
        <v>3212</v>
      </c>
      <c r="C1616" s="3" t="str">
        <f t="shared" si="24"/>
        <v>長崎県新上五島町</v>
      </c>
      <c r="D1616" s="3" t="s">
        <v>3213</v>
      </c>
      <c r="E1616" s="1" t="s">
        <v>3581</v>
      </c>
    </row>
    <row r="1617" spans="1:6" x14ac:dyDescent="0.2">
      <c r="A1617" s="3" t="s">
        <v>106</v>
      </c>
      <c r="B1617" s="3" t="s">
        <v>3214</v>
      </c>
      <c r="C1617" s="3" t="str">
        <f t="shared" si="24"/>
        <v>熊本県熊本市</v>
      </c>
      <c r="D1617" s="3" t="s">
        <v>3215</v>
      </c>
      <c r="E1617" s="1" t="s">
        <v>3649</v>
      </c>
      <c r="F1617" s="6"/>
    </row>
    <row r="1618" spans="1:6" x14ac:dyDescent="0.2">
      <c r="A1618" s="3" t="s">
        <v>106</v>
      </c>
      <c r="B1618" s="3" t="s">
        <v>3216</v>
      </c>
      <c r="C1618" s="3" t="str">
        <f t="shared" si="24"/>
        <v>熊本県八代市</v>
      </c>
      <c r="D1618" s="3" t="s">
        <v>3217</v>
      </c>
      <c r="E1618" s="1" t="s">
        <v>3577</v>
      </c>
    </row>
    <row r="1619" spans="1:6" x14ac:dyDescent="0.2">
      <c r="A1619" s="3" t="s">
        <v>106</v>
      </c>
      <c r="B1619" s="3" t="s">
        <v>3218</v>
      </c>
      <c r="C1619" s="3" t="str">
        <f t="shared" si="24"/>
        <v>熊本県人吉市</v>
      </c>
      <c r="D1619" s="3" t="s">
        <v>3219</v>
      </c>
      <c r="E1619" s="1" t="s">
        <v>3580</v>
      </c>
    </row>
    <row r="1620" spans="1:6" x14ac:dyDescent="0.2">
      <c r="A1620" s="3" t="s">
        <v>106</v>
      </c>
      <c r="B1620" s="3" t="s">
        <v>3220</v>
      </c>
      <c r="C1620" s="3" t="str">
        <f t="shared" si="24"/>
        <v>熊本県荒尾市</v>
      </c>
      <c r="D1620" s="3" t="s">
        <v>3221</v>
      </c>
      <c r="E1620" s="1" t="s">
        <v>3575</v>
      </c>
    </row>
    <row r="1621" spans="1:6" x14ac:dyDescent="0.2">
      <c r="A1621" s="3" t="s">
        <v>106</v>
      </c>
      <c r="B1621" s="3" t="s">
        <v>3222</v>
      </c>
      <c r="C1621" s="3" t="str">
        <f t="shared" si="24"/>
        <v>熊本県水俣市</v>
      </c>
      <c r="D1621" s="3" t="s">
        <v>3223</v>
      </c>
      <c r="E1621" s="1" t="s">
        <v>3580</v>
      </c>
    </row>
    <row r="1622" spans="1:6" x14ac:dyDescent="0.2">
      <c r="A1622" s="3" t="s">
        <v>106</v>
      </c>
      <c r="B1622" s="3" t="s">
        <v>3224</v>
      </c>
      <c r="C1622" s="3" t="str">
        <f t="shared" si="24"/>
        <v>熊本県玉名市</v>
      </c>
      <c r="D1622" s="3" t="s">
        <v>3225</v>
      </c>
      <c r="E1622" s="1" t="s">
        <v>3579</v>
      </c>
    </row>
    <row r="1623" spans="1:6" x14ac:dyDescent="0.2">
      <c r="A1623" s="3" t="s">
        <v>106</v>
      </c>
      <c r="B1623" s="3" t="s">
        <v>3226</v>
      </c>
      <c r="C1623" s="3" t="str">
        <f t="shared" si="24"/>
        <v>熊本県山鹿市</v>
      </c>
      <c r="D1623" s="3" t="s">
        <v>3227</v>
      </c>
      <c r="E1623" s="1" t="s">
        <v>3578</v>
      </c>
    </row>
    <row r="1624" spans="1:6" x14ac:dyDescent="0.2">
      <c r="A1624" s="3" t="s">
        <v>106</v>
      </c>
      <c r="B1624" s="3" t="s">
        <v>3228</v>
      </c>
      <c r="C1624" s="3" t="str">
        <f t="shared" si="24"/>
        <v>熊本県菊池市</v>
      </c>
      <c r="D1624" s="3" t="s">
        <v>3229</v>
      </c>
      <c r="E1624" s="1" t="s">
        <v>3593</v>
      </c>
    </row>
    <row r="1625" spans="1:6" x14ac:dyDescent="0.2">
      <c r="A1625" s="3" t="s">
        <v>106</v>
      </c>
      <c r="B1625" s="3" t="s">
        <v>3230</v>
      </c>
      <c r="C1625" s="3" t="str">
        <f t="shared" si="24"/>
        <v>熊本県宇土市</v>
      </c>
      <c r="D1625" s="3" t="s">
        <v>3231</v>
      </c>
      <c r="E1625" s="1" t="s">
        <v>3578</v>
      </c>
    </row>
    <row r="1626" spans="1:6" x14ac:dyDescent="0.2">
      <c r="A1626" s="3" t="s">
        <v>106</v>
      </c>
      <c r="B1626" s="3" t="s">
        <v>3232</v>
      </c>
      <c r="C1626" s="3" t="str">
        <f t="shared" si="24"/>
        <v>熊本県上天草市</v>
      </c>
      <c r="D1626" s="3" t="s">
        <v>3233</v>
      </c>
      <c r="E1626" s="1" t="s">
        <v>3578</v>
      </c>
    </row>
    <row r="1627" spans="1:6" x14ac:dyDescent="0.2">
      <c r="A1627" s="3" t="s">
        <v>106</v>
      </c>
      <c r="B1627" s="3" t="s">
        <v>3234</v>
      </c>
      <c r="C1627" s="3" t="str">
        <f t="shared" si="24"/>
        <v>熊本県宇城市</v>
      </c>
      <c r="D1627" s="3" t="s">
        <v>3235</v>
      </c>
      <c r="E1627" s="1" t="s">
        <v>3579</v>
      </c>
    </row>
    <row r="1628" spans="1:6" x14ac:dyDescent="0.2">
      <c r="A1628" s="3" t="s">
        <v>106</v>
      </c>
      <c r="B1628" s="3" t="s">
        <v>3236</v>
      </c>
      <c r="C1628" s="3" t="str">
        <f t="shared" si="24"/>
        <v>熊本県阿蘇市</v>
      </c>
      <c r="D1628" s="3" t="s">
        <v>3237</v>
      </c>
      <c r="E1628" s="1" t="s">
        <v>3578</v>
      </c>
    </row>
    <row r="1629" spans="1:6" x14ac:dyDescent="0.2">
      <c r="A1629" s="3" t="s">
        <v>106</v>
      </c>
      <c r="B1629" s="3" t="s">
        <v>3238</v>
      </c>
      <c r="C1629" s="3" t="str">
        <f t="shared" si="24"/>
        <v>熊本県天草市</v>
      </c>
      <c r="D1629" s="3" t="s">
        <v>3239</v>
      </c>
      <c r="E1629" s="1" t="s">
        <v>3579</v>
      </c>
    </row>
    <row r="1630" spans="1:6" x14ac:dyDescent="0.2">
      <c r="A1630" s="3" t="s">
        <v>106</v>
      </c>
      <c r="B1630" s="3" t="s">
        <v>3240</v>
      </c>
      <c r="C1630" s="3" t="str">
        <f t="shared" si="24"/>
        <v>熊本県合志市</v>
      </c>
      <c r="D1630" s="3" t="s">
        <v>3241</v>
      </c>
      <c r="E1630" s="1" t="s">
        <v>3575</v>
      </c>
    </row>
    <row r="1631" spans="1:6" x14ac:dyDescent="0.2">
      <c r="A1631" s="3" t="s">
        <v>106</v>
      </c>
      <c r="B1631" s="3" t="s">
        <v>680</v>
      </c>
      <c r="C1631" s="3" t="str">
        <f t="shared" si="24"/>
        <v>熊本県美里町</v>
      </c>
      <c r="D1631" s="3" t="s">
        <v>3242</v>
      </c>
      <c r="E1631" s="1" t="s">
        <v>3583</v>
      </c>
    </row>
    <row r="1632" spans="1:6" x14ac:dyDescent="0.2">
      <c r="A1632" s="3" t="s">
        <v>106</v>
      </c>
      <c r="B1632" s="3" t="s">
        <v>3243</v>
      </c>
      <c r="C1632" s="3" t="str">
        <f t="shared" si="24"/>
        <v>熊本県玉東町</v>
      </c>
      <c r="D1632" s="3" t="s">
        <v>3244</v>
      </c>
      <c r="E1632" s="1" t="s">
        <v>3584</v>
      </c>
    </row>
    <row r="1633" spans="1:5" x14ac:dyDescent="0.2">
      <c r="A1633" s="3" t="s">
        <v>106</v>
      </c>
      <c r="B1633" s="3" t="s">
        <v>3245</v>
      </c>
      <c r="C1633" s="3" t="str">
        <f t="shared" si="24"/>
        <v>熊本県南関町</v>
      </c>
      <c r="D1633" s="3" t="s">
        <v>3246</v>
      </c>
      <c r="E1633" s="1" t="s">
        <v>3583</v>
      </c>
    </row>
    <row r="1634" spans="1:5" x14ac:dyDescent="0.2">
      <c r="A1634" s="3" t="s">
        <v>106</v>
      </c>
      <c r="B1634" s="3" t="s">
        <v>3247</v>
      </c>
      <c r="C1634" s="3" t="str">
        <f t="shared" si="24"/>
        <v>熊本県長洲町</v>
      </c>
      <c r="D1634" s="3" t="s">
        <v>3248</v>
      </c>
      <c r="E1634" s="1" t="s">
        <v>3595</v>
      </c>
    </row>
    <row r="1635" spans="1:5" x14ac:dyDescent="0.2">
      <c r="A1635" s="3" t="s">
        <v>106</v>
      </c>
      <c r="B1635" s="3" t="s">
        <v>3249</v>
      </c>
      <c r="C1635" s="3" t="str">
        <f t="shared" si="24"/>
        <v>熊本県和水町</v>
      </c>
      <c r="D1635" s="3" t="s">
        <v>3250</v>
      </c>
      <c r="E1635" s="1" t="s">
        <v>3583</v>
      </c>
    </row>
    <row r="1636" spans="1:5" x14ac:dyDescent="0.2">
      <c r="A1636" s="3" t="s">
        <v>106</v>
      </c>
      <c r="B1636" s="3" t="s">
        <v>3251</v>
      </c>
      <c r="C1636" s="3" t="str">
        <f t="shared" si="24"/>
        <v>熊本県大津町</v>
      </c>
      <c r="D1636" s="3" t="s">
        <v>3252</v>
      </c>
      <c r="E1636" s="1" t="s">
        <v>3597</v>
      </c>
    </row>
    <row r="1637" spans="1:5" x14ac:dyDescent="0.2">
      <c r="A1637" s="3" t="s">
        <v>106</v>
      </c>
      <c r="B1637" s="3" t="s">
        <v>3253</v>
      </c>
      <c r="C1637" s="3" t="str">
        <f t="shared" si="24"/>
        <v>熊本県菊陽町</v>
      </c>
      <c r="D1637" s="3" t="s">
        <v>3254</v>
      </c>
      <c r="E1637" s="1" t="s">
        <v>3586</v>
      </c>
    </row>
    <row r="1638" spans="1:5" x14ac:dyDescent="0.2">
      <c r="A1638" s="3" t="s">
        <v>106</v>
      </c>
      <c r="B1638" s="3" t="s">
        <v>3255</v>
      </c>
      <c r="C1638" s="3" t="str">
        <f t="shared" si="24"/>
        <v>熊本県南小国町</v>
      </c>
      <c r="D1638" s="3" t="s">
        <v>3256</v>
      </c>
      <c r="E1638" s="1" t="s">
        <v>3589</v>
      </c>
    </row>
    <row r="1639" spans="1:5" x14ac:dyDescent="0.2">
      <c r="A1639" s="3" t="s">
        <v>106</v>
      </c>
      <c r="B1639" s="3" t="s">
        <v>794</v>
      </c>
      <c r="C1639" s="3" t="str">
        <f t="shared" si="24"/>
        <v>熊本県小国町</v>
      </c>
      <c r="D1639" s="3" t="s">
        <v>3257</v>
      </c>
      <c r="E1639" s="1" t="s">
        <v>3585</v>
      </c>
    </row>
    <row r="1640" spans="1:5" x14ac:dyDescent="0.2">
      <c r="A1640" s="3" t="s">
        <v>106</v>
      </c>
      <c r="B1640" s="3" t="s">
        <v>3258</v>
      </c>
      <c r="C1640" s="3" t="str">
        <f t="shared" si="24"/>
        <v>熊本県産山村</v>
      </c>
      <c r="D1640" s="3" t="s">
        <v>3259</v>
      </c>
      <c r="E1640" s="1" t="s">
        <v>3582</v>
      </c>
    </row>
    <row r="1641" spans="1:5" x14ac:dyDescent="0.2">
      <c r="A1641" s="3" t="s">
        <v>106</v>
      </c>
      <c r="B1641" s="3" t="s">
        <v>1842</v>
      </c>
      <c r="C1641" s="3" t="str">
        <f t="shared" si="24"/>
        <v>熊本県高森町</v>
      </c>
      <c r="D1641" s="3" t="s">
        <v>3260</v>
      </c>
      <c r="E1641" s="1" t="s">
        <v>3584</v>
      </c>
    </row>
    <row r="1642" spans="1:5" x14ac:dyDescent="0.2">
      <c r="A1642" s="3" t="s">
        <v>106</v>
      </c>
      <c r="B1642" s="3" t="s">
        <v>3261</v>
      </c>
      <c r="C1642" s="3" t="str">
        <f t="shared" si="24"/>
        <v>熊本県西原村</v>
      </c>
      <c r="D1642" s="3" t="s">
        <v>3262</v>
      </c>
      <c r="E1642" s="1" t="s">
        <v>3583</v>
      </c>
    </row>
    <row r="1643" spans="1:5" x14ac:dyDescent="0.2">
      <c r="A1643" s="3" t="s">
        <v>106</v>
      </c>
      <c r="B1643" s="3" t="s">
        <v>3263</v>
      </c>
      <c r="C1643" s="3" t="str">
        <f t="shared" si="24"/>
        <v>熊本県南阿蘇村</v>
      </c>
      <c r="D1643" s="3" t="s">
        <v>3264</v>
      </c>
      <c r="E1643" s="1" t="s">
        <v>3584</v>
      </c>
    </row>
    <row r="1644" spans="1:5" x14ac:dyDescent="0.2">
      <c r="A1644" s="3" t="s">
        <v>106</v>
      </c>
      <c r="B1644" s="3" t="s">
        <v>3265</v>
      </c>
      <c r="C1644" s="3" t="str">
        <f t="shared" si="24"/>
        <v>熊本県御船町</v>
      </c>
      <c r="D1644" s="3" t="s">
        <v>3266</v>
      </c>
      <c r="E1644" s="1" t="s">
        <v>3581</v>
      </c>
    </row>
    <row r="1645" spans="1:5" x14ac:dyDescent="0.2">
      <c r="A1645" s="3" t="s">
        <v>106</v>
      </c>
      <c r="B1645" s="3" t="s">
        <v>3267</v>
      </c>
      <c r="C1645" s="3" t="str">
        <f t="shared" si="24"/>
        <v>熊本県嘉島町</v>
      </c>
      <c r="D1645" s="3" t="s">
        <v>3268</v>
      </c>
      <c r="E1645" s="1" t="s">
        <v>3585</v>
      </c>
    </row>
    <row r="1646" spans="1:5" x14ac:dyDescent="0.2">
      <c r="A1646" s="3" t="s">
        <v>106</v>
      </c>
      <c r="B1646" s="3" t="s">
        <v>3269</v>
      </c>
      <c r="C1646" s="3" t="str">
        <f t="shared" si="24"/>
        <v>熊本県益城町</v>
      </c>
      <c r="D1646" s="3" t="s">
        <v>3270</v>
      </c>
      <c r="E1646" s="1" t="s">
        <v>3586</v>
      </c>
    </row>
    <row r="1647" spans="1:5" x14ac:dyDescent="0.2">
      <c r="A1647" s="3" t="s">
        <v>106</v>
      </c>
      <c r="B1647" s="3" t="s">
        <v>3271</v>
      </c>
      <c r="C1647" s="3" t="str">
        <f t="shared" si="24"/>
        <v>熊本県甲佐町</v>
      </c>
      <c r="D1647" s="3" t="s">
        <v>3272</v>
      </c>
      <c r="E1647" s="1" t="s">
        <v>3590</v>
      </c>
    </row>
    <row r="1648" spans="1:5" x14ac:dyDescent="0.2">
      <c r="A1648" s="3" t="s">
        <v>106</v>
      </c>
      <c r="B1648" s="3" t="s">
        <v>3273</v>
      </c>
      <c r="C1648" s="3" t="str">
        <f t="shared" si="24"/>
        <v>熊本県山都町</v>
      </c>
      <c r="D1648" s="3" t="s">
        <v>3274</v>
      </c>
      <c r="E1648" s="1" t="s">
        <v>3591</v>
      </c>
    </row>
    <row r="1649" spans="1:6" x14ac:dyDescent="0.2">
      <c r="A1649" s="3" t="s">
        <v>106</v>
      </c>
      <c r="B1649" s="3" t="s">
        <v>3275</v>
      </c>
      <c r="C1649" s="3" t="str">
        <f t="shared" si="24"/>
        <v>熊本県氷川町</v>
      </c>
      <c r="D1649" s="3" t="s">
        <v>3276</v>
      </c>
      <c r="E1649" s="1" t="s">
        <v>3591</v>
      </c>
    </row>
    <row r="1650" spans="1:6" x14ac:dyDescent="0.2">
      <c r="A1650" s="3" t="s">
        <v>106</v>
      </c>
      <c r="B1650" s="3" t="s">
        <v>3277</v>
      </c>
      <c r="C1650" s="3" t="str">
        <f t="shared" ref="C1650:C1713" si="25">A1650&amp;B1650</f>
        <v>熊本県芦北町</v>
      </c>
      <c r="D1650" s="3" t="s">
        <v>3278</v>
      </c>
      <c r="E1650" s="1" t="s">
        <v>3581</v>
      </c>
    </row>
    <row r="1651" spans="1:6" x14ac:dyDescent="0.2">
      <c r="A1651" s="3" t="s">
        <v>106</v>
      </c>
      <c r="B1651" s="3" t="s">
        <v>3279</v>
      </c>
      <c r="C1651" s="3" t="str">
        <f t="shared" si="25"/>
        <v>熊本県津奈木町</v>
      </c>
      <c r="D1651" s="3" t="s">
        <v>3280</v>
      </c>
      <c r="E1651" s="1" t="s">
        <v>3589</v>
      </c>
    </row>
    <row r="1652" spans="1:6" x14ac:dyDescent="0.2">
      <c r="A1652" s="3" t="s">
        <v>106</v>
      </c>
      <c r="B1652" s="3" t="s">
        <v>3281</v>
      </c>
      <c r="C1652" s="3" t="str">
        <f t="shared" si="25"/>
        <v>熊本県錦町</v>
      </c>
      <c r="D1652" s="3" t="s">
        <v>3282</v>
      </c>
      <c r="E1652" s="1" t="s">
        <v>3594</v>
      </c>
    </row>
    <row r="1653" spans="1:6" x14ac:dyDescent="0.2">
      <c r="A1653" s="3" t="s">
        <v>106</v>
      </c>
      <c r="B1653" s="3" t="s">
        <v>3283</v>
      </c>
      <c r="C1653" s="3" t="str">
        <f t="shared" si="25"/>
        <v>熊本県多良木町</v>
      </c>
      <c r="D1653" s="3" t="s">
        <v>3284</v>
      </c>
      <c r="E1653" s="1" t="s">
        <v>3584</v>
      </c>
    </row>
    <row r="1654" spans="1:6" x14ac:dyDescent="0.2">
      <c r="A1654" s="3" t="s">
        <v>106</v>
      </c>
      <c r="B1654" s="3" t="s">
        <v>3285</v>
      </c>
      <c r="C1654" s="3" t="str">
        <f t="shared" si="25"/>
        <v>熊本県湯前町</v>
      </c>
      <c r="D1654" s="3" t="s">
        <v>3286</v>
      </c>
      <c r="E1654" s="1" t="s">
        <v>3582</v>
      </c>
    </row>
    <row r="1655" spans="1:6" x14ac:dyDescent="0.2">
      <c r="A1655" s="3" t="s">
        <v>106</v>
      </c>
      <c r="B1655" s="3" t="s">
        <v>3287</v>
      </c>
      <c r="C1655" s="3" t="str">
        <f t="shared" si="25"/>
        <v>熊本県水上村</v>
      </c>
      <c r="D1655" s="3" t="s">
        <v>3288</v>
      </c>
      <c r="E1655" s="1" t="s">
        <v>3582</v>
      </c>
    </row>
    <row r="1656" spans="1:6" x14ac:dyDescent="0.2">
      <c r="A1656" s="3" t="s">
        <v>106</v>
      </c>
      <c r="B1656" s="3" t="s">
        <v>3289</v>
      </c>
      <c r="C1656" s="3" t="str">
        <f t="shared" si="25"/>
        <v>熊本県相良村</v>
      </c>
      <c r="D1656" s="3" t="s">
        <v>3290</v>
      </c>
      <c r="E1656" s="1" t="s">
        <v>3582</v>
      </c>
    </row>
    <row r="1657" spans="1:6" x14ac:dyDescent="0.2">
      <c r="A1657" s="3" t="s">
        <v>106</v>
      </c>
      <c r="B1657" s="3" t="s">
        <v>3291</v>
      </c>
      <c r="C1657" s="3" t="str">
        <f t="shared" si="25"/>
        <v>熊本県五木村</v>
      </c>
      <c r="D1657" s="3" t="s">
        <v>3292</v>
      </c>
      <c r="E1657" s="1" t="s">
        <v>3582</v>
      </c>
    </row>
    <row r="1658" spans="1:6" x14ac:dyDescent="0.2">
      <c r="A1658" s="3" t="s">
        <v>106</v>
      </c>
      <c r="B1658" s="3" t="s">
        <v>3293</v>
      </c>
      <c r="C1658" s="3" t="str">
        <f t="shared" si="25"/>
        <v>熊本県山江村</v>
      </c>
      <c r="D1658" s="3" t="s">
        <v>3294</v>
      </c>
      <c r="E1658" s="1" t="s">
        <v>3588</v>
      </c>
    </row>
    <row r="1659" spans="1:6" x14ac:dyDescent="0.2">
      <c r="A1659" s="3" t="s">
        <v>106</v>
      </c>
      <c r="B1659" s="3" t="s">
        <v>3295</v>
      </c>
      <c r="C1659" s="3" t="str">
        <f t="shared" si="25"/>
        <v>熊本県球磨村</v>
      </c>
      <c r="D1659" s="3" t="s">
        <v>3296</v>
      </c>
      <c r="E1659" s="1" t="s">
        <v>3588</v>
      </c>
    </row>
    <row r="1660" spans="1:6" x14ac:dyDescent="0.2">
      <c r="A1660" s="3" t="s">
        <v>106</v>
      </c>
      <c r="B1660" s="3" t="s">
        <v>3297</v>
      </c>
      <c r="C1660" s="3" t="str">
        <f t="shared" si="25"/>
        <v>熊本県あさぎり町</v>
      </c>
      <c r="D1660" s="3" t="s">
        <v>3298</v>
      </c>
      <c r="E1660" s="1" t="s">
        <v>3591</v>
      </c>
    </row>
    <row r="1661" spans="1:6" x14ac:dyDescent="0.2">
      <c r="A1661" s="3" t="s">
        <v>106</v>
      </c>
      <c r="B1661" s="3" t="s">
        <v>3648</v>
      </c>
      <c r="C1661" s="3" t="str">
        <f t="shared" si="25"/>
        <v>熊本県苓北町</v>
      </c>
      <c r="D1661" s="3" t="s">
        <v>3299</v>
      </c>
      <c r="E1661" s="1" t="s">
        <v>3585</v>
      </c>
    </row>
    <row r="1662" spans="1:6" x14ac:dyDescent="0.2">
      <c r="A1662" s="3" t="s">
        <v>108</v>
      </c>
      <c r="B1662" s="3" t="s">
        <v>3300</v>
      </c>
      <c r="C1662" s="3" t="str">
        <f t="shared" si="25"/>
        <v>大分県大分市</v>
      </c>
      <c r="D1662" s="3" t="s">
        <v>3301</v>
      </c>
      <c r="E1662" s="1" t="s">
        <v>3573</v>
      </c>
      <c r="F1662" s="6"/>
    </row>
    <row r="1663" spans="1:6" x14ac:dyDescent="0.2">
      <c r="A1663" s="3" t="s">
        <v>108</v>
      </c>
      <c r="B1663" s="3" t="s">
        <v>3302</v>
      </c>
      <c r="C1663" s="3" t="str">
        <f t="shared" si="25"/>
        <v>大分県別府市</v>
      </c>
      <c r="D1663" s="3" t="s">
        <v>3303</v>
      </c>
      <c r="E1663" s="1" t="s">
        <v>3574</v>
      </c>
    </row>
    <row r="1664" spans="1:6" x14ac:dyDescent="0.2">
      <c r="A1664" s="3" t="s">
        <v>108</v>
      </c>
      <c r="B1664" s="3" t="s">
        <v>3304</v>
      </c>
      <c r="C1664" s="3" t="str">
        <f t="shared" si="25"/>
        <v>大分県中津市</v>
      </c>
      <c r="D1664" s="3" t="s">
        <v>3305</v>
      </c>
      <c r="E1664" s="1" t="s">
        <v>3599</v>
      </c>
    </row>
    <row r="1665" spans="1:6" x14ac:dyDescent="0.2">
      <c r="A1665" s="3" t="s">
        <v>108</v>
      </c>
      <c r="B1665" s="3" t="s">
        <v>3306</v>
      </c>
      <c r="C1665" s="3" t="str">
        <f t="shared" si="25"/>
        <v>大分県日田市</v>
      </c>
      <c r="D1665" s="3" t="s">
        <v>3307</v>
      </c>
      <c r="E1665" s="1" t="s">
        <v>3579</v>
      </c>
    </row>
    <row r="1666" spans="1:6" x14ac:dyDescent="0.2">
      <c r="A1666" s="3" t="s">
        <v>108</v>
      </c>
      <c r="B1666" s="3" t="s">
        <v>3308</v>
      </c>
      <c r="C1666" s="3" t="str">
        <f t="shared" si="25"/>
        <v>大分県佐伯市</v>
      </c>
      <c r="D1666" s="3" t="s">
        <v>3309</v>
      </c>
      <c r="E1666" s="1" t="s">
        <v>3599</v>
      </c>
    </row>
    <row r="1667" spans="1:6" x14ac:dyDescent="0.2">
      <c r="A1667" s="3" t="s">
        <v>108</v>
      </c>
      <c r="B1667" s="3" t="s">
        <v>3310</v>
      </c>
      <c r="C1667" s="3" t="str">
        <f t="shared" si="25"/>
        <v>大分県臼杵市</v>
      </c>
      <c r="D1667" s="3" t="s">
        <v>3311</v>
      </c>
      <c r="E1667" s="1" t="s">
        <v>3601</v>
      </c>
    </row>
    <row r="1668" spans="1:6" x14ac:dyDescent="0.2">
      <c r="A1668" s="3" t="s">
        <v>108</v>
      </c>
      <c r="B1668" s="3" t="s">
        <v>3312</v>
      </c>
      <c r="C1668" s="3" t="str">
        <f t="shared" si="25"/>
        <v>大分県津久見市</v>
      </c>
      <c r="D1668" s="3" t="s">
        <v>3313</v>
      </c>
      <c r="E1668" s="1" t="s">
        <v>3601</v>
      </c>
    </row>
    <row r="1669" spans="1:6" x14ac:dyDescent="0.2">
      <c r="A1669" s="3" t="s">
        <v>108</v>
      </c>
      <c r="B1669" s="3" t="s">
        <v>3314</v>
      </c>
      <c r="C1669" s="3" t="str">
        <f t="shared" si="25"/>
        <v>大分県竹田市</v>
      </c>
      <c r="D1669" s="3" t="s">
        <v>3315</v>
      </c>
      <c r="E1669" s="1" t="s">
        <v>3578</v>
      </c>
    </row>
    <row r="1670" spans="1:6" x14ac:dyDescent="0.2">
      <c r="A1670" s="3" t="s">
        <v>108</v>
      </c>
      <c r="B1670" s="3" t="s">
        <v>3316</v>
      </c>
      <c r="C1670" s="3" t="str">
        <f t="shared" si="25"/>
        <v>大分県豊後高田市</v>
      </c>
      <c r="D1670" s="3" t="s">
        <v>3317</v>
      </c>
      <c r="E1670" s="1" t="s">
        <v>3593</v>
      </c>
    </row>
    <row r="1671" spans="1:6" x14ac:dyDescent="0.2">
      <c r="A1671" s="3" t="s">
        <v>108</v>
      </c>
      <c r="B1671" s="3" t="s">
        <v>3318</v>
      </c>
      <c r="C1671" s="3" t="str">
        <f t="shared" si="25"/>
        <v>大分県杵築市</v>
      </c>
      <c r="D1671" s="3" t="s">
        <v>3319</v>
      </c>
      <c r="E1671" s="1" t="s">
        <v>3578</v>
      </c>
    </row>
    <row r="1672" spans="1:6" x14ac:dyDescent="0.2">
      <c r="A1672" s="3" t="s">
        <v>108</v>
      </c>
      <c r="B1672" s="3" t="s">
        <v>3320</v>
      </c>
      <c r="C1672" s="3" t="str">
        <f t="shared" si="25"/>
        <v>大分県宇佐市</v>
      </c>
      <c r="D1672" s="3" t="s">
        <v>3321</v>
      </c>
      <c r="E1672" s="1" t="s">
        <v>3599</v>
      </c>
    </row>
    <row r="1673" spans="1:6" x14ac:dyDescent="0.2">
      <c r="A1673" s="3" t="s">
        <v>108</v>
      </c>
      <c r="B1673" s="3" t="s">
        <v>3322</v>
      </c>
      <c r="C1673" s="3" t="str">
        <f t="shared" si="25"/>
        <v>大分県豊後大野市</v>
      </c>
      <c r="D1673" s="3" t="s">
        <v>3323</v>
      </c>
      <c r="E1673" s="1" t="s">
        <v>3578</v>
      </c>
    </row>
    <row r="1674" spans="1:6" x14ac:dyDescent="0.2">
      <c r="A1674" s="3" t="s">
        <v>108</v>
      </c>
      <c r="B1674" s="3" t="s">
        <v>3324</v>
      </c>
      <c r="C1674" s="3" t="str">
        <f t="shared" si="25"/>
        <v>大分県由布市</v>
      </c>
      <c r="D1674" s="3" t="s">
        <v>3325</v>
      </c>
      <c r="E1674" s="1" t="s">
        <v>3580</v>
      </c>
    </row>
    <row r="1675" spans="1:6" x14ac:dyDescent="0.2">
      <c r="A1675" s="3" t="s">
        <v>108</v>
      </c>
      <c r="B1675" s="3" t="s">
        <v>3326</v>
      </c>
      <c r="C1675" s="3" t="str">
        <f t="shared" si="25"/>
        <v>大分県国東市</v>
      </c>
      <c r="D1675" s="3" t="s">
        <v>3327</v>
      </c>
      <c r="E1675" s="1" t="s">
        <v>3593</v>
      </c>
    </row>
    <row r="1676" spans="1:6" x14ac:dyDescent="0.2">
      <c r="A1676" s="3" t="s">
        <v>108</v>
      </c>
      <c r="B1676" s="3" t="s">
        <v>3328</v>
      </c>
      <c r="C1676" s="3" t="str">
        <f t="shared" si="25"/>
        <v>大分県姫島村</v>
      </c>
      <c r="D1676" s="3" t="s">
        <v>3329</v>
      </c>
      <c r="E1676" s="1" t="s">
        <v>3582</v>
      </c>
    </row>
    <row r="1677" spans="1:6" x14ac:dyDescent="0.2">
      <c r="A1677" s="3" t="s">
        <v>108</v>
      </c>
      <c r="B1677" s="3" t="s">
        <v>3330</v>
      </c>
      <c r="C1677" s="3" t="str">
        <f t="shared" si="25"/>
        <v>大分県日出町</v>
      </c>
      <c r="D1677" s="3" t="s">
        <v>3331</v>
      </c>
      <c r="E1677" s="1" t="s">
        <v>3586</v>
      </c>
    </row>
    <row r="1678" spans="1:6" x14ac:dyDescent="0.2">
      <c r="A1678" s="3" t="s">
        <v>108</v>
      </c>
      <c r="B1678" s="3" t="s">
        <v>3332</v>
      </c>
      <c r="C1678" s="3" t="str">
        <f t="shared" si="25"/>
        <v>大分県九重町</v>
      </c>
      <c r="D1678" s="3" t="s">
        <v>3333</v>
      </c>
      <c r="E1678" s="1" t="s">
        <v>3584</v>
      </c>
    </row>
    <row r="1679" spans="1:6" x14ac:dyDescent="0.2">
      <c r="A1679" s="3" t="s">
        <v>108</v>
      </c>
      <c r="B1679" s="3" t="s">
        <v>3334</v>
      </c>
      <c r="C1679" s="3" t="str">
        <f t="shared" si="25"/>
        <v>大分県玖珠町</v>
      </c>
      <c r="D1679" s="3" t="s">
        <v>3335</v>
      </c>
      <c r="E1679" s="1" t="s">
        <v>3590</v>
      </c>
    </row>
    <row r="1680" spans="1:6" x14ac:dyDescent="0.2">
      <c r="A1680" s="3" t="s">
        <v>110</v>
      </c>
      <c r="B1680" s="3" t="s">
        <v>3336</v>
      </c>
      <c r="C1680" s="3" t="str">
        <f t="shared" si="25"/>
        <v>宮崎県宮崎市</v>
      </c>
      <c r="D1680" s="3" t="s">
        <v>3337</v>
      </c>
      <c r="E1680" s="1" t="s">
        <v>3573</v>
      </c>
      <c r="F1680" s="6"/>
    </row>
    <row r="1681" spans="1:5" x14ac:dyDescent="0.2">
      <c r="A1681" s="3" t="s">
        <v>110</v>
      </c>
      <c r="B1681" s="3" t="s">
        <v>3338</v>
      </c>
      <c r="C1681" s="3" t="str">
        <f t="shared" si="25"/>
        <v>宮崎県都城市</v>
      </c>
      <c r="D1681" s="3" t="s">
        <v>3339</v>
      </c>
      <c r="E1681" s="1" t="s">
        <v>3576</v>
      </c>
    </row>
    <row r="1682" spans="1:5" x14ac:dyDescent="0.2">
      <c r="A1682" s="3" t="s">
        <v>110</v>
      </c>
      <c r="B1682" s="3" t="s">
        <v>3340</v>
      </c>
      <c r="C1682" s="3" t="str">
        <f t="shared" si="25"/>
        <v>宮崎県延岡市</v>
      </c>
      <c r="D1682" s="3" t="s">
        <v>3341</v>
      </c>
      <c r="E1682" s="1" t="s">
        <v>3574</v>
      </c>
    </row>
    <row r="1683" spans="1:5" x14ac:dyDescent="0.2">
      <c r="A1683" s="3" t="s">
        <v>110</v>
      </c>
      <c r="B1683" s="3" t="s">
        <v>3342</v>
      </c>
      <c r="C1683" s="3" t="str">
        <f t="shared" si="25"/>
        <v>宮崎県日南市</v>
      </c>
      <c r="D1683" s="3" t="s">
        <v>3343</v>
      </c>
      <c r="E1683" s="1" t="s">
        <v>3579</v>
      </c>
    </row>
    <row r="1684" spans="1:5" x14ac:dyDescent="0.2">
      <c r="A1684" s="3" t="s">
        <v>110</v>
      </c>
      <c r="B1684" s="3" t="s">
        <v>3344</v>
      </c>
      <c r="C1684" s="3" t="str">
        <f t="shared" si="25"/>
        <v>宮崎県小林市</v>
      </c>
      <c r="D1684" s="3" t="s">
        <v>3345</v>
      </c>
      <c r="E1684" s="1" t="s">
        <v>3578</v>
      </c>
    </row>
    <row r="1685" spans="1:5" x14ac:dyDescent="0.2">
      <c r="A1685" s="3" t="s">
        <v>110</v>
      </c>
      <c r="B1685" s="3" t="s">
        <v>3346</v>
      </c>
      <c r="C1685" s="3" t="str">
        <f t="shared" si="25"/>
        <v>宮崎県日向市</v>
      </c>
      <c r="D1685" s="3" t="s">
        <v>3347</v>
      </c>
      <c r="E1685" s="1" t="s">
        <v>3599</v>
      </c>
    </row>
    <row r="1686" spans="1:5" x14ac:dyDescent="0.2">
      <c r="A1686" s="3" t="s">
        <v>110</v>
      </c>
      <c r="B1686" s="3" t="s">
        <v>3348</v>
      </c>
      <c r="C1686" s="3" t="str">
        <f t="shared" si="25"/>
        <v>宮崎県串間市</v>
      </c>
      <c r="D1686" s="3" t="s">
        <v>3349</v>
      </c>
      <c r="E1686" s="1" t="s">
        <v>3578</v>
      </c>
    </row>
    <row r="1687" spans="1:5" x14ac:dyDescent="0.2">
      <c r="A1687" s="3" t="s">
        <v>110</v>
      </c>
      <c r="B1687" s="3" t="s">
        <v>3350</v>
      </c>
      <c r="C1687" s="3" t="str">
        <f t="shared" si="25"/>
        <v>宮崎県西都市</v>
      </c>
      <c r="D1687" s="3" t="s">
        <v>3351</v>
      </c>
      <c r="E1687" s="1" t="s">
        <v>3593</v>
      </c>
    </row>
    <row r="1688" spans="1:5" x14ac:dyDescent="0.2">
      <c r="A1688" s="3" t="s">
        <v>110</v>
      </c>
      <c r="B1688" s="3" t="s">
        <v>3352</v>
      </c>
      <c r="C1688" s="3" t="str">
        <f t="shared" si="25"/>
        <v>宮崎県えびの市</v>
      </c>
      <c r="D1688" s="3" t="s">
        <v>3353</v>
      </c>
      <c r="E1688" s="1" t="s">
        <v>3578</v>
      </c>
    </row>
    <row r="1689" spans="1:5" x14ac:dyDescent="0.2">
      <c r="A1689" s="3" t="s">
        <v>110</v>
      </c>
      <c r="B1689" s="3" t="s">
        <v>3354</v>
      </c>
      <c r="C1689" s="3" t="str">
        <f t="shared" si="25"/>
        <v>宮崎県三股町</v>
      </c>
      <c r="D1689" s="3" t="s">
        <v>3355</v>
      </c>
      <c r="E1689" s="1" t="s">
        <v>3586</v>
      </c>
    </row>
    <row r="1690" spans="1:5" x14ac:dyDescent="0.2">
      <c r="A1690" s="3" t="s">
        <v>110</v>
      </c>
      <c r="B1690" s="3" t="s">
        <v>3356</v>
      </c>
      <c r="C1690" s="3" t="str">
        <f t="shared" si="25"/>
        <v>宮崎県高原町</v>
      </c>
      <c r="D1690" s="3" t="s">
        <v>3357</v>
      </c>
      <c r="E1690" s="1" t="s">
        <v>3584</v>
      </c>
    </row>
    <row r="1691" spans="1:5" x14ac:dyDescent="0.2">
      <c r="A1691" s="3" t="s">
        <v>110</v>
      </c>
      <c r="B1691" s="3" t="s">
        <v>3358</v>
      </c>
      <c r="C1691" s="3" t="str">
        <f t="shared" si="25"/>
        <v>宮崎県国富町</v>
      </c>
      <c r="D1691" s="3" t="s">
        <v>3359</v>
      </c>
      <c r="E1691" s="1" t="s">
        <v>3595</v>
      </c>
    </row>
    <row r="1692" spans="1:5" x14ac:dyDescent="0.2">
      <c r="A1692" s="3" t="s">
        <v>110</v>
      </c>
      <c r="B1692" s="3" t="s">
        <v>3360</v>
      </c>
      <c r="C1692" s="3" t="str">
        <f t="shared" si="25"/>
        <v>宮崎県綾町</v>
      </c>
      <c r="D1692" s="3" t="s">
        <v>3361</v>
      </c>
      <c r="E1692" s="1" t="s">
        <v>3584</v>
      </c>
    </row>
    <row r="1693" spans="1:5" x14ac:dyDescent="0.2">
      <c r="A1693" s="3" t="s">
        <v>110</v>
      </c>
      <c r="B1693" s="3" t="s">
        <v>3362</v>
      </c>
      <c r="C1693" s="3" t="str">
        <f t="shared" si="25"/>
        <v>宮崎県高鍋町</v>
      </c>
      <c r="D1693" s="3" t="s">
        <v>3363</v>
      </c>
      <c r="E1693" s="1" t="s">
        <v>3581</v>
      </c>
    </row>
    <row r="1694" spans="1:5" x14ac:dyDescent="0.2">
      <c r="A1694" s="3" t="s">
        <v>110</v>
      </c>
      <c r="B1694" s="3" t="s">
        <v>3364</v>
      </c>
      <c r="C1694" s="3" t="str">
        <f t="shared" si="25"/>
        <v>宮崎県新富町</v>
      </c>
      <c r="D1694" s="3" t="s">
        <v>3365</v>
      </c>
      <c r="E1694" s="1" t="s">
        <v>3581</v>
      </c>
    </row>
    <row r="1695" spans="1:5" x14ac:dyDescent="0.2">
      <c r="A1695" s="3" t="s">
        <v>110</v>
      </c>
      <c r="B1695" s="3" t="s">
        <v>3366</v>
      </c>
      <c r="C1695" s="3" t="str">
        <f t="shared" si="25"/>
        <v>宮崎県西米良村</v>
      </c>
      <c r="D1695" s="3" t="s">
        <v>3367</v>
      </c>
      <c r="E1695" s="1" t="s">
        <v>3582</v>
      </c>
    </row>
    <row r="1696" spans="1:5" x14ac:dyDescent="0.2">
      <c r="A1696" s="3" t="s">
        <v>110</v>
      </c>
      <c r="B1696" s="3" t="s">
        <v>3368</v>
      </c>
      <c r="C1696" s="3" t="str">
        <f t="shared" si="25"/>
        <v>宮崎県木城町</v>
      </c>
      <c r="D1696" s="3" t="s">
        <v>3369</v>
      </c>
      <c r="E1696" s="1" t="s">
        <v>3582</v>
      </c>
    </row>
    <row r="1697" spans="1:6" x14ac:dyDescent="0.2">
      <c r="A1697" s="3" t="s">
        <v>110</v>
      </c>
      <c r="B1697" s="3" t="s">
        <v>3370</v>
      </c>
      <c r="C1697" s="3" t="str">
        <f t="shared" si="25"/>
        <v>宮崎県川南町</v>
      </c>
      <c r="D1697" s="3" t="s">
        <v>3371</v>
      </c>
      <c r="E1697" s="1" t="s">
        <v>3587</v>
      </c>
    </row>
    <row r="1698" spans="1:6" x14ac:dyDescent="0.2">
      <c r="A1698" s="3" t="s">
        <v>110</v>
      </c>
      <c r="B1698" s="3" t="s">
        <v>3372</v>
      </c>
      <c r="C1698" s="3" t="str">
        <f t="shared" si="25"/>
        <v>宮崎県都農町</v>
      </c>
      <c r="D1698" s="3" t="s">
        <v>3373</v>
      </c>
      <c r="E1698" s="1" t="s">
        <v>3584</v>
      </c>
    </row>
    <row r="1699" spans="1:6" x14ac:dyDescent="0.2">
      <c r="A1699" s="3" t="s">
        <v>110</v>
      </c>
      <c r="B1699" s="3" t="s">
        <v>3374</v>
      </c>
      <c r="C1699" s="3" t="str">
        <f t="shared" si="25"/>
        <v>宮崎県門川町</v>
      </c>
      <c r="D1699" s="3" t="s">
        <v>3375</v>
      </c>
      <c r="E1699" s="1" t="s">
        <v>3581</v>
      </c>
    </row>
    <row r="1700" spans="1:6" x14ac:dyDescent="0.2">
      <c r="A1700" s="3" t="s">
        <v>110</v>
      </c>
      <c r="B1700" s="3" t="s">
        <v>3376</v>
      </c>
      <c r="C1700" s="3" t="str">
        <f t="shared" si="25"/>
        <v>宮崎県諸塚村</v>
      </c>
      <c r="D1700" s="3" t="s">
        <v>3377</v>
      </c>
      <c r="E1700" s="1" t="s">
        <v>3582</v>
      </c>
    </row>
    <row r="1701" spans="1:6" x14ac:dyDescent="0.2">
      <c r="A1701" s="3" t="s">
        <v>110</v>
      </c>
      <c r="B1701" s="3" t="s">
        <v>3378</v>
      </c>
      <c r="C1701" s="3" t="str">
        <f t="shared" si="25"/>
        <v>宮崎県椎葉村</v>
      </c>
      <c r="D1701" s="3" t="s">
        <v>3379</v>
      </c>
      <c r="E1701" s="1" t="s">
        <v>3582</v>
      </c>
    </row>
    <row r="1702" spans="1:6" x14ac:dyDescent="0.2">
      <c r="A1702" s="3" t="s">
        <v>110</v>
      </c>
      <c r="B1702" s="3" t="s">
        <v>730</v>
      </c>
      <c r="C1702" s="3" t="str">
        <f t="shared" si="25"/>
        <v>宮崎県美郷町</v>
      </c>
      <c r="D1702" s="3" t="s">
        <v>3380</v>
      </c>
      <c r="E1702" s="1" t="s">
        <v>3582</v>
      </c>
    </row>
    <row r="1703" spans="1:6" x14ac:dyDescent="0.2">
      <c r="A1703" s="3" t="s">
        <v>110</v>
      </c>
      <c r="B1703" s="3" t="s">
        <v>3381</v>
      </c>
      <c r="C1703" s="3" t="str">
        <f t="shared" si="25"/>
        <v>宮崎県高千穂町</v>
      </c>
      <c r="D1703" s="3" t="s">
        <v>3382</v>
      </c>
      <c r="E1703" s="1" t="s">
        <v>3591</v>
      </c>
    </row>
    <row r="1704" spans="1:6" x14ac:dyDescent="0.2">
      <c r="A1704" s="3" t="s">
        <v>110</v>
      </c>
      <c r="B1704" s="3" t="s">
        <v>3383</v>
      </c>
      <c r="C1704" s="3" t="str">
        <f t="shared" si="25"/>
        <v>宮崎県日之影町</v>
      </c>
      <c r="D1704" s="3" t="s">
        <v>3384</v>
      </c>
      <c r="E1704" s="1" t="s">
        <v>3582</v>
      </c>
    </row>
    <row r="1705" spans="1:6" x14ac:dyDescent="0.2">
      <c r="A1705" s="3" t="s">
        <v>110</v>
      </c>
      <c r="B1705" s="3" t="s">
        <v>3385</v>
      </c>
      <c r="C1705" s="3" t="str">
        <f t="shared" si="25"/>
        <v>宮崎県五ヶ瀬町</v>
      </c>
      <c r="D1705" s="3" t="s">
        <v>3386</v>
      </c>
      <c r="E1705" s="1" t="s">
        <v>3582</v>
      </c>
    </row>
    <row r="1706" spans="1:6" x14ac:dyDescent="0.2">
      <c r="A1706" s="3" t="s">
        <v>112</v>
      </c>
      <c r="B1706" s="3" t="s">
        <v>3387</v>
      </c>
      <c r="C1706" s="3" t="str">
        <f t="shared" si="25"/>
        <v>鹿児島県鹿児島市</v>
      </c>
      <c r="D1706" s="3" t="s">
        <v>3388</v>
      </c>
      <c r="E1706" s="1" t="s">
        <v>3573</v>
      </c>
      <c r="F1706" s="6"/>
    </row>
    <row r="1707" spans="1:6" x14ac:dyDescent="0.2">
      <c r="A1707" s="3" t="s">
        <v>112</v>
      </c>
      <c r="B1707" s="3" t="s">
        <v>3389</v>
      </c>
      <c r="C1707" s="3" t="str">
        <f t="shared" si="25"/>
        <v>鹿児島県鹿屋市</v>
      </c>
      <c r="D1707" s="3" t="s">
        <v>3390</v>
      </c>
      <c r="E1707" s="1" t="s">
        <v>3577</v>
      </c>
    </row>
    <row r="1708" spans="1:6" x14ac:dyDescent="0.2">
      <c r="A1708" s="3" t="s">
        <v>112</v>
      </c>
      <c r="B1708" s="3" t="s">
        <v>3391</v>
      </c>
      <c r="C1708" s="3" t="str">
        <f t="shared" si="25"/>
        <v>鹿児島県枕崎市</v>
      </c>
      <c r="D1708" s="3" t="s">
        <v>3392</v>
      </c>
      <c r="E1708" s="1" t="s">
        <v>3578</v>
      </c>
    </row>
    <row r="1709" spans="1:6" x14ac:dyDescent="0.2">
      <c r="A1709" s="3" t="s">
        <v>112</v>
      </c>
      <c r="B1709" s="3" t="s">
        <v>3393</v>
      </c>
      <c r="C1709" s="3" t="str">
        <f t="shared" si="25"/>
        <v>鹿児島県阿久根市</v>
      </c>
      <c r="D1709" s="3" t="s">
        <v>3394</v>
      </c>
      <c r="E1709" s="1" t="s">
        <v>3578</v>
      </c>
    </row>
    <row r="1710" spans="1:6" x14ac:dyDescent="0.2">
      <c r="A1710" s="3" t="s">
        <v>112</v>
      </c>
      <c r="B1710" s="3" t="s">
        <v>3395</v>
      </c>
      <c r="C1710" s="3" t="str">
        <f t="shared" si="25"/>
        <v>鹿児島県出水市</v>
      </c>
      <c r="D1710" s="3" t="s">
        <v>3396</v>
      </c>
      <c r="E1710" s="1" t="s">
        <v>3579</v>
      </c>
    </row>
    <row r="1711" spans="1:6" x14ac:dyDescent="0.2">
      <c r="A1711" s="3" t="s">
        <v>112</v>
      </c>
      <c r="B1711" s="3" t="s">
        <v>3397</v>
      </c>
      <c r="C1711" s="3" t="str">
        <f t="shared" si="25"/>
        <v>鹿児島県指宿市</v>
      </c>
      <c r="D1711" s="3" t="s">
        <v>3398</v>
      </c>
      <c r="E1711" s="1" t="s">
        <v>3578</v>
      </c>
    </row>
    <row r="1712" spans="1:6" x14ac:dyDescent="0.2">
      <c r="A1712" s="3" t="s">
        <v>112</v>
      </c>
      <c r="B1712" s="3" t="s">
        <v>3399</v>
      </c>
      <c r="C1712" s="3" t="str">
        <f t="shared" si="25"/>
        <v>鹿児島県西之表市</v>
      </c>
      <c r="D1712" s="3" t="s">
        <v>3400</v>
      </c>
      <c r="E1712" s="1" t="s">
        <v>3578</v>
      </c>
    </row>
    <row r="1713" spans="1:5" x14ac:dyDescent="0.2">
      <c r="A1713" s="3" t="s">
        <v>112</v>
      </c>
      <c r="B1713" s="3" t="s">
        <v>3401</v>
      </c>
      <c r="C1713" s="3" t="str">
        <f t="shared" si="25"/>
        <v>鹿児島県垂水市</v>
      </c>
      <c r="D1713" s="3" t="s">
        <v>3402</v>
      </c>
      <c r="E1713" s="1" t="s">
        <v>3578</v>
      </c>
    </row>
    <row r="1714" spans="1:5" x14ac:dyDescent="0.2">
      <c r="A1714" s="3" t="s">
        <v>112</v>
      </c>
      <c r="B1714" s="3" t="s">
        <v>3403</v>
      </c>
      <c r="C1714" s="3" t="str">
        <f t="shared" ref="C1714:C1777" si="26">A1714&amp;B1714</f>
        <v>鹿児島県薩摩川内市</v>
      </c>
      <c r="D1714" s="3" t="s">
        <v>3404</v>
      </c>
      <c r="E1714" s="1" t="s">
        <v>3575</v>
      </c>
    </row>
    <row r="1715" spans="1:5" x14ac:dyDescent="0.2">
      <c r="A1715" s="3" t="s">
        <v>112</v>
      </c>
      <c r="B1715" s="3" t="s">
        <v>3405</v>
      </c>
      <c r="C1715" s="3" t="str">
        <f t="shared" si="26"/>
        <v>鹿児島県日置市</v>
      </c>
      <c r="D1715" s="3" t="s">
        <v>3406</v>
      </c>
      <c r="E1715" s="1" t="s">
        <v>3580</v>
      </c>
    </row>
    <row r="1716" spans="1:5" x14ac:dyDescent="0.2">
      <c r="A1716" s="3" t="s">
        <v>112</v>
      </c>
      <c r="B1716" s="3" t="s">
        <v>3407</v>
      </c>
      <c r="C1716" s="3" t="str">
        <f t="shared" si="26"/>
        <v>鹿児島県曽於市</v>
      </c>
      <c r="D1716" s="3" t="s">
        <v>3408</v>
      </c>
      <c r="E1716" s="1" t="s">
        <v>3578</v>
      </c>
    </row>
    <row r="1717" spans="1:5" x14ac:dyDescent="0.2">
      <c r="A1717" s="3" t="s">
        <v>112</v>
      </c>
      <c r="B1717" s="3" t="s">
        <v>3409</v>
      </c>
      <c r="C1717" s="3" t="str">
        <f t="shared" si="26"/>
        <v>鹿児島県霧島市</v>
      </c>
      <c r="D1717" s="3" t="s">
        <v>3410</v>
      </c>
      <c r="E1717" s="1" t="s">
        <v>3574</v>
      </c>
    </row>
    <row r="1718" spans="1:5" x14ac:dyDescent="0.2">
      <c r="A1718" s="3" t="s">
        <v>112</v>
      </c>
      <c r="B1718" s="3" t="s">
        <v>3411</v>
      </c>
      <c r="C1718" s="3" t="str">
        <f t="shared" si="26"/>
        <v>鹿児島県いちき串木野市</v>
      </c>
      <c r="D1718" s="3" t="s">
        <v>3412</v>
      </c>
      <c r="E1718" s="1" t="s">
        <v>3580</v>
      </c>
    </row>
    <row r="1719" spans="1:5" x14ac:dyDescent="0.2">
      <c r="A1719" s="3" t="s">
        <v>112</v>
      </c>
      <c r="B1719" s="3" t="s">
        <v>3413</v>
      </c>
      <c r="C1719" s="3" t="str">
        <f t="shared" si="26"/>
        <v>鹿児島県南さつま市</v>
      </c>
      <c r="D1719" s="3" t="s">
        <v>3414</v>
      </c>
      <c r="E1719" s="1" t="s">
        <v>3578</v>
      </c>
    </row>
    <row r="1720" spans="1:5" x14ac:dyDescent="0.2">
      <c r="A1720" s="3" t="s">
        <v>112</v>
      </c>
      <c r="B1720" s="3" t="s">
        <v>3415</v>
      </c>
      <c r="C1720" s="3" t="str">
        <f t="shared" si="26"/>
        <v>鹿児島県志布志市</v>
      </c>
      <c r="D1720" s="3" t="s">
        <v>3416</v>
      </c>
      <c r="E1720" s="1" t="s">
        <v>3578</v>
      </c>
    </row>
    <row r="1721" spans="1:5" x14ac:dyDescent="0.2">
      <c r="A1721" s="3" t="s">
        <v>112</v>
      </c>
      <c r="B1721" s="3" t="s">
        <v>3417</v>
      </c>
      <c r="C1721" s="3" t="str">
        <f t="shared" si="26"/>
        <v>鹿児島県奄美市</v>
      </c>
      <c r="D1721" s="3" t="s">
        <v>3418</v>
      </c>
      <c r="E1721" s="1" t="s">
        <v>3580</v>
      </c>
    </row>
    <row r="1722" spans="1:5" x14ac:dyDescent="0.2">
      <c r="A1722" s="3" t="s">
        <v>112</v>
      </c>
      <c r="B1722" s="3" t="s">
        <v>3419</v>
      </c>
      <c r="C1722" s="3" t="str">
        <f t="shared" si="26"/>
        <v>鹿児島県南九州市</v>
      </c>
      <c r="D1722" s="3" t="s">
        <v>3420</v>
      </c>
      <c r="E1722" s="1" t="s">
        <v>3578</v>
      </c>
    </row>
    <row r="1723" spans="1:5" x14ac:dyDescent="0.2">
      <c r="A1723" s="3" t="s">
        <v>112</v>
      </c>
      <c r="B1723" s="3" t="s">
        <v>3421</v>
      </c>
      <c r="C1723" s="3" t="str">
        <f t="shared" si="26"/>
        <v>鹿児島県伊佐市</v>
      </c>
      <c r="D1723" s="3" t="s">
        <v>3422</v>
      </c>
      <c r="E1723" s="1" t="s">
        <v>3578</v>
      </c>
    </row>
    <row r="1724" spans="1:5" x14ac:dyDescent="0.2">
      <c r="A1724" s="3" t="s">
        <v>112</v>
      </c>
      <c r="B1724" s="3" t="s">
        <v>3423</v>
      </c>
      <c r="C1724" s="3" t="str">
        <f t="shared" si="26"/>
        <v>鹿児島県姶良市</v>
      </c>
      <c r="D1724" s="3" t="s">
        <v>3424</v>
      </c>
      <c r="E1724" s="1" t="s">
        <v>3575</v>
      </c>
    </row>
    <row r="1725" spans="1:5" x14ac:dyDescent="0.2">
      <c r="A1725" s="3" t="s">
        <v>112</v>
      </c>
      <c r="B1725" s="3" t="s">
        <v>3425</v>
      </c>
      <c r="C1725" s="3" t="str">
        <f t="shared" si="26"/>
        <v>鹿児島県三島村</v>
      </c>
      <c r="D1725" s="3" t="s">
        <v>3426</v>
      </c>
      <c r="E1725" s="1" t="s">
        <v>3589</v>
      </c>
    </row>
    <row r="1726" spans="1:5" x14ac:dyDescent="0.2">
      <c r="A1726" s="3" t="s">
        <v>112</v>
      </c>
      <c r="B1726" s="3" t="s">
        <v>3427</v>
      </c>
      <c r="C1726" s="3" t="str">
        <f t="shared" si="26"/>
        <v>鹿児島県十島村</v>
      </c>
      <c r="D1726" s="3" t="s">
        <v>3428</v>
      </c>
      <c r="E1726" s="1" t="s">
        <v>3589</v>
      </c>
    </row>
    <row r="1727" spans="1:5" x14ac:dyDescent="0.2">
      <c r="A1727" s="3" t="s">
        <v>112</v>
      </c>
      <c r="B1727" s="3" t="s">
        <v>3429</v>
      </c>
      <c r="C1727" s="3" t="str">
        <f t="shared" si="26"/>
        <v>鹿児島県さつま町</v>
      </c>
      <c r="D1727" s="3" t="s">
        <v>3430</v>
      </c>
      <c r="E1727" s="1" t="s">
        <v>3597</v>
      </c>
    </row>
    <row r="1728" spans="1:5" x14ac:dyDescent="0.2">
      <c r="A1728" s="3" t="s">
        <v>112</v>
      </c>
      <c r="B1728" s="3" t="s">
        <v>3431</v>
      </c>
      <c r="C1728" s="3" t="str">
        <f t="shared" si="26"/>
        <v>鹿児島県長島町</v>
      </c>
      <c r="D1728" s="3" t="s">
        <v>3432</v>
      </c>
      <c r="E1728" s="1" t="s">
        <v>3584</v>
      </c>
    </row>
    <row r="1729" spans="1:5" x14ac:dyDescent="0.2">
      <c r="A1729" s="3" t="s">
        <v>112</v>
      </c>
      <c r="B1729" s="3" t="s">
        <v>3433</v>
      </c>
      <c r="C1729" s="3" t="str">
        <f t="shared" si="26"/>
        <v>鹿児島県湧水町</v>
      </c>
      <c r="D1729" s="3" t="s">
        <v>3434</v>
      </c>
      <c r="E1729" s="1" t="s">
        <v>3585</v>
      </c>
    </row>
    <row r="1730" spans="1:5" x14ac:dyDescent="0.2">
      <c r="A1730" s="3" t="s">
        <v>112</v>
      </c>
      <c r="B1730" s="3" t="s">
        <v>3435</v>
      </c>
      <c r="C1730" s="3" t="str">
        <f t="shared" si="26"/>
        <v>鹿児島県大崎町</v>
      </c>
      <c r="D1730" s="3" t="s">
        <v>3436</v>
      </c>
      <c r="E1730" s="1" t="s">
        <v>3591</v>
      </c>
    </row>
    <row r="1731" spans="1:5" x14ac:dyDescent="0.2">
      <c r="A1731" s="3" t="s">
        <v>112</v>
      </c>
      <c r="B1731" s="3" t="s">
        <v>3437</v>
      </c>
      <c r="C1731" s="3" t="str">
        <f t="shared" si="26"/>
        <v>鹿児島県東串良町</v>
      </c>
      <c r="D1731" s="3" t="s">
        <v>3438</v>
      </c>
      <c r="E1731" s="1" t="s">
        <v>3584</v>
      </c>
    </row>
    <row r="1732" spans="1:5" x14ac:dyDescent="0.2">
      <c r="A1732" s="3" t="s">
        <v>112</v>
      </c>
      <c r="B1732" s="3" t="s">
        <v>3439</v>
      </c>
      <c r="C1732" s="3" t="str">
        <f t="shared" si="26"/>
        <v>鹿児島県錦江町</v>
      </c>
      <c r="D1732" s="3" t="s">
        <v>3440</v>
      </c>
      <c r="E1732" s="1" t="s">
        <v>3584</v>
      </c>
    </row>
    <row r="1733" spans="1:5" x14ac:dyDescent="0.2">
      <c r="A1733" s="3" t="s">
        <v>112</v>
      </c>
      <c r="B1733" s="3" t="s">
        <v>3441</v>
      </c>
      <c r="C1733" s="3" t="str">
        <f t="shared" si="26"/>
        <v>鹿児島県南大隅町</v>
      </c>
      <c r="D1733" s="3" t="s">
        <v>3442</v>
      </c>
      <c r="E1733" s="1" t="s">
        <v>3584</v>
      </c>
    </row>
    <row r="1734" spans="1:5" x14ac:dyDescent="0.2">
      <c r="A1734" s="3" t="s">
        <v>112</v>
      </c>
      <c r="B1734" s="3" t="s">
        <v>3443</v>
      </c>
      <c r="C1734" s="3" t="str">
        <f t="shared" si="26"/>
        <v>鹿児島県肝付町</v>
      </c>
      <c r="D1734" s="3" t="s">
        <v>3444</v>
      </c>
      <c r="E1734" s="1" t="s">
        <v>3590</v>
      </c>
    </row>
    <row r="1735" spans="1:5" x14ac:dyDescent="0.2">
      <c r="A1735" s="3" t="s">
        <v>112</v>
      </c>
      <c r="B1735" s="3" t="s">
        <v>3445</v>
      </c>
      <c r="C1735" s="3" t="str">
        <f t="shared" si="26"/>
        <v>鹿児島県中種子町</v>
      </c>
      <c r="D1735" s="3" t="s">
        <v>3446</v>
      </c>
      <c r="E1735" s="1" t="s">
        <v>3584</v>
      </c>
    </row>
    <row r="1736" spans="1:5" x14ac:dyDescent="0.2">
      <c r="A1736" s="3" t="s">
        <v>112</v>
      </c>
      <c r="B1736" s="3" t="s">
        <v>3447</v>
      </c>
      <c r="C1736" s="3" t="str">
        <f t="shared" si="26"/>
        <v>鹿児島県南種子町</v>
      </c>
      <c r="D1736" s="3" t="s">
        <v>3448</v>
      </c>
      <c r="E1736" s="1" t="s">
        <v>3584</v>
      </c>
    </row>
    <row r="1737" spans="1:5" x14ac:dyDescent="0.2">
      <c r="A1737" s="3" t="s">
        <v>112</v>
      </c>
      <c r="B1737" s="3" t="s">
        <v>3449</v>
      </c>
      <c r="C1737" s="3" t="str">
        <f t="shared" si="26"/>
        <v>鹿児島県屋久島町</v>
      </c>
      <c r="D1737" s="3" t="s">
        <v>3450</v>
      </c>
      <c r="E1737" s="1" t="s">
        <v>3590</v>
      </c>
    </row>
    <row r="1738" spans="1:5" x14ac:dyDescent="0.2">
      <c r="A1738" s="3" t="s">
        <v>112</v>
      </c>
      <c r="B1738" s="3" t="s">
        <v>3451</v>
      </c>
      <c r="C1738" s="3" t="str">
        <f t="shared" si="26"/>
        <v>鹿児島県大和村</v>
      </c>
      <c r="D1738" s="3" t="s">
        <v>3452</v>
      </c>
      <c r="E1738" s="1" t="s">
        <v>3589</v>
      </c>
    </row>
    <row r="1739" spans="1:5" x14ac:dyDescent="0.2">
      <c r="A1739" s="3" t="s">
        <v>112</v>
      </c>
      <c r="B1739" s="3" t="s">
        <v>3453</v>
      </c>
      <c r="C1739" s="3" t="str">
        <f t="shared" si="26"/>
        <v>鹿児島県宇検村</v>
      </c>
      <c r="D1739" s="3" t="s">
        <v>3454</v>
      </c>
      <c r="E1739" s="1" t="s">
        <v>3589</v>
      </c>
    </row>
    <row r="1740" spans="1:5" x14ac:dyDescent="0.2">
      <c r="A1740" s="3" t="s">
        <v>112</v>
      </c>
      <c r="B1740" s="3" t="s">
        <v>3455</v>
      </c>
      <c r="C1740" s="3" t="str">
        <f t="shared" si="26"/>
        <v>鹿児島県瀬戸内町</v>
      </c>
      <c r="D1740" s="3" t="s">
        <v>3456</v>
      </c>
      <c r="E1740" s="1" t="s">
        <v>3585</v>
      </c>
    </row>
    <row r="1741" spans="1:5" x14ac:dyDescent="0.2">
      <c r="A1741" s="3" t="s">
        <v>112</v>
      </c>
      <c r="B1741" s="3" t="s">
        <v>3457</v>
      </c>
      <c r="C1741" s="3" t="str">
        <f t="shared" si="26"/>
        <v>鹿児島県龍郷町</v>
      </c>
      <c r="D1741" s="3" t="s">
        <v>3458</v>
      </c>
      <c r="E1741" s="1" t="s">
        <v>3585</v>
      </c>
    </row>
    <row r="1742" spans="1:5" x14ac:dyDescent="0.2">
      <c r="A1742" s="3" t="s">
        <v>112</v>
      </c>
      <c r="B1742" s="3" t="s">
        <v>3459</v>
      </c>
      <c r="C1742" s="3" t="str">
        <f t="shared" si="26"/>
        <v>鹿児島県喜界町</v>
      </c>
      <c r="D1742" s="3" t="s">
        <v>3460</v>
      </c>
      <c r="E1742" s="1" t="s">
        <v>3584</v>
      </c>
    </row>
    <row r="1743" spans="1:5" x14ac:dyDescent="0.2">
      <c r="A1743" s="3" t="s">
        <v>112</v>
      </c>
      <c r="B1743" s="3" t="s">
        <v>3461</v>
      </c>
      <c r="C1743" s="3" t="str">
        <f t="shared" si="26"/>
        <v>鹿児島県徳之島町</v>
      </c>
      <c r="D1743" s="3" t="s">
        <v>3462</v>
      </c>
      <c r="E1743" s="1" t="s">
        <v>3590</v>
      </c>
    </row>
    <row r="1744" spans="1:5" x14ac:dyDescent="0.2">
      <c r="A1744" s="3" t="s">
        <v>112</v>
      </c>
      <c r="B1744" s="3" t="s">
        <v>3463</v>
      </c>
      <c r="C1744" s="3" t="str">
        <f t="shared" si="26"/>
        <v>鹿児島県天城町</v>
      </c>
      <c r="D1744" s="3" t="s">
        <v>3464</v>
      </c>
      <c r="E1744" s="1" t="s">
        <v>3584</v>
      </c>
    </row>
    <row r="1745" spans="1:6" x14ac:dyDescent="0.2">
      <c r="A1745" s="3" t="s">
        <v>112</v>
      </c>
      <c r="B1745" s="3" t="s">
        <v>3465</v>
      </c>
      <c r="C1745" s="3" t="str">
        <f t="shared" si="26"/>
        <v>鹿児島県伊仙町</v>
      </c>
      <c r="D1745" s="3" t="s">
        <v>3466</v>
      </c>
      <c r="E1745" s="1" t="s">
        <v>3584</v>
      </c>
    </row>
    <row r="1746" spans="1:6" x14ac:dyDescent="0.2">
      <c r="A1746" s="3" t="s">
        <v>112</v>
      </c>
      <c r="B1746" s="3" t="s">
        <v>3467</v>
      </c>
      <c r="C1746" s="3" t="str">
        <f t="shared" si="26"/>
        <v>鹿児島県和泊町</v>
      </c>
      <c r="D1746" s="3" t="s">
        <v>3468</v>
      </c>
      <c r="E1746" s="1" t="s">
        <v>3584</v>
      </c>
    </row>
    <row r="1747" spans="1:6" x14ac:dyDescent="0.2">
      <c r="A1747" s="3" t="s">
        <v>112</v>
      </c>
      <c r="B1747" s="3" t="s">
        <v>3469</v>
      </c>
      <c r="C1747" s="3" t="str">
        <f t="shared" si="26"/>
        <v>鹿児島県知名町</v>
      </c>
      <c r="D1747" s="3" t="s">
        <v>3470</v>
      </c>
      <c r="E1747" s="1" t="s">
        <v>3584</v>
      </c>
    </row>
    <row r="1748" spans="1:6" x14ac:dyDescent="0.2">
      <c r="A1748" s="3" t="s">
        <v>112</v>
      </c>
      <c r="B1748" s="3" t="s">
        <v>3471</v>
      </c>
      <c r="C1748" s="3" t="str">
        <f t="shared" si="26"/>
        <v>鹿児島県与論町</v>
      </c>
      <c r="D1748" s="3" t="s">
        <v>3472</v>
      </c>
      <c r="E1748" s="1" t="s">
        <v>3584</v>
      </c>
    </row>
    <row r="1749" spans="1:6" x14ac:dyDescent="0.2">
      <c r="A1749" s="3" t="s">
        <v>114</v>
      </c>
      <c r="B1749" s="3" t="s">
        <v>3473</v>
      </c>
      <c r="C1749" s="3" t="str">
        <f t="shared" si="26"/>
        <v>沖縄県那覇市</v>
      </c>
      <c r="D1749" s="3" t="s">
        <v>3474</v>
      </c>
      <c r="E1749" s="1" t="s">
        <v>3573</v>
      </c>
      <c r="F1749" s="6"/>
    </row>
    <row r="1750" spans="1:6" x14ac:dyDescent="0.2">
      <c r="A1750" s="3" t="s">
        <v>114</v>
      </c>
      <c r="B1750" s="3" t="s">
        <v>3475</v>
      </c>
      <c r="C1750" s="3" t="str">
        <f t="shared" si="26"/>
        <v>沖縄県宜野湾市</v>
      </c>
      <c r="D1750" s="3" t="s">
        <v>3476</v>
      </c>
      <c r="E1750" s="1" t="s">
        <v>3574</v>
      </c>
    </row>
    <row r="1751" spans="1:6" x14ac:dyDescent="0.2">
      <c r="A1751" s="3" t="s">
        <v>114</v>
      </c>
      <c r="B1751" s="3" t="s">
        <v>3477</v>
      </c>
      <c r="C1751" s="3" t="str">
        <f t="shared" si="26"/>
        <v>沖縄県石垣市</v>
      </c>
      <c r="D1751" s="3" t="s">
        <v>3478</v>
      </c>
      <c r="E1751" s="1" t="s">
        <v>3578</v>
      </c>
    </row>
    <row r="1752" spans="1:6" x14ac:dyDescent="0.2">
      <c r="A1752" s="3" t="s">
        <v>114</v>
      </c>
      <c r="B1752" s="3" t="s">
        <v>3479</v>
      </c>
      <c r="C1752" s="3" t="str">
        <f t="shared" si="26"/>
        <v>沖縄県浦添市</v>
      </c>
      <c r="D1752" s="3" t="s">
        <v>3480</v>
      </c>
      <c r="E1752" s="1" t="s">
        <v>3574</v>
      </c>
    </row>
    <row r="1753" spans="1:6" x14ac:dyDescent="0.2">
      <c r="A1753" s="3" t="s">
        <v>114</v>
      </c>
      <c r="B1753" s="3" t="s">
        <v>3481</v>
      </c>
      <c r="C1753" s="3" t="str">
        <f t="shared" si="26"/>
        <v>沖縄県名護市</v>
      </c>
      <c r="D1753" s="3" t="s">
        <v>3482</v>
      </c>
      <c r="E1753" s="1" t="s">
        <v>3575</v>
      </c>
    </row>
    <row r="1754" spans="1:6" x14ac:dyDescent="0.2">
      <c r="A1754" s="3" t="s">
        <v>114</v>
      </c>
      <c r="B1754" s="3" t="s">
        <v>3483</v>
      </c>
      <c r="C1754" s="3" t="str">
        <f t="shared" si="26"/>
        <v>沖縄県糸満市</v>
      </c>
      <c r="D1754" s="3" t="s">
        <v>3484</v>
      </c>
      <c r="E1754" s="1" t="s">
        <v>3579</v>
      </c>
    </row>
    <row r="1755" spans="1:6" x14ac:dyDescent="0.2">
      <c r="A1755" s="3" t="s">
        <v>114</v>
      </c>
      <c r="B1755" s="3" t="s">
        <v>3485</v>
      </c>
      <c r="C1755" s="3" t="str">
        <f t="shared" si="26"/>
        <v>沖縄県沖縄市</v>
      </c>
      <c r="D1755" s="3" t="s">
        <v>3486</v>
      </c>
      <c r="E1755" s="1" t="s">
        <v>3574</v>
      </c>
    </row>
    <row r="1756" spans="1:6" x14ac:dyDescent="0.2">
      <c r="A1756" s="3" t="s">
        <v>114</v>
      </c>
      <c r="B1756" s="3" t="s">
        <v>3487</v>
      </c>
      <c r="C1756" s="3" t="str">
        <f t="shared" si="26"/>
        <v>沖縄県豊見城市</v>
      </c>
      <c r="D1756" s="3" t="s">
        <v>3488</v>
      </c>
      <c r="E1756" s="1" t="s">
        <v>3575</v>
      </c>
    </row>
    <row r="1757" spans="1:6" x14ac:dyDescent="0.2">
      <c r="A1757" s="3" t="s">
        <v>114</v>
      </c>
      <c r="B1757" s="3" t="s">
        <v>3489</v>
      </c>
      <c r="C1757" s="3" t="str">
        <f t="shared" si="26"/>
        <v>沖縄県うるま市</v>
      </c>
      <c r="D1757" s="3" t="s">
        <v>3490</v>
      </c>
      <c r="E1757" s="1" t="s">
        <v>3574</v>
      </c>
    </row>
    <row r="1758" spans="1:6" x14ac:dyDescent="0.2">
      <c r="A1758" s="3" t="s">
        <v>114</v>
      </c>
      <c r="B1758" s="3" t="s">
        <v>3491</v>
      </c>
      <c r="C1758" s="3" t="str">
        <f t="shared" si="26"/>
        <v>沖縄県宮古島市</v>
      </c>
      <c r="D1758" s="3" t="s">
        <v>3492</v>
      </c>
      <c r="E1758" s="1" t="s">
        <v>3579</v>
      </c>
    </row>
    <row r="1759" spans="1:6" x14ac:dyDescent="0.2">
      <c r="A1759" s="3" t="s">
        <v>114</v>
      </c>
      <c r="B1759" s="3" t="s">
        <v>3493</v>
      </c>
      <c r="C1759" s="3" t="str">
        <f t="shared" si="26"/>
        <v>沖縄県南城市</v>
      </c>
      <c r="D1759" s="3" t="s">
        <v>3494</v>
      </c>
      <c r="E1759" s="1" t="s">
        <v>3580</v>
      </c>
    </row>
    <row r="1760" spans="1:6" x14ac:dyDescent="0.2">
      <c r="A1760" s="3" t="s">
        <v>114</v>
      </c>
      <c r="B1760" s="3" t="s">
        <v>3495</v>
      </c>
      <c r="C1760" s="3" t="str">
        <f t="shared" si="26"/>
        <v>沖縄県国頭村</v>
      </c>
      <c r="D1760" s="3" t="s">
        <v>3496</v>
      </c>
      <c r="E1760" s="1" t="s">
        <v>3589</v>
      </c>
    </row>
    <row r="1761" spans="1:5" x14ac:dyDescent="0.2">
      <c r="A1761" s="3" t="s">
        <v>114</v>
      </c>
      <c r="B1761" s="3" t="s">
        <v>3497</v>
      </c>
      <c r="C1761" s="3" t="str">
        <f t="shared" si="26"/>
        <v>沖縄県大宜味村</v>
      </c>
      <c r="D1761" s="3" t="s">
        <v>3498</v>
      </c>
      <c r="E1761" s="1" t="s">
        <v>3582</v>
      </c>
    </row>
    <row r="1762" spans="1:5" x14ac:dyDescent="0.2">
      <c r="A1762" s="3" t="s">
        <v>114</v>
      </c>
      <c r="B1762" s="3" t="s">
        <v>3499</v>
      </c>
      <c r="C1762" s="3" t="str">
        <f t="shared" si="26"/>
        <v>沖縄県東村</v>
      </c>
      <c r="D1762" s="3" t="s">
        <v>3500</v>
      </c>
      <c r="E1762" s="1" t="s">
        <v>3582</v>
      </c>
    </row>
    <row r="1763" spans="1:5" x14ac:dyDescent="0.2">
      <c r="A1763" s="3" t="s">
        <v>114</v>
      </c>
      <c r="B1763" s="3" t="s">
        <v>3501</v>
      </c>
      <c r="C1763" s="3" t="str">
        <f t="shared" si="26"/>
        <v>沖縄県今帰仁村</v>
      </c>
      <c r="D1763" s="3" t="s">
        <v>3502</v>
      </c>
      <c r="E1763" s="1" t="s">
        <v>3584</v>
      </c>
    </row>
    <row r="1764" spans="1:5" x14ac:dyDescent="0.2">
      <c r="A1764" s="3" t="s">
        <v>114</v>
      </c>
      <c r="B1764" s="3" t="s">
        <v>3503</v>
      </c>
      <c r="C1764" s="3" t="str">
        <f t="shared" si="26"/>
        <v>沖縄県本部町</v>
      </c>
      <c r="D1764" s="3" t="s">
        <v>3504</v>
      </c>
      <c r="E1764" s="1" t="s">
        <v>3590</v>
      </c>
    </row>
    <row r="1765" spans="1:5" x14ac:dyDescent="0.2">
      <c r="A1765" s="3" t="s">
        <v>114</v>
      </c>
      <c r="B1765" s="3" t="s">
        <v>3505</v>
      </c>
      <c r="C1765" s="3" t="str">
        <f t="shared" si="26"/>
        <v>沖縄県恩納村</v>
      </c>
      <c r="D1765" s="3" t="s">
        <v>3506</v>
      </c>
      <c r="E1765" s="1" t="s">
        <v>3590</v>
      </c>
    </row>
    <row r="1766" spans="1:5" x14ac:dyDescent="0.2">
      <c r="A1766" s="3" t="s">
        <v>114</v>
      </c>
      <c r="B1766" s="3" t="s">
        <v>3507</v>
      </c>
      <c r="C1766" s="3" t="str">
        <f t="shared" si="26"/>
        <v>沖縄県宜野座村</v>
      </c>
      <c r="D1766" s="3" t="s">
        <v>3508</v>
      </c>
      <c r="E1766" s="1" t="s">
        <v>3585</v>
      </c>
    </row>
    <row r="1767" spans="1:5" x14ac:dyDescent="0.2">
      <c r="A1767" s="3" t="s">
        <v>114</v>
      </c>
      <c r="B1767" s="3" t="s">
        <v>3509</v>
      </c>
      <c r="C1767" s="3" t="str">
        <f t="shared" si="26"/>
        <v>沖縄県金武町</v>
      </c>
      <c r="D1767" s="3" t="s">
        <v>3510</v>
      </c>
      <c r="E1767" s="1" t="s">
        <v>3590</v>
      </c>
    </row>
    <row r="1768" spans="1:5" x14ac:dyDescent="0.2">
      <c r="A1768" s="3" t="s">
        <v>114</v>
      </c>
      <c r="B1768" s="3" t="s">
        <v>3511</v>
      </c>
      <c r="C1768" s="3" t="str">
        <f t="shared" si="26"/>
        <v>沖縄県伊江村</v>
      </c>
      <c r="D1768" s="3" t="s">
        <v>3512</v>
      </c>
      <c r="E1768" s="1" t="s">
        <v>3582</v>
      </c>
    </row>
    <row r="1769" spans="1:5" x14ac:dyDescent="0.2">
      <c r="A1769" s="3" t="s">
        <v>114</v>
      </c>
      <c r="B1769" s="3" t="s">
        <v>3513</v>
      </c>
      <c r="C1769" s="3" t="str">
        <f t="shared" si="26"/>
        <v>沖縄県読谷村</v>
      </c>
      <c r="D1769" s="3" t="s">
        <v>3514</v>
      </c>
      <c r="E1769" s="1" t="s">
        <v>3586</v>
      </c>
    </row>
    <row r="1770" spans="1:5" x14ac:dyDescent="0.2">
      <c r="A1770" s="3" t="s">
        <v>114</v>
      </c>
      <c r="B1770" s="3" t="s">
        <v>3515</v>
      </c>
      <c r="C1770" s="3" t="str">
        <f t="shared" si="26"/>
        <v>沖縄県嘉手納町</v>
      </c>
      <c r="D1770" s="3" t="s">
        <v>3516</v>
      </c>
      <c r="E1770" s="1" t="s">
        <v>3590</v>
      </c>
    </row>
    <row r="1771" spans="1:5" x14ac:dyDescent="0.2">
      <c r="A1771" s="3" t="s">
        <v>114</v>
      </c>
      <c r="B1771" s="3" t="s">
        <v>3517</v>
      </c>
      <c r="C1771" s="3" t="str">
        <f t="shared" si="26"/>
        <v>沖縄県北谷町</v>
      </c>
      <c r="D1771" s="3" t="s">
        <v>3518</v>
      </c>
      <c r="E1771" s="1" t="s">
        <v>3586</v>
      </c>
    </row>
    <row r="1772" spans="1:5" x14ac:dyDescent="0.2">
      <c r="A1772" s="3" t="s">
        <v>114</v>
      </c>
      <c r="B1772" s="3" t="s">
        <v>3519</v>
      </c>
      <c r="C1772" s="3" t="str">
        <f t="shared" si="26"/>
        <v>沖縄県北中城村</v>
      </c>
      <c r="D1772" s="3" t="s">
        <v>3520</v>
      </c>
      <c r="E1772" s="1" t="s">
        <v>3581</v>
      </c>
    </row>
    <row r="1773" spans="1:5" x14ac:dyDescent="0.2">
      <c r="A1773" s="3" t="s">
        <v>114</v>
      </c>
      <c r="B1773" s="3" t="s">
        <v>3521</v>
      </c>
      <c r="C1773" s="3" t="str">
        <f t="shared" si="26"/>
        <v>沖縄県中城村</v>
      </c>
      <c r="D1773" s="3" t="s">
        <v>3522</v>
      </c>
      <c r="E1773" s="1" t="s">
        <v>3586</v>
      </c>
    </row>
    <row r="1774" spans="1:5" x14ac:dyDescent="0.2">
      <c r="A1774" s="3" t="s">
        <v>114</v>
      </c>
      <c r="B1774" s="3" t="s">
        <v>3523</v>
      </c>
      <c r="C1774" s="3" t="str">
        <f t="shared" si="26"/>
        <v>沖縄県西原町</v>
      </c>
      <c r="D1774" s="3" t="s">
        <v>3524</v>
      </c>
      <c r="E1774" s="1" t="s">
        <v>3586</v>
      </c>
    </row>
    <row r="1775" spans="1:5" x14ac:dyDescent="0.2">
      <c r="A1775" s="3" t="s">
        <v>114</v>
      </c>
      <c r="B1775" s="3" t="s">
        <v>3525</v>
      </c>
      <c r="C1775" s="3" t="str">
        <f t="shared" si="26"/>
        <v>沖縄県与那原町</v>
      </c>
      <c r="D1775" s="3" t="s">
        <v>3526</v>
      </c>
      <c r="E1775" s="1" t="s">
        <v>3581</v>
      </c>
    </row>
    <row r="1776" spans="1:5" x14ac:dyDescent="0.2">
      <c r="A1776" s="3" t="s">
        <v>114</v>
      </c>
      <c r="B1776" s="3" t="s">
        <v>3527</v>
      </c>
      <c r="C1776" s="3" t="str">
        <f t="shared" si="26"/>
        <v>沖縄県南風原町</v>
      </c>
      <c r="D1776" s="3" t="s">
        <v>3528</v>
      </c>
      <c r="E1776" s="1" t="s">
        <v>3586</v>
      </c>
    </row>
    <row r="1777" spans="1:5" x14ac:dyDescent="0.2">
      <c r="A1777" s="3" t="s">
        <v>114</v>
      </c>
      <c r="B1777" s="3" t="s">
        <v>3529</v>
      </c>
      <c r="C1777" s="3" t="str">
        <f t="shared" si="26"/>
        <v>沖縄県渡嘉敷村</v>
      </c>
      <c r="D1777" s="3" t="s">
        <v>3530</v>
      </c>
      <c r="E1777" s="1" t="s">
        <v>3589</v>
      </c>
    </row>
    <row r="1778" spans="1:5" x14ac:dyDescent="0.2">
      <c r="A1778" s="3" t="s">
        <v>114</v>
      </c>
      <c r="B1778" s="3" t="s">
        <v>3531</v>
      </c>
      <c r="C1778" s="3" t="str">
        <f t="shared" ref="C1778:C1789" si="27">A1778&amp;B1778</f>
        <v>沖縄県座間味村</v>
      </c>
      <c r="D1778" s="3" t="s">
        <v>3532</v>
      </c>
      <c r="E1778" s="1" t="s">
        <v>3589</v>
      </c>
    </row>
    <row r="1779" spans="1:5" x14ac:dyDescent="0.2">
      <c r="A1779" s="3" t="s">
        <v>114</v>
      </c>
      <c r="B1779" s="3" t="s">
        <v>3533</v>
      </c>
      <c r="C1779" s="3" t="str">
        <f t="shared" si="27"/>
        <v>沖縄県粟国村</v>
      </c>
      <c r="D1779" s="3" t="s">
        <v>3534</v>
      </c>
      <c r="E1779" s="1" t="s">
        <v>3589</v>
      </c>
    </row>
    <row r="1780" spans="1:5" x14ac:dyDescent="0.2">
      <c r="A1780" s="3" t="s">
        <v>114</v>
      </c>
      <c r="B1780" s="3" t="s">
        <v>3535</v>
      </c>
      <c r="C1780" s="3" t="str">
        <f t="shared" si="27"/>
        <v>沖縄県渡名喜村</v>
      </c>
      <c r="D1780" s="3" t="s">
        <v>3536</v>
      </c>
      <c r="E1780" s="1" t="s">
        <v>3589</v>
      </c>
    </row>
    <row r="1781" spans="1:5" x14ac:dyDescent="0.2">
      <c r="A1781" s="3" t="s">
        <v>114</v>
      </c>
      <c r="B1781" s="3" t="s">
        <v>3537</v>
      </c>
      <c r="C1781" s="3" t="str">
        <f t="shared" si="27"/>
        <v>沖縄県南大東村</v>
      </c>
      <c r="D1781" s="3" t="s">
        <v>3538</v>
      </c>
      <c r="E1781" s="1" t="s">
        <v>3582</v>
      </c>
    </row>
    <row r="1782" spans="1:5" x14ac:dyDescent="0.2">
      <c r="A1782" s="3" t="s">
        <v>114</v>
      </c>
      <c r="B1782" s="3" t="s">
        <v>3539</v>
      </c>
      <c r="C1782" s="3" t="str">
        <f t="shared" si="27"/>
        <v>沖縄県北大東村</v>
      </c>
      <c r="D1782" s="3" t="s">
        <v>3540</v>
      </c>
      <c r="E1782" s="1" t="s">
        <v>3588</v>
      </c>
    </row>
    <row r="1783" spans="1:5" x14ac:dyDescent="0.2">
      <c r="A1783" s="3" t="s">
        <v>114</v>
      </c>
      <c r="B1783" s="3" t="s">
        <v>3541</v>
      </c>
      <c r="C1783" s="3" t="str">
        <f t="shared" si="27"/>
        <v>沖縄県伊平屋村</v>
      </c>
      <c r="D1783" s="3" t="s">
        <v>3542</v>
      </c>
      <c r="E1783" s="1" t="s">
        <v>3582</v>
      </c>
    </row>
    <row r="1784" spans="1:5" x14ac:dyDescent="0.2">
      <c r="A1784" s="3" t="s">
        <v>114</v>
      </c>
      <c r="B1784" s="3" t="s">
        <v>3543</v>
      </c>
      <c r="C1784" s="3" t="str">
        <f t="shared" si="27"/>
        <v>沖縄県伊是名村</v>
      </c>
      <c r="D1784" s="3" t="s">
        <v>3544</v>
      </c>
      <c r="E1784" s="1" t="s">
        <v>3582</v>
      </c>
    </row>
    <row r="1785" spans="1:5" x14ac:dyDescent="0.2">
      <c r="A1785" s="3" t="s">
        <v>114</v>
      </c>
      <c r="B1785" s="3" t="s">
        <v>3545</v>
      </c>
      <c r="C1785" s="3" t="str">
        <f t="shared" si="27"/>
        <v>沖縄県久米島町</v>
      </c>
      <c r="D1785" s="3" t="s">
        <v>3546</v>
      </c>
      <c r="E1785" s="1" t="s">
        <v>3584</v>
      </c>
    </row>
    <row r="1786" spans="1:5" x14ac:dyDescent="0.2">
      <c r="A1786" s="3" t="s">
        <v>114</v>
      </c>
      <c r="B1786" s="3" t="s">
        <v>3547</v>
      </c>
      <c r="C1786" s="3" t="str">
        <f t="shared" si="27"/>
        <v>沖縄県八重瀬町</v>
      </c>
      <c r="D1786" s="3" t="s">
        <v>3548</v>
      </c>
      <c r="E1786" s="1" t="s">
        <v>3586</v>
      </c>
    </row>
    <row r="1787" spans="1:5" x14ac:dyDescent="0.2">
      <c r="A1787" s="3" t="s">
        <v>114</v>
      </c>
      <c r="B1787" s="3" t="s">
        <v>3549</v>
      </c>
      <c r="C1787" s="3" t="str">
        <f t="shared" si="27"/>
        <v>沖縄県多良間村</v>
      </c>
      <c r="D1787" s="3" t="s">
        <v>3550</v>
      </c>
      <c r="E1787" s="1" t="s">
        <v>3582</v>
      </c>
    </row>
    <row r="1788" spans="1:5" x14ac:dyDescent="0.2">
      <c r="A1788" s="3" t="s">
        <v>114</v>
      </c>
      <c r="B1788" s="3" t="s">
        <v>3551</v>
      </c>
      <c r="C1788" s="3" t="str">
        <f t="shared" si="27"/>
        <v>沖縄県竹富町</v>
      </c>
      <c r="D1788" s="3" t="s">
        <v>3552</v>
      </c>
      <c r="E1788" s="1" t="s">
        <v>3589</v>
      </c>
    </row>
    <row r="1789" spans="1:5" x14ac:dyDescent="0.2">
      <c r="A1789" s="3" t="s">
        <v>114</v>
      </c>
      <c r="B1789" s="3" t="s">
        <v>3553</v>
      </c>
      <c r="C1789" s="3" t="str">
        <f t="shared" si="27"/>
        <v>沖縄県与那国町</v>
      </c>
      <c r="D1789" s="3" t="s">
        <v>3554</v>
      </c>
      <c r="E1789" s="1" t="s">
        <v>3589</v>
      </c>
    </row>
    <row r="1791" spans="1:5" x14ac:dyDescent="0.2">
      <c r="E1791" s="7" t="s">
        <v>3651</v>
      </c>
    </row>
  </sheetData>
  <autoFilter ref="A2:J1789" xr:uid="{00000000-0009-0000-0000-000002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回答様式</vt:lpstr>
      <vt:lpstr>リスト</vt:lpstr>
      <vt:lpstr>回答様式!Print_Area</vt:lpstr>
      <vt:lpstr>回答様式!Print_Titles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