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 defaultThemeVersion="124226"/>
  <xr:revisionPtr revIDLastSave="0" documentId="13_ncr:1_{858A2998-66A9-4533-93F6-651FFE42025C}" xr6:coauthVersionLast="36" xr6:coauthVersionMax="36" xr10:uidLastSave="{00000000-0000-0000-0000-000000000000}"/>
  <bookViews>
    <workbookView xWindow="-80" yWindow="-80" windowWidth="11690" windowHeight="9630" tabRatio="659" xr2:uid="{00000000-000D-0000-FFFF-FFFF00000000}"/>
  </bookViews>
  <sheets>
    <sheet name="総括" sheetId="36" r:id="rId1"/>
  </sheets>
  <definedNames>
    <definedName name="_xlnm.Print_Area" localSheetId="0">総括!$A$1:$V$53</definedName>
  </definedNames>
  <calcPr calcId="191029"/>
</workbook>
</file>

<file path=xl/calcChain.xml><?xml version="1.0" encoding="utf-8"?>
<calcChain xmlns="http://schemas.openxmlformats.org/spreadsheetml/2006/main">
  <c r="R45" i="36" l="1"/>
  <c r="R44" i="36"/>
  <c r="Q45" i="36"/>
  <c r="R38" i="36"/>
  <c r="Q39" i="36"/>
  <c r="R32" i="36"/>
  <c r="Q30" i="36"/>
  <c r="R29" i="36"/>
  <c r="Q29" i="36"/>
  <c r="R31" i="36"/>
  <c r="Q32" i="36"/>
  <c r="R25" i="36"/>
  <c r="Q25" i="36"/>
  <c r="R21" i="36"/>
  <c r="Q18" i="36"/>
  <c r="R12" i="36"/>
  <c r="R14" i="36"/>
  <c r="Q15" i="36"/>
  <c r="R15" i="36" l="1"/>
  <c r="Q23" i="36"/>
  <c r="Q27" i="36"/>
  <c r="Q26" i="36"/>
  <c r="R35" i="36"/>
  <c r="Q36" i="36"/>
  <c r="R11" i="36"/>
  <c r="R18" i="36"/>
  <c r="Q33" i="36"/>
  <c r="R36" i="36"/>
  <c r="R41" i="36"/>
  <c r="Q12" i="36"/>
  <c r="R33" i="36"/>
  <c r="R39" i="36"/>
  <c r="Q42" i="36"/>
  <c r="R42" i="36"/>
  <c r="R26" i="36"/>
  <c r="R13" i="36"/>
  <c r="R20" i="36"/>
  <c r="R23" i="36"/>
  <c r="R27" i="36"/>
  <c r="R30" i="36"/>
  <c r="R37" i="36"/>
  <c r="R43" i="36"/>
  <c r="R19" i="36"/>
  <c r="Q20" i="36"/>
  <c r="Q43" i="36"/>
  <c r="Q14" i="36"/>
  <c r="Q17" i="36"/>
  <c r="Q21" i="36"/>
  <c r="Q24" i="36"/>
  <c r="Q31" i="36"/>
  <c r="Q38" i="36"/>
  <c r="Q44" i="36"/>
  <c r="Q19" i="36"/>
  <c r="Q13" i="36"/>
  <c r="Q37" i="36"/>
  <c r="R17" i="36"/>
  <c r="R24" i="36"/>
  <c r="Q11" i="36"/>
  <c r="Q35" i="36"/>
  <c r="Q41" i="36"/>
</calcChain>
</file>

<file path=xl/sharedStrings.xml><?xml version="1.0" encoding="utf-8"?>
<sst xmlns="http://schemas.openxmlformats.org/spreadsheetml/2006/main" count="103" uniqueCount="44">
  <si>
    <t>用務員</t>
    <rPh sb="0" eb="3">
      <t>ヨウムイン</t>
    </rPh>
    <phoneticPr fontId="2"/>
  </si>
  <si>
    <t>地方公務員の技能労務職員等の民間類似職種との比較について</t>
    <rPh sb="0" eb="2">
      <t>チホウ</t>
    </rPh>
    <rPh sb="2" eb="5">
      <t>コウムイン</t>
    </rPh>
    <rPh sb="6" eb="8">
      <t>ギノウ</t>
    </rPh>
    <rPh sb="8" eb="10">
      <t>ロウム</t>
    </rPh>
    <rPh sb="10" eb="12">
      <t>ショクイン</t>
    </rPh>
    <rPh sb="12" eb="13">
      <t>トウ</t>
    </rPh>
    <rPh sb="14" eb="16">
      <t>ミンカン</t>
    </rPh>
    <rPh sb="16" eb="18">
      <t>ルイジ</t>
    </rPh>
    <rPh sb="18" eb="20">
      <t>ショクシュ</t>
    </rPh>
    <rPh sb="22" eb="24">
      <t>ヒカク</t>
    </rPh>
    <phoneticPr fontId="2"/>
  </si>
  <si>
    <t>公　務　員</t>
    <rPh sb="0" eb="1">
      <t>コウ</t>
    </rPh>
    <rPh sb="2" eb="3">
      <t>ツトム</t>
    </rPh>
    <rPh sb="4" eb="5">
      <t>イン</t>
    </rPh>
    <phoneticPr fontId="2"/>
  </si>
  <si>
    <t>民　　間</t>
    <rPh sb="0" eb="1">
      <t>タミ</t>
    </rPh>
    <rPh sb="3" eb="4">
      <t>アイダ</t>
    </rPh>
    <phoneticPr fontId="2"/>
  </si>
  <si>
    <t>公／民</t>
    <rPh sb="0" eb="1">
      <t>コウ</t>
    </rPh>
    <rPh sb="2" eb="3">
      <t>ミン</t>
    </rPh>
    <phoneticPr fontId="2"/>
  </si>
  <si>
    <t>（単位：千円、歳、十人）</t>
    <rPh sb="1" eb="3">
      <t>タンイ</t>
    </rPh>
    <rPh sb="4" eb="5">
      <t>セン</t>
    </rPh>
    <rPh sb="5" eb="6">
      <t>エン</t>
    </rPh>
    <rPh sb="7" eb="8">
      <t>サイ</t>
    </rPh>
    <rPh sb="9" eb="10">
      <t>ジュウ</t>
    </rPh>
    <rPh sb="10" eb="11">
      <t>ニン</t>
    </rPh>
    <phoneticPr fontId="2"/>
  </si>
  <si>
    <t>平均給与月額
(A)</t>
    <rPh sb="0" eb="2">
      <t>ヘイキン</t>
    </rPh>
    <rPh sb="2" eb="4">
      <t>キュウヨ</t>
    </rPh>
    <rPh sb="4" eb="6">
      <t>ゲツガク</t>
    </rPh>
    <phoneticPr fontId="2"/>
  </si>
  <si>
    <t>左のうち超過労働給与額を除いた額
(B)</t>
    <rPh sb="0" eb="1">
      <t>ヒダリ</t>
    </rPh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phoneticPr fontId="2"/>
  </si>
  <si>
    <t>年齢</t>
    <rPh sb="0" eb="2">
      <t>ネンレイ</t>
    </rPh>
    <phoneticPr fontId="2"/>
  </si>
  <si>
    <t>人数</t>
    <rPh sb="0" eb="2">
      <t>ニンズウ</t>
    </rPh>
    <phoneticPr fontId="2"/>
  </si>
  <si>
    <t>全国平均</t>
    <rPh sb="0" eb="2">
      <t>ゼンコク</t>
    </rPh>
    <rPh sb="2" eb="4">
      <t>ヘイキン</t>
    </rPh>
    <phoneticPr fontId="2"/>
  </si>
  <si>
    <t>公／全国平均</t>
    <rPh sb="0" eb="1">
      <t>コウ</t>
    </rPh>
    <rPh sb="2" eb="4">
      <t>ゼンコク</t>
    </rPh>
    <rPh sb="4" eb="6">
      <t>ヘイキン</t>
    </rPh>
    <phoneticPr fontId="2"/>
  </si>
  <si>
    <t>平均給与月額
(a)</t>
    <rPh sb="0" eb="2">
      <t>ヘイキン</t>
    </rPh>
    <rPh sb="2" eb="4">
      <t>キュウヨ</t>
    </rPh>
    <rPh sb="4" eb="6">
      <t>ゲツガク</t>
    </rPh>
    <phoneticPr fontId="2"/>
  </si>
  <si>
    <t>左のうち超過労働給与額を除いた額
(b)</t>
    <rPh sb="0" eb="1">
      <t>ヒダリ</t>
    </rPh>
    <rPh sb="4" eb="6">
      <t>チョウカ</t>
    </rPh>
    <rPh sb="6" eb="8">
      <t>ロウドウ</t>
    </rPh>
    <rPh sb="8" eb="11">
      <t>キュウヨガク</t>
    </rPh>
    <rPh sb="12" eb="13">
      <t>ノゾ</t>
    </rPh>
    <rPh sb="15" eb="16">
      <t>ガク</t>
    </rPh>
    <phoneticPr fontId="2"/>
  </si>
  <si>
    <t>清掃職員</t>
    <rPh sb="0" eb="2">
      <t>セイソウ</t>
    </rPh>
    <rPh sb="2" eb="4">
      <t>ショクイン</t>
    </rPh>
    <phoneticPr fontId="2"/>
  </si>
  <si>
    <t>都道府県平均</t>
    <rPh sb="0" eb="4">
      <t>トドウフケン</t>
    </rPh>
    <rPh sb="4" eb="6">
      <t>ヘイキン</t>
    </rPh>
    <phoneticPr fontId="2"/>
  </si>
  <si>
    <t>指定都市平均</t>
    <rPh sb="0" eb="2">
      <t>シテイ</t>
    </rPh>
    <rPh sb="2" eb="4">
      <t>トシ</t>
    </rPh>
    <rPh sb="4" eb="6">
      <t>ヘイキン</t>
    </rPh>
    <phoneticPr fontId="2"/>
  </si>
  <si>
    <t>市区町村平均</t>
    <rPh sb="0" eb="4">
      <t>シクチョウソン</t>
    </rPh>
    <rPh sb="4" eb="6">
      <t>ヘイキン</t>
    </rPh>
    <phoneticPr fontId="2"/>
  </si>
  <si>
    <t>都道府県・指定都市平均</t>
    <rPh sb="0" eb="4">
      <t>トドウフケン</t>
    </rPh>
    <rPh sb="5" eb="7">
      <t>シテイ</t>
    </rPh>
    <rPh sb="7" eb="9">
      <t>トシ</t>
    </rPh>
    <rPh sb="9" eb="11">
      <t>ヘイキン</t>
    </rPh>
    <phoneticPr fontId="2"/>
  </si>
  <si>
    <t>学校
給食員</t>
    <rPh sb="0" eb="2">
      <t>ガッコウ</t>
    </rPh>
    <rPh sb="3" eb="5">
      <t>キュウショク</t>
    </rPh>
    <rPh sb="5" eb="6">
      <t>イン</t>
    </rPh>
    <phoneticPr fontId="2"/>
  </si>
  <si>
    <t>自動車
運転手</t>
    <rPh sb="0" eb="3">
      <t>ジドウシャ</t>
    </rPh>
    <rPh sb="4" eb="7">
      <t>ウンテンシュ</t>
    </rPh>
    <phoneticPr fontId="2"/>
  </si>
  <si>
    <t>守衛</t>
    <rPh sb="0" eb="2">
      <t>シュエイ</t>
    </rPh>
    <phoneticPr fontId="2"/>
  </si>
  <si>
    <t>バス事業
運転手</t>
    <rPh sb="2" eb="4">
      <t>ジギョウ</t>
    </rPh>
    <rPh sb="5" eb="8">
      <t>ウンテンシュ</t>
    </rPh>
    <phoneticPr fontId="2"/>
  </si>
  <si>
    <t>（Ｂ）・・・給与月額のうち、時間外勤務手当、宿日直手当、管理職員特別勤務手当、夜間勤務手当及び休日勤務手当を差し引いた額。</t>
    <phoneticPr fontId="2"/>
  </si>
  <si>
    <t>（ｂ）・・・給与月額のうち、超過労働給与額（時間外勤務手当、深夜勤務手当、休日出勤手当、宿日直手当、交替手当）を差し引いた額。</t>
    <rPh sb="6" eb="8">
      <t>キュウヨ</t>
    </rPh>
    <rPh sb="8" eb="9">
      <t>ヅキ</t>
    </rPh>
    <rPh sb="9" eb="10">
      <t>ガク</t>
    </rPh>
    <phoneticPr fontId="2"/>
  </si>
  <si>
    <t>※人数のデータについては十人単位であるため、端数処理上、合計と合わない場合がある。</t>
    <rPh sb="1" eb="3">
      <t>ニンズウ</t>
    </rPh>
    <rPh sb="12" eb="14">
      <t>ジュウニン</t>
    </rPh>
    <rPh sb="14" eb="16">
      <t>タンイ</t>
    </rPh>
    <rPh sb="22" eb="24">
      <t>ハスウ</t>
    </rPh>
    <rPh sb="24" eb="27">
      <t>ショリジョウ</t>
    </rPh>
    <rPh sb="28" eb="30">
      <t>ゴウケイ</t>
    </rPh>
    <rPh sb="31" eb="32">
      <t>ア</t>
    </rPh>
    <rPh sb="35" eb="37">
      <t>バアイ</t>
    </rPh>
    <phoneticPr fontId="2"/>
  </si>
  <si>
    <t>(B)/(b)</t>
    <phoneticPr fontId="2"/>
  </si>
  <si>
    <t>（Ａ）・・・給料月額のほか、扶養手当、地域手当、住居手当、特殊勤務手当など、月ごとに支払うこととされている全ての諸手当を含んだ額。</t>
    <phoneticPr fontId="2"/>
  </si>
  <si>
    <t>（ａ）・・・基本給、職務手当、精皆勤手当、通勤手当、家族手当などのほか、超過労働給与額も含まれる。</t>
    <phoneticPr fontId="2"/>
  </si>
  <si>
    <t>(A)/(a)</t>
    <phoneticPr fontId="2"/>
  </si>
  <si>
    <t>⑥＜参考＞賃金構造基本統計調査による類似職種等の平均給与月額等比較　総括</t>
    <rPh sb="2" eb="4">
      <t>サンコウ</t>
    </rPh>
    <rPh sb="5" eb="7">
      <t>チンギン</t>
    </rPh>
    <rPh sb="7" eb="9">
      <t>コウゾウ</t>
    </rPh>
    <rPh sb="9" eb="11">
      <t>キホン</t>
    </rPh>
    <rPh sb="11" eb="13">
      <t>トウケイ</t>
    </rPh>
    <rPh sb="13" eb="15">
      <t>チョウサ</t>
    </rPh>
    <rPh sb="18" eb="20">
      <t>ルイジ</t>
    </rPh>
    <rPh sb="20" eb="23">
      <t>ショクシュナド</t>
    </rPh>
    <rPh sb="24" eb="26">
      <t>ヘイキン</t>
    </rPh>
    <rPh sb="26" eb="28">
      <t>キュウヨ</t>
    </rPh>
    <rPh sb="28" eb="31">
      <t>ゲツガクナド</t>
    </rPh>
    <rPh sb="31" eb="33">
      <t>ヒカク</t>
    </rPh>
    <rPh sb="34" eb="36">
      <t>ソウカツ</t>
    </rPh>
    <phoneticPr fontId="2"/>
  </si>
  <si>
    <t>（注）　賃金構造基本統計調査のデータは、年齢、業務内容、雇用形態等の点において技能労務職員データと</t>
    <rPh sb="1" eb="2">
      <t>チュウ</t>
    </rPh>
    <phoneticPr fontId="2"/>
  </si>
  <si>
    <r>
      <t>　　　完全に一致しているものではなく、あくまで一つの参考として</t>
    </r>
    <r>
      <rPr>
        <b/>
        <u/>
        <sz val="11"/>
        <rFont val="ＭＳ Ｐゴシック"/>
        <family val="3"/>
        <charset val="128"/>
      </rPr>
      <t>示したもの。</t>
    </r>
    <phoneticPr fontId="2"/>
  </si>
  <si>
    <t>他に分類されない運搬・清掃・包装等従事者</t>
    <rPh sb="0" eb="1">
      <t>ホカ</t>
    </rPh>
    <rPh sb="2" eb="4">
      <t>ブンルイ</t>
    </rPh>
    <rPh sb="8" eb="10">
      <t>ウンパン</t>
    </rPh>
    <rPh sb="11" eb="13">
      <t>セイソウ</t>
    </rPh>
    <rPh sb="14" eb="16">
      <t>ホウソウ</t>
    </rPh>
    <rPh sb="16" eb="17">
      <t>ナド</t>
    </rPh>
    <rPh sb="17" eb="20">
      <t>ジュウジシャ</t>
    </rPh>
    <phoneticPr fontId="2"/>
  </si>
  <si>
    <t>飲食物調理従事者</t>
    <rPh sb="0" eb="3">
      <t>インショクブツ</t>
    </rPh>
    <rPh sb="3" eb="5">
      <t>チョウリ</t>
    </rPh>
    <rPh sb="5" eb="8">
      <t>ジュウジシャ</t>
    </rPh>
    <phoneticPr fontId="2"/>
  </si>
  <si>
    <t>乗用自動車運転者（タクシー運転者を除く）</t>
    <rPh sb="0" eb="2">
      <t>ジョウヨウ</t>
    </rPh>
    <rPh sb="2" eb="5">
      <t>ジドウシャ</t>
    </rPh>
    <rPh sb="5" eb="8">
      <t>ウンテンシャ</t>
    </rPh>
    <rPh sb="13" eb="16">
      <t>ウンテンシャ</t>
    </rPh>
    <rPh sb="17" eb="18">
      <t>ノゾ</t>
    </rPh>
    <phoneticPr fontId="2"/>
  </si>
  <si>
    <t>警備員</t>
    <phoneticPr fontId="2"/>
  </si>
  <si>
    <t>バス運転者</t>
    <rPh sb="2" eb="5">
      <t>ウンテンシャ</t>
    </rPh>
    <phoneticPr fontId="2"/>
  </si>
  <si>
    <t>※　賃金構造基本統計調査は、令和２年調査から調査項目及び推計方法を変更している。</t>
    <rPh sb="2" eb="6">
      <t>チンギンコウゾウ</t>
    </rPh>
    <rPh sb="6" eb="10">
      <t>キホントウケイ</t>
    </rPh>
    <rPh sb="10" eb="12">
      <t>チョウサ</t>
    </rPh>
    <rPh sb="14" eb="16">
      <t>レイワ</t>
    </rPh>
    <phoneticPr fontId="2"/>
  </si>
  <si>
    <t>廃棄物処理業従業員</t>
    <rPh sb="0" eb="3">
      <t>ハイキブツ</t>
    </rPh>
    <rPh sb="3" eb="5">
      <t>ショリ</t>
    </rPh>
    <rPh sb="5" eb="6">
      <t>ギョウ</t>
    </rPh>
    <rPh sb="6" eb="8">
      <t>ジュウギョウ</t>
    </rPh>
    <rPh sb="8" eb="9">
      <t>イン</t>
    </rPh>
    <phoneticPr fontId="2"/>
  </si>
  <si>
    <t>「賃金構造基本統計調査」（平成３１、令和２、３年の３ヶ年平均）による</t>
    <rPh sb="1" eb="3">
      <t>チンギン</t>
    </rPh>
    <rPh sb="3" eb="5">
      <t>コウゾウ</t>
    </rPh>
    <rPh sb="5" eb="7">
      <t>キホン</t>
    </rPh>
    <rPh sb="7" eb="9">
      <t>トウケイ</t>
    </rPh>
    <rPh sb="9" eb="11">
      <t>チョウサ</t>
    </rPh>
    <rPh sb="13" eb="15">
      <t>ヘイセイ</t>
    </rPh>
    <rPh sb="18" eb="20">
      <t>レイワ</t>
    </rPh>
    <rPh sb="25" eb="26">
      <t>ネン</t>
    </rPh>
    <rPh sb="29" eb="30">
      <t>ネン</t>
    </rPh>
    <rPh sb="30" eb="32">
      <t>ヘイキン</t>
    </rPh>
    <phoneticPr fontId="2"/>
  </si>
  <si>
    <t>民間データは平成３１年、令和２年、３年の各６月分の数値の３ヶ年平均の数値である。</t>
    <rPh sb="0" eb="2">
      <t>ミンカン</t>
    </rPh>
    <rPh sb="6" eb="8">
      <t>ヘイセイ</t>
    </rPh>
    <rPh sb="12" eb="14">
      <t>レイワ</t>
    </rPh>
    <rPh sb="15" eb="16">
      <t>カク</t>
    </rPh>
    <rPh sb="18" eb="19">
      <t>ネン</t>
    </rPh>
    <rPh sb="20" eb="22">
      <t>ガツブン</t>
    </rPh>
    <rPh sb="23" eb="25">
      <t>スウチ</t>
    </rPh>
    <rPh sb="28" eb="29">
      <t>ネン</t>
    </rPh>
    <rPh sb="29" eb="31">
      <t>ヘイキンスウチ</t>
    </rPh>
    <phoneticPr fontId="2"/>
  </si>
  <si>
    <t>（Ａ）（Ｂ）は令和４年４月分として支給された額である。</t>
    <rPh sb="7" eb="9">
      <t>レイワ</t>
    </rPh>
    <phoneticPr fontId="2"/>
  </si>
  <si>
    <t>「令和４年地方公務員給与実態調査」による</t>
    <rPh sb="1" eb="3">
      <t>レイワ</t>
    </rPh>
    <rPh sb="4" eb="5">
      <t>ネン</t>
    </rPh>
    <rPh sb="5" eb="7">
      <t>チホウ</t>
    </rPh>
    <rPh sb="7" eb="10">
      <t>コウムイン</t>
    </rPh>
    <rPh sb="10" eb="12">
      <t>キュウヨ</t>
    </rPh>
    <rPh sb="12" eb="14">
      <t>ジッタイ</t>
    </rPh>
    <rPh sb="14" eb="16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</si>
</sst>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&quot;▲ &quot;#,##0.0"/>
    <numFmt numFmtId="177" formatCode="#,##0;&quot;▲ &quot;#,##0"/>
    <numFmt numFmtId="178" formatCode="#,##0.00;&quot;▲ &quot;#,##0.00"/>
    <numFmt numFmtId="179" formatCode="#,##0.0_ "/>
  </numFmts>
  <fonts count="1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3" fillId="0" borderId="0" xfId="1" applyFont="1" applyFill="1" applyAlignment="1">
      <alignment horizontal="right" vertical="center"/>
    </xf>
    <xf numFmtId="0" fontId="8" fillId="0" borderId="0" xfId="1" applyBorder="1">
      <alignment vertical="center"/>
    </xf>
    <xf numFmtId="0" fontId="8" fillId="0" borderId="0" xfId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8" fillId="0" borderId="0" xfId="1" applyFill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8" fillId="0" borderId="19" xfId="1" applyBorder="1" applyAlignment="1">
      <alignment horizontal="center" vertical="center" wrapText="1"/>
    </xf>
    <xf numFmtId="0" fontId="5" fillId="0" borderId="0" xfId="1" applyFont="1" applyBorder="1">
      <alignment vertical="center"/>
    </xf>
    <xf numFmtId="0" fontId="8" fillId="0" borderId="0" xfId="1" applyFill="1" applyBorder="1">
      <alignment vertical="center"/>
    </xf>
    <xf numFmtId="0" fontId="4" fillId="0" borderId="1" xfId="1" applyFont="1" applyBorder="1" applyAlignment="1">
      <alignment horizontal="center" vertical="center" shrinkToFit="1"/>
    </xf>
    <xf numFmtId="176" fontId="10" fillId="4" borderId="14" xfId="1" applyNumberFormat="1" applyFont="1" applyFill="1" applyBorder="1" applyAlignment="1">
      <alignment vertical="center"/>
    </xf>
    <xf numFmtId="176" fontId="10" fillId="5" borderId="15" xfId="1" applyNumberFormat="1" applyFont="1" applyFill="1" applyBorder="1" applyAlignment="1">
      <alignment vertical="center"/>
    </xf>
    <xf numFmtId="176" fontId="10" fillId="0" borderId="15" xfId="1" applyNumberFormat="1" applyFont="1" applyFill="1" applyBorder="1">
      <alignment vertical="center"/>
    </xf>
    <xf numFmtId="177" fontId="10" fillId="0" borderId="16" xfId="1" applyNumberFormat="1" applyFont="1" applyFill="1" applyBorder="1">
      <alignment vertical="center"/>
    </xf>
    <xf numFmtId="177" fontId="5" fillId="0" borderId="13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178" fontId="10" fillId="2" borderId="14" xfId="1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0" fontId="8" fillId="0" borderId="0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176" fontId="10" fillId="4" borderId="17" xfId="1" applyNumberFormat="1" applyFont="1" applyFill="1" applyBorder="1" applyAlignment="1">
      <alignment vertical="center"/>
    </xf>
    <xf numFmtId="176" fontId="10" fillId="5" borderId="7" xfId="1" applyNumberFormat="1" applyFont="1" applyFill="1" applyBorder="1" applyAlignment="1">
      <alignment vertical="center"/>
    </xf>
    <xf numFmtId="176" fontId="10" fillId="0" borderId="7" xfId="1" applyNumberFormat="1" applyFont="1" applyFill="1" applyBorder="1">
      <alignment vertical="center"/>
    </xf>
    <xf numFmtId="177" fontId="10" fillId="0" borderId="9" xfId="1" applyNumberFormat="1" applyFont="1" applyFill="1" applyBorder="1">
      <alignment vertical="center"/>
    </xf>
    <xf numFmtId="0" fontId="5" fillId="0" borderId="0" xfId="1" applyFont="1" applyBorder="1" applyAlignment="1">
      <alignment vertical="center"/>
    </xf>
    <xf numFmtId="178" fontId="10" fillId="2" borderId="17" xfId="1" applyNumberFormat="1" applyFont="1" applyFill="1" applyBorder="1">
      <alignment vertical="center"/>
    </xf>
    <xf numFmtId="0" fontId="4" fillId="0" borderId="29" xfId="1" applyFont="1" applyBorder="1" applyAlignment="1">
      <alignment horizontal="center" vertical="center" shrinkToFit="1"/>
    </xf>
    <xf numFmtId="176" fontId="10" fillId="4" borderId="30" xfId="1" applyNumberFormat="1" applyFont="1" applyFill="1" applyBorder="1" applyAlignment="1">
      <alignment vertical="center"/>
    </xf>
    <xf numFmtId="176" fontId="10" fillId="5" borderId="31" xfId="1" applyNumberFormat="1" applyFont="1" applyFill="1" applyBorder="1" applyAlignment="1">
      <alignment vertical="center"/>
    </xf>
    <xf numFmtId="176" fontId="10" fillId="0" borderId="31" xfId="1" applyNumberFormat="1" applyFont="1" applyFill="1" applyBorder="1">
      <alignment vertical="center"/>
    </xf>
    <xf numFmtId="177" fontId="10" fillId="0" borderId="32" xfId="1" applyNumberFormat="1" applyFont="1" applyFill="1" applyBorder="1">
      <alignment vertical="center"/>
    </xf>
    <xf numFmtId="178" fontId="10" fillId="2" borderId="30" xfId="1" applyNumberFormat="1" applyFont="1" applyFill="1" applyBorder="1">
      <alignment vertical="center"/>
    </xf>
    <xf numFmtId="0" fontId="4" fillId="0" borderId="23" xfId="1" applyFont="1" applyBorder="1" applyAlignment="1">
      <alignment horizontal="center" vertical="center" shrinkToFit="1"/>
    </xf>
    <xf numFmtId="176" fontId="10" fillId="4" borderId="27" xfId="1" applyNumberFormat="1" applyFont="1" applyFill="1" applyBorder="1" applyAlignment="1">
      <alignment vertical="center"/>
    </xf>
    <xf numFmtId="176" fontId="10" fillId="5" borderId="28" xfId="1" applyNumberFormat="1" applyFont="1" applyFill="1" applyBorder="1" applyAlignment="1">
      <alignment vertical="center"/>
    </xf>
    <xf numFmtId="176" fontId="10" fillId="0" borderId="28" xfId="1" applyNumberFormat="1" applyFont="1" applyFill="1" applyBorder="1">
      <alignment vertical="center"/>
    </xf>
    <xf numFmtId="177" fontId="10" fillId="0" borderId="21" xfId="1" applyNumberFormat="1" applyFont="1" applyFill="1" applyBorder="1">
      <alignment vertical="center"/>
    </xf>
    <xf numFmtId="178" fontId="10" fillId="2" borderId="27" xfId="1" applyNumberFormat="1" applyFont="1" applyFill="1" applyBorder="1">
      <alignment vertical="center"/>
    </xf>
    <xf numFmtId="0" fontId="4" fillId="0" borderId="33" xfId="1" applyFont="1" applyBorder="1" applyAlignment="1">
      <alignment horizontal="center" vertical="center"/>
    </xf>
    <xf numFmtId="176" fontId="10" fillId="4" borderId="34" xfId="1" applyNumberFormat="1" applyFont="1" applyFill="1" applyBorder="1" applyAlignment="1">
      <alignment vertical="center"/>
    </xf>
    <xf numFmtId="176" fontId="10" fillId="5" borderId="35" xfId="1" applyNumberFormat="1" applyFont="1" applyFill="1" applyBorder="1" applyAlignment="1">
      <alignment vertical="center"/>
    </xf>
    <xf numFmtId="176" fontId="10" fillId="0" borderId="35" xfId="1" applyNumberFormat="1" applyFont="1" applyFill="1" applyBorder="1">
      <alignment vertical="center"/>
    </xf>
    <xf numFmtId="177" fontId="10" fillId="0" borderId="36" xfId="1" applyNumberFormat="1" applyFont="1" applyFill="1" applyBorder="1">
      <alignment vertical="center"/>
    </xf>
    <xf numFmtId="177" fontId="5" fillId="0" borderId="13" xfId="3" applyNumberFormat="1" applyFont="1" applyFill="1" applyBorder="1" applyAlignment="1">
      <alignment vertical="center"/>
    </xf>
    <xf numFmtId="178" fontId="10" fillId="2" borderId="34" xfId="1" applyNumberFormat="1" applyFont="1" applyFill="1" applyBorder="1">
      <alignment vertical="center"/>
    </xf>
    <xf numFmtId="0" fontId="5" fillId="0" borderId="0" xfId="1" applyFont="1" applyAlignment="1">
      <alignment vertical="center" wrapText="1"/>
    </xf>
    <xf numFmtId="0" fontId="4" fillId="0" borderId="0" xfId="1" applyFont="1">
      <alignment vertical="center"/>
    </xf>
    <xf numFmtId="176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>
      <alignment vertical="center"/>
    </xf>
    <xf numFmtId="177" fontId="10" fillId="0" borderId="0" xfId="1" applyNumberFormat="1" applyFont="1" applyFill="1">
      <alignment vertical="center"/>
    </xf>
    <xf numFmtId="176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7" fontId="5" fillId="0" borderId="0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5" fillId="0" borderId="0" xfId="3" applyNumberFormat="1" applyFont="1" applyFill="1" applyBorder="1" applyAlignment="1">
      <alignment vertical="center"/>
    </xf>
    <xf numFmtId="0" fontId="8" fillId="0" borderId="0" xfId="2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>
      <alignment vertical="center"/>
    </xf>
    <xf numFmtId="177" fontId="8" fillId="0" borderId="0" xfId="1" applyNumberFormat="1" applyFill="1" applyBorder="1" applyAlignment="1">
      <alignment horizontal="right" vertical="center"/>
    </xf>
    <xf numFmtId="0" fontId="8" fillId="0" borderId="0" xfId="1" applyFill="1">
      <alignment vertical="center"/>
    </xf>
    <xf numFmtId="177" fontId="8" fillId="0" borderId="0" xfId="1" applyNumberFormat="1" applyFont="1" applyFill="1" applyBorder="1">
      <alignment vertical="center"/>
    </xf>
    <xf numFmtId="179" fontId="8" fillId="0" borderId="0" xfId="3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4" applyFont="1" applyBorder="1" applyAlignment="1">
      <alignment vertical="top"/>
    </xf>
    <xf numFmtId="0" fontId="1" fillId="0" borderId="0" xfId="1" applyFont="1">
      <alignment vertical="center"/>
    </xf>
    <xf numFmtId="0" fontId="0" fillId="0" borderId="0" xfId="2" applyFont="1" applyAlignment="1">
      <alignment vertical="center"/>
    </xf>
    <xf numFmtId="0" fontId="4" fillId="0" borderId="2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shrinkToFit="1"/>
    </xf>
    <xf numFmtId="0" fontId="4" fillId="0" borderId="33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16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5" applyFont="1" applyAlignment="1">
      <alignment vertical="center"/>
    </xf>
    <xf numFmtId="178" fontId="10" fillId="6" borderId="16" xfId="1" applyNumberFormat="1" applyFont="1" applyFill="1" applyBorder="1">
      <alignment vertical="center"/>
    </xf>
    <xf numFmtId="178" fontId="10" fillId="6" borderId="9" xfId="1" applyNumberFormat="1" applyFont="1" applyFill="1" applyBorder="1">
      <alignment vertical="center"/>
    </xf>
    <xf numFmtId="178" fontId="10" fillId="6" borderId="32" xfId="1" applyNumberFormat="1" applyFont="1" applyFill="1" applyBorder="1">
      <alignment vertical="center"/>
    </xf>
    <xf numFmtId="178" fontId="10" fillId="6" borderId="21" xfId="1" applyNumberFormat="1" applyFont="1" applyFill="1" applyBorder="1">
      <alignment vertical="center"/>
    </xf>
    <xf numFmtId="178" fontId="10" fillId="6" borderId="36" xfId="1" applyNumberFormat="1" applyFont="1" applyFill="1" applyBorder="1">
      <alignment vertical="center"/>
    </xf>
    <xf numFmtId="178" fontId="10" fillId="7" borderId="0" xfId="1" applyNumberFormat="1" applyFont="1" applyFill="1">
      <alignment vertical="center"/>
    </xf>
    <xf numFmtId="0" fontId="17" fillId="0" borderId="0" xfId="1" applyFont="1" applyFill="1">
      <alignment vertical="center"/>
    </xf>
    <xf numFmtId="177" fontId="7" fillId="0" borderId="26" xfId="3" applyNumberFormat="1" applyFont="1" applyFill="1" applyBorder="1" applyAlignment="1">
      <alignment horizontal="right" vertical="center"/>
    </xf>
    <xf numFmtId="177" fontId="7" fillId="0" borderId="21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27" xfId="1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vertical="center"/>
    </xf>
    <xf numFmtId="176" fontId="7" fillId="3" borderId="25" xfId="1" applyNumberFormat="1" applyFont="1" applyFill="1" applyBorder="1" applyAlignment="1">
      <alignment vertical="center"/>
    </xf>
    <xf numFmtId="176" fontId="7" fillId="3" borderId="28" xfId="1" applyNumberFormat="1" applyFont="1" applyFill="1" applyBorder="1" applyAlignment="1">
      <alignment vertical="center"/>
    </xf>
    <xf numFmtId="176" fontId="7" fillId="3" borderId="6" xfId="1" applyNumberFormat="1" applyFont="1" applyFill="1" applyBorder="1" applyAlignment="1">
      <alignment vertical="center"/>
    </xf>
    <xf numFmtId="176" fontId="7" fillId="0" borderId="25" xfId="3" applyNumberFormat="1" applyFont="1" applyFill="1" applyBorder="1" applyAlignment="1">
      <alignment horizontal="right" vertical="center"/>
    </xf>
    <xf numFmtId="176" fontId="7" fillId="0" borderId="28" xfId="3" applyNumberFormat="1" applyFont="1" applyFill="1" applyBorder="1" applyAlignment="1">
      <alignment horizontal="right" vertical="center"/>
    </xf>
    <xf numFmtId="176" fontId="7" fillId="0" borderId="6" xfId="3" applyNumberFormat="1" applyFont="1" applyFill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_190328 技能労務職給料比較（年収）" xfId="4" xr:uid="{00000000-0005-0000-0000-000003000000}"/>
    <cellStyle name="標準_5人未満【大臣説明用】平成18年技能労務職の平均給与月額" xfId="5" xr:uid="{00000000-0005-0000-0000-000004000000}"/>
    <cellStyle name="標準_技能労務職給料比較（年収）0516" xfId="2" xr:uid="{00000000-0005-0000-0000-000005000000}"/>
  </cellStyles>
  <dxfs count="0"/>
  <tableStyles count="0" defaultTableStyle="TableStyleMedium9" defaultPivotStyle="PivotStyleLight16"/>
  <colors>
    <mruColors>
      <color rgb="FFCC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544285</xdr:colOff>
      <xdr:row>6</xdr:row>
      <xdr:rowOff>199874</xdr:rowOff>
    </xdr:from>
    <xdr:to>
      <xdr:col>19</xdr:col>
      <xdr:colOff>64062</xdr:colOff>
      <xdr:row>45</xdr:row>
      <xdr:rowOff>126439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2899571" y="1914374"/>
          <a:ext cx="2785491" cy="9124994"/>
        </a:xfrm>
        <a:prstGeom prst="rect">
          <a:avLst/>
        </a:prstGeom>
        <a:noFill/>
        <a:ln w="317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showGridLines="0" tabSelected="1" zoomScale="70" zoomScaleNormal="70" zoomScaleSheetLayoutView="85" workbookViewId="0">
      <pane ySplit="10" topLeftCell="A11" activePane="bottomLeft" state="frozen"/>
      <selection pane="bottomLeft" activeCell="B1" sqref="B1"/>
    </sheetView>
  </sheetViews>
  <sheetFormatPr defaultColWidth="9" defaultRowHeight="13" x14ac:dyDescent="0.2"/>
  <cols>
    <col min="1" max="1" width="1.33203125" style="1" customWidth="1"/>
    <col min="2" max="7" width="18.77734375" style="1" customWidth="1"/>
    <col min="8" max="8" width="6.21875" style="1" customWidth="1"/>
    <col min="9" max="13" width="18.77734375" style="1" customWidth="1"/>
    <col min="14" max="14" width="1.6640625" style="1" customWidth="1"/>
    <col min="15" max="15" width="11.77734375" style="1" customWidth="1"/>
    <col min="16" max="16" width="15.33203125" style="1" customWidth="1"/>
    <col min="17" max="18" width="14.109375" style="1" customWidth="1"/>
    <col min="19" max="19" width="1.33203125" style="1" customWidth="1"/>
    <col min="20" max="20" width="3" style="1" customWidth="1"/>
    <col min="21" max="21" width="4.109375" style="1" customWidth="1"/>
    <col min="22" max="22" width="10" style="1" customWidth="1"/>
    <col min="23" max="16384" width="9" style="1"/>
  </cols>
  <sheetData>
    <row r="1" spans="1:24" ht="21.75" customHeight="1" x14ac:dyDescent="0.2">
      <c r="B1" s="2" t="s">
        <v>30</v>
      </c>
    </row>
    <row r="2" spans="1:24" ht="6" customHeight="1" x14ac:dyDescent="0.2">
      <c r="B2" s="3"/>
    </row>
    <row r="3" spans="1:24" ht="45.75" customHeight="1" x14ac:dyDescent="0.2">
      <c r="A3" s="120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4"/>
    </row>
    <row r="4" spans="1:24" ht="24.75" customHeight="1" thickBot="1" x14ac:dyDescent="0.25">
      <c r="K4" s="104"/>
    </row>
    <row r="5" spans="1:24" ht="27.75" customHeight="1" thickBot="1" x14ac:dyDescent="0.25">
      <c r="B5" s="122" t="s">
        <v>2</v>
      </c>
      <c r="C5" s="123"/>
      <c r="D5" s="123"/>
      <c r="E5" s="123"/>
      <c r="F5" s="123"/>
      <c r="G5" s="124"/>
      <c r="H5" s="2"/>
      <c r="I5" s="125" t="s">
        <v>3</v>
      </c>
      <c r="J5" s="126"/>
      <c r="K5" s="126"/>
      <c r="L5" s="126"/>
      <c r="M5" s="126"/>
      <c r="N5" s="127"/>
      <c r="O5" s="5"/>
      <c r="P5" s="125" t="s">
        <v>4</v>
      </c>
      <c r="Q5" s="126"/>
      <c r="R5" s="126"/>
      <c r="S5" s="128"/>
      <c r="T5" s="6"/>
    </row>
    <row r="6" spans="1:24" ht="8.25" customHeight="1" x14ac:dyDescent="0.2">
      <c r="B6" s="7"/>
      <c r="C6" s="7"/>
      <c r="D6" s="7"/>
      <c r="E6" s="7"/>
      <c r="F6" s="7"/>
      <c r="G6" s="7"/>
      <c r="H6" s="8"/>
      <c r="I6" s="7"/>
      <c r="J6" s="7"/>
      <c r="K6" s="7"/>
      <c r="L6" s="7"/>
      <c r="M6" s="7"/>
      <c r="N6" s="7"/>
      <c r="O6" s="7"/>
      <c r="P6" s="8"/>
      <c r="Q6" s="7"/>
      <c r="R6" s="7"/>
      <c r="S6" s="7"/>
      <c r="T6" s="7"/>
    </row>
    <row r="7" spans="1:24" ht="22.5" customHeight="1" thickBot="1" x14ac:dyDescent="0.25">
      <c r="G7" s="9" t="s">
        <v>5</v>
      </c>
      <c r="M7" s="9" t="s">
        <v>5</v>
      </c>
      <c r="N7" s="9"/>
      <c r="O7" s="9"/>
      <c r="P7" s="10"/>
      <c r="Q7" s="10"/>
      <c r="R7" s="9"/>
      <c r="S7" s="9"/>
      <c r="T7" s="11"/>
    </row>
    <row r="8" spans="1:24" ht="30" customHeight="1" thickBot="1" x14ac:dyDescent="0.25">
      <c r="B8" s="12"/>
      <c r="C8" s="12"/>
      <c r="D8" s="129" t="s">
        <v>6</v>
      </c>
      <c r="E8" s="131" t="s">
        <v>7</v>
      </c>
      <c r="F8" s="133" t="s">
        <v>8</v>
      </c>
      <c r="G8" s="134" t="s">
        <v>9</v>
      </c>
      <c r="J8" s="136" t="s">
        <v>10</v>
      </c>
      <c r="K8" s="137"/>
      <c r="L8" s="137"/>
      <c r="M8" s="138"/>
      <c r="N8" s="13"/>
      <c r="O8" s="14"/>
      <c r="Q8" s="139" t="s">
        <v>11</v>
      </c>
      <c r="R8" s="140"/>
      <c r="S8" s="15"/>
      <c r="T8" s="15"/>
      <c r="W8" s="16"/>
      <c r="X8" s="16"/>
    </row>
    <row r="9" spans="1:24" ht="68.25" customHeight="1" thickBot="1" x14ac:dyDescent="0.25">
      <c r="B9" s="12"/>
      <c r="C9" s="27"/>
      <c r="D9" s="130"/>
      <c r="E9" s="132"/>
      <c r="F9" s="132"/>
      <c r="G9" s="135"/>
      <c r="J9" s="17" t="s">
        <v>12</v>
      </c>
      <c r="K9" s="18" t="s">
        <v>13</v>
      </c>
      <c r="L9" s="19" t="s">
        <v>8</v>
      </c>
      <c r="M9" s="20" t="s">
        <v>9</v>
      </c>
      <c r="N9" s="13"/>
      <c r="O9" s="13"/>
      <c r="Q9" s="21" t="s">
        <v>29</v>
      </c>
      <c r="R9" s="22" t="s">
        <v>26</v>
      </c>
      <c r="S9" s="15"/>
      <c r="T9" s="23"/>
      <c r="W9" s="24"/>
      <c r="X9" s="24"/>
    </row>
    <row r="10" spans="1:24" ht="14.25" customHeight="1" thickBot="1" x14ac:dyDescent="0.25">
      <c r="B10" s="12"/>
      <c r="C10" s="27"/>
      <c r="D10" s="25"/>
      <c r="E10" s="25"/>
      <c r="F10" s="25"/>
      <c r="G10" s="25"/>
      <c r="H10" s="12"/>
      <c r="I10" s="12"/>
      <c r="J10" s="13"/>
      <c r="K10" s="13"/>
      <c r="L10" s="13"/>
      <c r="M10" s="13"/>
      <c r="N10" s="13"/>
      <c r="O10" s="13"/>
      <c r="P10" s="12"/>
      <c r="Q10" s="26"/>
      <c r="R10" s="26"/>
      <c r="S10" s="27"/>
      <c r="T10" s="27"/>
    </row>
    <row r="11" spans="1:24" ht="16.5" customHeight="1" x14ac:dyDescent="0.2">
      <c r="B11" s="108" t="s">
        <v>14</v>
      </c>
      <c r="C11" s="91" t="s">
        <v>15</v>
      </c>
      <c r="D11" s="29">
        <v>496.4</v>
      </c>
      <c r="E11" s="30">
        <v>470.2</v>
      </c>
      <c r="F11" s="31">
        <v>55.8</v>
      </c>
      <c r="G11" s="32">
        <v>2.1</v>
      </c>
      <c r="I11" s="108" t="s">
        <v>39</v>
      </c>
      <c r="J11" s="111">
        <v>306.03299465673598</v>
      </c>
      <c r="K11" s="114">
        <v>285.50982836787603</v>
      </c>
      <c r="L11" s="117">
        <v>46.962653821243499</v>
      </c>
      <c r="M11" s="105">
        <v>16469.333333333299</v>
      </c>
      <c r="N11" s="33"/>
      <c r="O11" s="34"/>
      <c r="P11" s="28" t="s">
        <v>15</v>
      </c>
      <c r="Q11" s="35">
        <f>D11/J11</f>
        <v>1.6220473238736577</v>
      </c>
      <c r="R11" s="98">
        <f>E11/K11</f>
        <v>1.6468785074332113</v>
      </c>
      <c r="S11" s="36"/>
      <c r="T11" s="37"/>
    </row>
    <row r="12" spans="1:24" ht="16.5" customHeight="1" x14ac:dyDescent="0.2">
      <c r="B12" s="109"/>
      <c r="C12" s="90" t="s">
        <v>16</v>
      </c>
      <c r="D12" s="39">
        <v>408.6</v>
      </c>
      <c r="E12" s="40">
        <v>384.6</v>
      </c>
      <c r="F12" s="41">
        <v>50.7</v>
      </c>
      <c r="G12" s="42">
        <v>687.7</v>
      </c>
      <c r="I12" s="109"/>
      <c r="J12" s="112"/>
      <c r="K12" s="115"/>
      <c r="L12" s="118"/>
      <c r="M12" s="106"/>
      <c r="N12" s="33"/>
      <c r="O12" s="43"/>
      <c r="P12" s="38" t="s">
        <v>16</v>
      </c>
      <c r="Q12" s="44">
        <f>D12/J11</f>
        <v>1.3351501541796467</v>
      </c>
      <c r="R12" s="99">
        <f>E12/K11</f>
        <v>1.3470639599294196</v>
      </c>
      <c r="S12" s="36"/>
      <c r="T12" s="37"/>
    </row>
    <row r="13" spans="1:24" ht="16.5" customHeight="1" thickBot="1" x14ac:dyDescent="0.25">
      <c r="B13" s="109"/>
      <c r="C13" s="92" t="s">
        <v>17</v>
      </c>
      <c r="D13" s="46">
        <v>404.1</v>
      </c>
      <c r="E13" s="47">
        <v>380.2</v>
      </c>
      <c r="F13" s="48">
        <v>51.2</v>
      </c>
      <c r="G13" s="49">
        <v>1273.4000000000001</v>
      </c>
      <c r="I13" s="109"/>
      <c r="J13" s="112"/>
      <c r="K13" s="115"/>
      <c r="L13" s="118"/>
      <c r="M13" s="106"/>
      <c r="N13" s="33"/>
      <c r="O13" s="43"/>
      <c r="P13" s="45" t="s">
        <v>17</v>
      </c>
      <c r="Q13" s="50">
        <f>D13/J11</f>
        <v>1.3204458573274478</v>
      </c>
      <c r="R13" s="100">
        <f>E13/K11</f>
        <v>1.3316529317867012</v>
      </c>
      <c r="S13" s="36"/>
      <c r="T13" s="37"/>
    </row>
    <row r="14" spans="1:24" ht="16.5" customHeight="1" thickTop="1" thickBot="1" x14ac:dyDescent="0.25">
      <c r="B14" s="109"/>
      <c r="C14" s="89" t="s">
        <v>18</v>
      </c>
      <c r="D14" s="52">
        <v>408.8</v>
      </c>
      <c r="E14" s="53">
        <v>384.8</v>
      </c>
      <c r="F14" s="54">
        <v>51</v>
      </c>
      <c r="G14" s="55">
        <v>689.8</v>
      </c>
      <c r="I14" s="109"/>
      <c r="J14" s="112"/>
      <c r="K14" s="115"/>
      <c r="L14" s="118"/>
      <c r="M14" s="106"/>
      <c r="N14" s="33"/>
      <c r="O14" s="43"/>
      <c r="P14" s="51" t="s">
        <v>18</v>
      </c>
      <c r="Q14" s="56">
        <f>D14/J11</f>
        <v>1.3358036784841887</v>
      </c>
      <c r="R14" s="101">
        <f>E14/K11</f>
        <v>1.3477644612086341</v>
      </c>
      <c r="S14" s="36"/>
      <c r="T14" s="37"/>
    </row>
    <row r="15" spans="1:24" ht="16.5" customHeight="1" thickTop="1" thickBot="1" x14ac:dyDescent="0.25">
      <c r="B15" s="110"/>
      <c r="C15" s="93" t="s">
        <v>10</v>
      </c>
      <c r="D15" s="58">
        <v>402.3</v>
      </c>
      <c r="E15" s="59">
        <v>379</v>
      </c>
      <c r="F15" s="60">
        <v>50.9</v>
      </c>
      <c r="G15" s="61">
        <v>2142.1</v>
      </c>
      <c r="I15" s="110"/>
      <c r="J15" s="113"/>
      <c r="K15" s="116"/>
      <c r="L15" s="119"/>
      <c r="M15" s="107"/>
      <c r="N15" s="62"/>
      <c r="O15" s="43"/>
      <c r="P15" s="57" t="s">
        <v>10</v>
      </c>
      <c r="Q15" s="63">
        <f>D15/J11</f>
        <v>1.3145641385865683</v>
      </c>
      <c r="R15" s="102">
        <f>E15/K11</f>
        <v>1.3274499241114144</v>
      </c>
      <c r="S15" s="36"/>
      <c r="T15" s="6"/>
    </row>
    <row r="16" spans="1:24" ht="21.5" thickBot="1" x14ac:dyDescent="0.25">
      <c r="B16" s="64"/>
      <c r="C16" s="94"/>
      <c r="D16" s="66"/>
      <c r="E16" s="66"/>
      <c r="F16" s="67"/>
      <c r="G16" s="68"/>
      <c r="I16" s="64"/>
      <c r="J16" s="69"/>
      <c r="K16" s="69"/>
      <c r="L16" s="69"/>
      <c r="M16" s="70"/>
      <c r="N16" s="71"/>
      <c r="O16" s="72"/>
      <c r="P16" s="65"/>
      <c r="Q16" s="73"/>
      <c r="R16" s="103"/>
      <c r="S16" s="36"/>
      <c r="T16" s="12"/>
    </row>
    <row r="17" spans="2:20" ht="16.5" customHeight="1" x14ac:dyDescent="0.2">
      <c r="B17" s="108" t="s">
        <v>19</v>
      </c>
      <c r="C17" s="91" t="s">
        <v>15</v>
      </c>
      <c r="D17" s="29">
        <v>363.8</v>
      </c>
      <c r="E17" s="30">
        <v>358.8</v>
      </c>
      <c r="F17" s="31">
        <v>56</v>
      </c>
      <c r="G17" s="32">
        <v>15.2</v>
      </c>
      <c r="I17" s="108" t="s">
        <v>34</v>
      </c>
      <c r="J17" s="111">
        <v>253.688060093502</v>
      </c>
      <c r="K17" s="114">
        <v>234.828604822188</v>
      </c>
      <c r="L17" s="117">
        <v>43.9410411304302</v>
      </c>
      <c r="M17" s="105">
        <v>38074</v>
      </c>
      <c r="N17" s="33"/>
      <c r="O17" s="34"/>
      <c r="P17" s="28" t="s">
        <v>15</v>
      </c>
      <c r="Q17" s="35">
        <f>D17/J17</f>
        <v>1.4340446289270137</v>
      </c>
      <c r="R17" s="98">
        <f>E17/K17</f>
        <v>1.527922887723508</v>
      </c>
      <c r="S17" s="36"/>
      <c r="T17" s="37"/>
    </row>
    <row r="18" spans="2:20" ht="16.5" customHeight="1" x14ac:dyDescent="0.2">
      <c r="B18" s="109"/>
      <c r="C18" s="90" t="s">
        <v>16</v>
      </c>
      <c r="D18" s="39">
        <v>372</v>
      </c>
      <c r="E18" s="40">
        <v>370.4</v>
      </c>
      <c r="F18" s="41">
        <v>51.8</v>
      </c>
      <c r="G18" s="42">
        <v>297.5</v>
      </c>
      <c r="I18" s="109"/>
      <c r="J18" s="112"/>
      <c r="K18" s="115"/>
      <c r="L18" s="118"/>
      <c r="M18" s="106"/>
      <c r="N18" s="33"/>
      <c r="O18" s="43"/>
      <c r="P18" s="38" t="s">
        <v>16</v>
      </c>
      <c r="Q18" s="44">
        <f>D18/J17</f>
        <v>1.4663677898868859</v>
      </c>
      <c r="R18" s="99">
        <f>E18/K17</f>
        <v>1.5773206176499091</v>
      </c>
      <c r="S18" s="36"/>
      <c r="T18" s="37"/>
    </row>
    <row r="19" spans="2:20" ht="16.5" customHeight="1" thickBot="1" x14ac:dyDescent="0.25">
      <c r="B19" s="109"/>
      <c r="C19" s="92" t="s">
        <v>17</v>
      </c>
      <c r="D19" s="46">
        <v>341.7</v>
      </c>
      <c r="E19" s="47">
        <v>339.3</v>
      </c>
      <c r="F19" s="48">
        <v>50.5</v>
      </c>
      <c r="G19" s="49">
        <v>733.4</v>
      </c>
      <c r="I19" s="109"/>
      <c r="J19" s="112"/>
      <c r="K19" s="115"/>
      <c r="L19" s="118"/>
      <c r="M19" s="106"/>
      <c r="N19" s="33"/>
      <c r="O19" s="43"/>
      <c r="P19" s="45" t="s">
        <v>17</v>
      </c>
      <c r="Q19" s="50">
        <f>D19/J17</f>
        <v>1.3469297682912604</v>
      </c>
      <c r="R19" s="100">
        <f>E19/K17</f>
        <v>1.4448836003472305</v>
      </c>
      <c r="S19" s="36"/>
      <c r="T19" s="37"/>
    </row>
    <row r="20" spans="2:20" ht="16.5" customHeight="1" thickTop="1" thickBot="1" x14ac:dyDescent="0.25">
      <c r="B20" s="109"/>
      <c r="C20" s="89" t="s">
        <v>18</v>
      </c>
      <c r="D20" s="52">
        <v>371.6</v>
      </c>
      <c r="E20" s="53">
        <v>364</v>
      </c>
      <c r="F20" s="54">
        <v>52</v>
      </c>
      <c r="G20" s="55">
        <v>312.7</v>
      </c>
      <c r="I20" s="109"/>
      <c r="J20" s="112"/>
      <c r="K20" s="115"/>
      <c r="L20" s="118"/>
      <c r="M20" s="106"/>
      <c r="N20" s="33"/>
      <c r="O20" s="43"/>
      <c r="P20" s="51" t="s">
        <v>18</v>
      </c>
      <c r="Q20" s="56">
        <f>D20/J17</f>
        <v>1.4647910503278678</v>
      </c>
      <c r="R20" s="101">
        <f>E20/K17</f>
        <v>1.5500666976905155</v>
      </c>
      <c r="S20" s="36"/>
      <c r="T20" s="37"/>
    </row>
    <row r="21" spans="2:20" ht="16.5" customHeight="1" thickTop="1" thickBot="1" x14ac:dyDescent="0.25">
      <c r="B21" s="110"/>
      <c r="C21" s="93" t="s">
        <v>10</v>
      </c>
      <c r="D21" s="58">
        <v>350.4</v>
      </c>
      <c r="E21" s="59">
        <v>348.2</v>
      </c>
      <c r="F21" s="60">
        <v>50.9</v>
      </c>
      <c r="G21" s="61">
        <v>1052.9000000000001</v>
      </c>
      <c r="I21" s="110"/>
      <c r="J21" s="113"/>
      <c r="K21" s="116"/>
      <c r="L21" s="119"/>
      <c r="M21" s="107"/>
      <c r="N21" s="62"/>
      <c r="O21" s="43"/>
      <c r="P21" s="57" t="s">
        <v>10</v>
      </c>
      <c r="Q21" s="63">
        <f>D21/J17</f>
        <v>1.3812238536999053</v>
      </c>
      <c r="R21" s="102">
        <f>E21/K17</f>
        <v>1.4827835827907623</v>
      </c>
      <c r="S21" s="36"/>
      <c r="T21" s="6"/>
    </row>
    <row r="22" spans="2:20" ht="21.5" thickBot="1" x14ac:dyDescent="0.25">
      <c r="B22" s="64"/>
      <c r="C22" s="94"/>
      <c r="D22" s="66"/>
      <c r="E22" s="66"/>
      <c r="F22" s="67"/>
      <c r="G22" s="68"/>
      <c r="I22" s="64"/>
      <c r="J22" s="69"/>
      <c r="K22" s="69"/>
      <c r="L22" s="69"/>
      <c r="M22" s="70"/>
      <c r="N22" s="71"/>
      <c r="O22" s="72"/>
      <c r="P22" s="65"/>
      <c r="Q22" s="73"/>
      <c r="R22" s="103"/>
      <c r="S22" s="36"/>
      <c r="T22" s="12"/>
    </row>
    <row r="23" spans="2:20" ht="16.5" customHeight="1" x14ac:dyDescent="0.2">
      <c r="B23" s="108" t="s">
        <v>0</v>
      </c>
      <c r="C23" s="91" t="s">
        <v>15</v>
      </c>
      <c r="D23" s="29">
        <v>356.6</v>
      </c>
      <c r="E23" s="30">
        <v>349</v>
      </c>
      <c r="F23" s="31">
        <v>55.3</v>
      </c>
      <c r="G23" s="32">
        <v>224</v>
      </c>
      <c r="I23" s="108" t="s">
        <v>33</v>
      </c>
      <c r="J23" s="111">
        <v>236.57394093183899</v>
      </c>
      <c r="K23" s="114">
        <v>219.684961584549</v>
      </c>
      <c r="L23" s="117">
        <v>49.135479664481601</v>
      </c>
      <c r="M23" s="105">
        <v>9458</v>
      </c>
      <c r="N23" s="33"/>
      <c r="O23" s="34"/>
      <c r="P23" s="28" t="s">
        <v>15</v>
      </c>
      <c r="Q23" s="35">
        <f>D23/J23</f>
        <v>1.5073511418687597</v>
      </c>
      <c r="R23" s="98">
        <f>E23/K23</f>
        <v>1.5886385553327109</v>
      </c>
      <c r="S23" s="36"/>
      <c r="T23" s="37"/>
    </row>
    <row r="24" spans="2:20" ht="16.5" customHeight="1" x14ac:dyDescent="0.2">
      <c r="B24" s="109"/>
      <c r="C24" s="90" t="s">
        <v>16</v>
      </c>
      <c r="D24" s="39">
        <v>376.6</v>
      </c>
      <c r="E24" s="40">
        <v>372.1</v>
      </c>
      <c r="F24" s="41">
        <v>52.3</v>
      </c>
      <c r="G24" s="42">
        <v>381.3</v>
      </c>
      <c r="I24" s="109"/>
      <c r="J24" s="112"/>
      <c r="K24" s="115"/>
      <c r="L24" s="118"/>
      <c r="M24" s="106"/>
      <c r="N24" s="33"/>
      <c r="O24" s="43"/>
      <c r="P24" s="38" t="s">
        <v>16</v>
      </c>
      <c r="Q24" s="44">
        <f>D24/J23</f>
        <v>1.5918913068642033</v>
      </c>
      <c r="R24" s="99">
        <f>E24/K23</f>
        <v>1.6937891301985724</v>
      </c>
      <c r="S24" s="36"/>
      <c r="T24" s="37"/>
    </row>
    <row r="25" spans="2:20" ht="16.5" customHeight="1" thickBot="1" x14ac:dyDescent="0.25">
      <c r="B25" s="109"/>
      <c r="C25" s="92" t="s">
        <v>17</v>
      </c>
      <c r="D25" s="46">
        <v>350.3</v>
      </c>
      <c r="E25" s="47">
        <v>345.4</v>
      </c>
      <c r="F25" s="48">
        <v>54.1</v>
      </c>
      <c r="G25" s="49">
        <v>744.1</v>
      </c>
      <c r="I25" s="109"/>
      <c r="J25" s="112"/>
      <c r="K25" s="115"/>
      <c r="L25" s="118"/>
      <c r="M25" s="106"/>
      <c r="N25" s="33"/>
      <c r="O25" s="43"/>
      <c r="P25" s="45" t="s">
        <v>17</v>
      </c>
      <c r="Q25" s="50">
        <f>D25/J23</f>
        <v>1.480720989895195</v>
      </c>
      <c r="R25" s="100">
        <f>E25/K23</f>
        <v>1.5722514527562128</v>
      </c>
      <c r="S25" s="36"/>
      <c r="T25" s="37"/>
    </row>
    <row r="26" spans="2:20" ht="16.5" customHeight="1" thickTop="1" thickBot="1" x14ac:dyDescent="0.25">
      <c r="B26" s="109"/>
      <c r="C26" s="89" t="s">
        <v>18</v>
      </c>
      <c r="D26" s="52">
        <v>369.2</v>
      </c>
      <c r="E26" s="53">
        <v>363.6</v>
      </c>
      <c r="F26" s="54">
        <v>53</v>
      </c>
      <c r="G26" s="55">
        <v>605.29999999999995</v>
      </c>
      <c r="I26" s="109"/>
      <c r="J26" s="112"/>
      <c r="K26" s="115"/>
      <c r="L26" s="118"/>
      <c r="M26" s="106"/>
      <c r="N26" s="33"/>
      <c r="O26" s="43"/>
      <c r="P26" s="51" t="s">
        <v>18</v>
      </c>
      <c r="Q26" s="56">
        <f>D26/J23</f>
        <v>1.5606114458158891</v>
      </c>
      <c r="R26" s="101">
        <f>E26/K23</f>
        <v>1.6550973602262857</v>
      </c>
      <c r="S26" s="36"/>
      <c r="T26" s="37"/>
    </row>
    <row r="27" spans="2:20" ht="16.5" customHeight="1" thickTop="1" thickBot="1" x14ac:dyDescent="0.25">
      <c r="B27" s="110"/>
      <c r="C27" s="93" t="s">
        <v>10</v>
      </c>
      <c r="D27" s="58">
        <v>358.7</v>
      </c>
      <c r="E27" s="59">
        <v>353.5</v>
      </c>
      <c r="F27" s="60">
        <v>53.8</v>
      </c>
      <c r="G27" s="61">
        <v>1350.4</v>
      </c>
      <c r="I27" s="110"/>
      <c r="J27" s="113"/>
      <c r="K27" s="116"/>
      <c r="L27" s="119"/>
      <c r="M27" s="107"/>
      <c r="N27" s="62"/>
      <c r="O27" s="43"/>
      <c r="P27" s="57" t="s">
        <v>10</v>
      </c>
      <c r="Q27" s="63">
        <f>D27/J23</f>
        <v>1.5162278591932812</v>
      </c>
      <c r="R27" s="102">
        <f>E27/K23</f>
        <v>1.6091224335533332</v>
      </c>
      <c r="S27" s="36"/>
      <c r="T27" s="6"/>
    </row>
    <row r="28" spans="2:20" ht="21.5" thickBot="1" x14ac:dyDescent="0.25">
      <c r="B28" s="64"/>
      <c r="C28" s="94"/>
      <c r="D28" s="66"/>
      <c r="E28" s="66"/>
      <c r="F28" s="67"/>
      <c r="G28" s="68"/>
      <c r="I28" s="64"/>
      <c r="J28" s="69"/>
      <c r="K28" s="69"/>
      <c r="L28" s="69"/>
      <c r="M28" s="70"/>
      <c r="N28" s="71"/>
      <c r="O28" s="72"/>
      <c r="P28" s="65"/>
      <c r="Q28" s="73"/>
      <c r="R28" s="103"/>
      <c r="S28" s="36"/>
      <c r="T28" s="12"/>
    </row>
    <row r="29" spans="2:20" ht="16.5" customHeight="1" x14ac:dyDescent="0.2">
      <c r="B29" s="108" t="s">
        <v>20</v>
      </c>
      <c r="C29" s="91" t="s">
        <v>15</v>
      </c>
      <c r="D29" s="29">
        <v>374.1</v>
      </c>
      <c r="E29" s="30">
        <v>352.6</v>
      </c>
      <c r="F29" s="31">
        <v>55.8</v>
      </c>
      <c r="G29" s="32">
        <v>113.3</v>
      </c>
      <c r="I29" s="108" t="s">
        <v>35</v>
      </c>
      <c r="J29" s="111">
        <v>260.46341463414598</v>
      </c>
      <c r="K29" s="114">
        <v>230.110216290842</v>
      </c>
      <c r="L29" s="117">
        <v>57.038886332259601</v>
      </c>
      <c r="M29" s="105">
        <v>2897.3333333333298</v>
      </c>
      <c r="N29" s="34"/>
      <c r="O29" s="34"/>
      <c r="P29" s="28" t="s">
        <v>15</v>
      </c>
      <c r="Q29" s="35">
        <f>D29/J29</f>
        <v>1.4362861691169606</v>
      </c>
      <c r="R29" s="98">
        <f>E29/K29</f>
        <v>1.5323091937575695</v>
      </c>
      <c r="S29" s="36"/>
      <c r="T29" s="37"/>
    </row>
    <row r="30" spans="2:20" ht="16.5" customHeight="1" x14ac:dyDescent="0.2">
      <c r="B30" s="109"/>
      <c r="C30" s="90" t="s">
        <v>16</v>
      </c>
      <c r="D30" s="39">
        <v>407.8</v>
      </c>
      <c r="E30" s="40">
        <v>385.3</v>
      </c>
      <c r="F30" s="41">
        <v>55.2</v>
      </c>
      <c r="G30" s="42">
        <v>43.8</v>
      </c>
      <c r="I30" s="109"/>
      <c r="J30" s="112"/>
      <c r="K30" s="115"/>
      <c r="L30" s="118"/>
      <c r="M30" s="106"/>
      <c r="N30" s="34"/>
      <c r="O30" s="43"/>
      <c r="P30" s="38" t="s">
        <v>16</v>
      </c>
      <c r="Q30" s="44">
        <f>D30/J29</f>
        <v>1.5656709429721907</v>
      </c>
      <c r="R30" s="99">
        <f>E30/K29</f>
        <v>1.6744150095144399</v>
      </c>
      <c r="S30" s="36"/>
      <c r="T30" s="37"/>
    </row>
    <row r="31" spans="2:20" ht="16.5" customHeight="1" thickBot="1" x14ac:dyDescent="0.25">
      <c r="B31" s="109"/>
      <c r="C31" s="92" t="s">
        <v>17</v>
      </c>
      <c r="D31" s="46">
        <v>371.8</v>
      </c>
      <c r="E31" s="47">
        <v>345.8</v>
      </c>
      <c r="F31" s="48">
        <v>53.6</v>
      </c>
      <c r="G31" s="49">
        <v>195.3</v>
      </c>
      <c r="I31" s="109"/>
      <c r="J31" s="112"/>
      <c r="K31" s="115"/>
      <c r="L31" s="118"/>
      <c r="M31" s="106"/>
      <c r="N31" s="34"/>
      <c r="O31" s="43"/>
      <c r="P31" s="45" t="s">
        <v>17</v>
      </c>
      <c r="Q31" s="50">
        <f>D31/J29</f>
        <v>1.4274557542841111</v>
      </c>
      <c r="R31" s="100">
        <f>E31/K29</f>
        <v>1.5027581372699022</v>
      </c>
      <c r="S31" s="36"/>
      <c r="T31" s="37"/>
    </row>
    <row r="32" spans="2:20" ht="16.5" customHeight="1" thickTop="1" thickBot="1" x14ac:dyDescent="0.25">
      <c r="B32" s="109"/>
      <c r="C32" s="89" t="s">
        <v>18</v>
      </c>
      <c r="D32" s="52">
        <v>383.5</v>
      </c>
      <c r="E32" s="53">
        <v>361.7</v>
      </c>
      <c r="F32" s="54">
        <v>56</v>
      </c>
      <c r="G32" s="55">
        <v>157.1</v>
      </c>
      <c r="I32" s="109"/>
      <c r="J32" s="112"/>
      <c r="K32" s="115"/>
      <c r="L32" s="118"/>
      <c r="M32" s="106"/>
      <c r="N32" s="34"/>
      <c r="O32" s="43"/>
      <c r="P32" s="51" t="s">
        <v>18</v>
      </c>
      <c r="Q32" s="56">
        <f>D32/J29</f>
        <v>1.4723756906077368</v>
      </c>
      <c r="R32" s="101">
        <f>E32/K29</f>
        <v>1.5718554605278299</v>
      </c>
      <c r="S32" s="36"/>
      <c r="T32" s="37"/>
    </row>
    <row r="33" spans="2:20" ht="16.5" customHeight="1" thickTop="1" thickBot="1" x14ac:dyDescent="0.25">
      <c r="B33" s="110"/>
      <c r="C33" s="93" t="s">
        <v>10</v>
      </c>
      <c r="D33" s="58">
        <v>377.1</v>
      </c>
      <c r="E33" s="59">
        <v>353.1</v>
      </c>
      <c r="F33" s="60">
        <v>54.5</v>
      </c>
      <c r="G33" s="61">
        <v>354.9</v>
      </c>
      <c r="I33" s="110"/>
      <c r="J33" s="113"/>
      <c r="K33" s="116"/>
      <c r="L33" s="119"/>
      <c r="M33" s="107"/>
      <c r="N33" s="74"/>
      <c r="O33" s="43"/>
      <c r="P33" s="57" t="s">
        <v>10</v>
      </c>
      <c r="Q33" s="63">
        <f>D33/J29</f>
        <v>1.4478041015076339</v>
      </c>
      <c r="R33" s="102">
        <f>E33/K29</f>
        <v>1.5344820655581333</v>
      </c>
      <c r="S33" s="36"/>
      <c r="T33" s="6"/>
    </row>
    <row r="34" spans="2:20" ht="21.5" thickBot="1" x14ac:dyDescent="0.25">
      <c r="B34" s="64"/>
      <c r="C34" s="94"/>
      <c r="D34" s="66"/>
      <c r="E34" s="66"/>
      <c r="F34" s="67"/>
      <c r="G34" s="68"/>
      <c r="I34" s="64"/>
      <c r="J34" s="69"/>
      <c r="K34" s="69"/>
      <c r="L34" s="69"/>
      <c r="M34" s="70"/>
      <c r="N34" s="71"/>
      <c r="O34" s="72"/>
      <c r="P34" s="65"/>
      <c r="Q34" s="73"/>
      <c r="R34" s="103"/>
      <c r="S34" s="36"/>
      <c r="T34" s="12"/>
    </row>
    <row r="35" spans="2:20" ht="16.5" customHeight="1" x14ac:dyDescent="0.2">
      <c r="B35" s="108" t="s">
        <v>21</v>
      </c>
      <c r="C35" s="91" t="s">
        <v>15</v>
      </c>
      <c r="D35" s="29">
        <v>398.4</v>
      </c>
      <c r="E35" s="30">
        <v>373.8</v>
      </c>
      <c r="F35" s="31">
        <v>55.4</v>
      </c>
      <c r="G35" s="32">
        <v>14.4</v>
      </c>
      <c r="I35" s="108" t="s">
        <v>36</v>
      </c>
      <c r="J35" s="111">
        <v>255.526186895329</v>
      </c>
      <c r="K35" s="114">
        <v>222.09215021661501</v>
      </c>
      <c r="L35" s="117">
        <v>51.133547329906399</v>
      </c>
      <c r="M35" s="105">
        <v>14849.666666666701</v>
      </c>
      <c r="N35" s="34"/>
      <c r="O35" s="34"/>
      <c r="P35" s="28" t="s">
        <v>15</v>
      </c>
      <c r="Q35" s="35">
        <f>D35/J35</f>
        <v>1.5591356989301306</v>
      </c>
      <c r="R35" s="98">
        <f>E35/K35</f>
        <v>1.6830851501749093</v>
      </c>
      <c r="S35" s="36"/>
      <c r="T35" s="37"/>
    </row>
    <row r="36" spans="2:20" ht="16.5" customHeight="1" x14ac:dyDescent="0.2">
      <c r="B36" s="109"/>
      <c r="C36" s="90" t="s">
        <v>16</v>
      </c>
      <c r="D36" s="39">
        <v>426</v>
      </c>
      <c r="E36" s="40">
        <v>386.5</v>
      </c>
      <c r="F36" s="41">
        <v>52.6</v>
      </c>
      <c r="G36" s="42">
        <v>7.8</v>
      </c>
      <c r="I36" s="109"/>
      <c r="J36" s="112"/>
      <c r="K36" s="115"/>
      <c r="L36" s="118"/>
      <c r="M36" s="106"/>
      <c r="N36" s="34"/>
      <c r="O36" s="43"/>
      <c r="P36" s="38" t="s">
        <v>16</v>
      </c>
      <c r="Q36" s="44">
        <f>D36/J35</f>
        <v>1.6671481118078204</v>
      </c>
      <c r="R36" s="99">
        <f>E36/K35</f>
        <v>1.7402686210342495</v>
      </c>
      <c r="S36" s="36"/>
      <c r="T36" s="37"/>
    </row>
    <row r="37" spans="2:20" ht="16.5" customHeight="1" thickBot="1" x14ac:dyDescent="0.25">
      <c r="B37" s="109"/>
      <c r="C37" s="92" t="s">
        <v>17</v>
      </c>
      <c r="D37" s="46">
        <v>411.2</v>
      </c>
      <c r="E37" s="47">
        <v>363.9</v>
      </c>
      <c r="F37" s="48">
        <v>53.8</v>
      </c>
      <c r="G37" s="49">
        <v>26</v>
      </c>
      <c r="I37" s="109"/>
      <c r="J37" s="112"/>
      <c r="K37" s="115"/>
      <c r="L37" s="118"/>
      <c r="M37" s="106"/>
      <c r="N37" s="34"/>
      <c r="O37" s="43"/>
      <c r="P37" s="45" t="s">
        <v>17</v>
      </c>
      <c r="Q37" s="50">
        <f>D37/J35</f>
        <v>1.6092284121487694</v>
      </c>
      <c r="R37" s="100">
        <f>E37/K35</f>
        <v>1.6385090587176283</v>
      </c>
      <c r="S37" s="36"/>
      <c r="T37" s="37"/>
    </row>
    <row r="38" spans="2:20" ht="16.5" customHeight="1" thickTop="1" thickBot="1" x14ac:dyDescent="0.25">
      <c r="B38" s="109"/>
      <c r="C38" s="89" t="s">
        <v>18</v>
      </c>
      <c r="D38" s="52">
        <v>408.1</v>
      </c>
      <c r="E38" s="53">
        <v>378.3</v>
      </c>
      <c r="F38" s="54">
        <v>54</v>
      </c>
      <c r="G38" s="55">
        <v>22.2</v>
      </c>
      <c r="I38" s="109"/>
      <c r="J38" s="112"/>
      <c r="K38" s="115"/>
      <c r="L38" s="118"/>
      <c r="M38" s="106"/>
      <c r="N38" s="34"/>
      <c r="O38" s="43"/>
      <c r="P38" s="51" t="s">
        <v>18</v>
      </c>
      <c r="Q38" s="56">
        <f>D38/J35</f>
        <v>1.5970965831661306</v>
      </c>
      <c r="R38" s="101">
        <f>E38/K35</f>
        <v>1.7033470099282189</v>
      </c>
      <c r="S38" s="36"/>
      <c r="T38" s="37"/>
    </row>
    <row r="39" spans="2:20" ht="16.5" customHeight="1" thickTop="1" thickBot="1" x14ac:dyDescent="0.25">
      <c r="B39" s="110"/>
      <c r="C39" s="93" t="s">
        <v>10</v>
      </c>
      <c r="D39" s="58">
        <v>409.8</v>
      </c>
      <c r="E39" s="59">
        <v>370.5</v>
      </c>
      <c r="F39" s="60">
        <v>54.1</v>
      </c>
      <c r="G39" s="61">
        <v>48.2</v>
      </c>
      <c r="I39" s="110"/>
      <c r="J39" s="113"/>
      <c r="K39" s="116"/>
      <c r="L39" s="119"/>
      <c r="M39" s="107"/>
      <c r="N39" s="74">
        <v>1468</v>
      </c>
      <c r="O39" s="43"/>
      <c r="P39" s="57" t="s">
        <v>10</v>
      </c>
      <c r="Q39" s="63">
        <f>D39/J35</f>
        <v>1.6037495216404809</v>
      </c>
      <c r="R39" s="102">
        <f>E39/K35</f>
        <v>1.6682264530224824</v>
      </c>
      <c r="S39" s="36"/>
      <c r="T39" s="6"/>
    </row>
    <row r="40" spans="2:20" ht="21.5" thickBot="1" x14ac:dyDescent="0.25">
      <c r="B40" s="64"/>
      <c r="C40" s="94"/>
      <c r="D40" s="66"/>
      <c r="E40" s="66"/>
      <c r="F40" s="67"/>
      <c r="G40" s="68"/>
      <c r="I40" s="64"/>
      <c r="J40" s="69"/>
      <c r="K40" s="69"/>
      <c r="L40" s="69"/>
      <c r="M40" s="70"/>
      <c r="N40" s="71"/>
      <c r="O40" s="72"/>
      <c r="P40" s="65"/>
      <c r="Q40" s="73"/>
      <c r="R40" s="103"/>
      <c r="S40" s="36"/>
      <c r="T40" s="12"/>
    </row>
    <row r="41" spans="2:20" ht="16.5" customHeight="1" x14ac:dyDescent="0.2">
      <c r="B41" s="108" t="s">
        <v>22</v>
      </c>
      <c r="C41" s="91" t="s">
        <v>15</v>
      </c>
      <c r="D41" s="29">
        <v>412.8</v>
      </c>
      <c r="E41" s="30">
        <v>331.9</v>
      </c>
      <c r="F41" s="31">
        <v>49.6</v>
      </c>
      <c r="G41" s="32">
        <v>229.9</v>
      </c>
      <c r="I41" s="108" t="s">
        <v>37</v>
      </c>
      <c r="J41" s="111">
        <v>309.30811654526502</v>
      </c>
      <c r="K41" s="114">
        <v>245.28349041177299</v>
      </c>
      <c r="L41" s="117">
        <v>51.586781626282097</v>
      </c>
      <c r="M41" s="105">
        <v>11211.666666666701</v>
      </c>
      <c r="N41" s="34"/>
      <c r="O41" s="34"/>
      <c r="P41" s="28" t="s">
        <v>15</v>
      </c>
      <c r="Q41" s="35">
        <f>D41/J41</f>
        <v>1.3345915542426112</v>
      </c>
      <c r="R41" s="98">
        <f>E41/K41</f>
        <v>1.3531281679122322</v>
      </c>
      <c r="S41" s="36"/>
      <c r="T41" s="37"/>
    </row>
    <row r="42" spans="2:20" ht="16.5" customHeight="1" x14ac:dyDescent="0.2">
      <c r="B42" s="109"/>
      <c r="C42" s="90" t="s">
        <v>16</v>
      </c>
      <c r="D42" s="39">
        <v>412.9</v>
      </c>
      <c r="E42" s="40">
        <v>332.3</v>
      </c>
      <c r="F42" s="41">
        <v>48.3</v>
      </c>
      <c r="G42" s="42">
        <v>401</v>
      </c>
      <c r="I42" s="109"/>
      <c r="J42" s="112"/>
      <c r="K42" s="115"/>
      <c r="L42" s="118"/>
      <c r="M42" s="106"/>
      <c r="N42" s="34"/>
      <c r="O42" s="43"/>
      <c r="P42" s="38" t="s">
        <v>16</v>
      </c>
      <c r="Q42" s="44">
        <f>D42/J41</f>
        <v>1.3349148564602087</v>
      </c>
      <c r="R42" s="99">
        <f>E42/K41</f>
        <v>1.3547589340079387</v>
      </c>
      <c r="S42" s="36"/>
      <c r="T42" s="37"/>
    </row>
    <row r="43" spans="2:20" ht="16.5" customHeight="1" thickBot="1" x14ac:dyDescent="0.25">
      <c r="B43" s="109"/>
      <c r="C43" s="92" t="s">
        <v>17</v>
      </c>
      <c r="D43" s="46">
        <v>394.5</v>
      </c>
      <c r="E43" s="47">
        <v>334.1</v>
      </c>
      <c r="F43" s="48">
        <v>51.3</v>
      </c>
      <c r="G43" s="49">
        <v>59.4</v>
      </c>
      <c r="I43" s="109"/>
      <c r="J43" s="112"/>
      <c r="K43" s="115"/>
      <c r="L43" s="118"/>
      <c r="M43" s="106"/>
      <c r="N43" s="34"/>
      <c r="O43" s="43"/>
      <c r="P43" s="45" t="s">
        <v>17</v>
      </c>
      <c r="Q43" s="50">
        <f>D43/J41</f>
        <v>1.2754272484222631</v>
      </c>
      <c r="R43" s="100">
        <f>E43/K41</f>
        <v>1.3620973814386166</v>
      </c>
      <c r="S43" s="36"/>
      <c r="T43" s="37"/>
    </row>
    <row r="44" spans="2:20" ht="16.5" customHeight="1" thickTop="1" thickBot="1" x14ac:dyDescent="0.25">
      <c r="B44" s="109"/>
      <c r="C44" s="89" t="s">
        <v>18</v>
      </c>
      <c r="D44" s="52">
        <v>412.9</v>
      </c>
      <c r="E44" s="53">
        <v>332.2</v>
      </c>
      <c r="F44" s="54">
        <v>49</v>
      </c>
      <c r="G44" s="55">
        <v>630.9</v>
      </c>
      <c r="I44" s="109"/>
      <c r="J44" s="112"/>
      <c r="K44" s="115"/>
      <c r="L44" s="118"/>
      <c r="M44" s="106"/>
      <c r="N44" s="34"/>
      <c r="O44" s="43"/>
      <c r="P44" s="51" t="s">
        <v>18</v>
      </c>
      <c r="Q44" s="56">
        <f>D44/J41</f>
        <v>1.3349148564602087</v>
      </c>
      <c r="R44" s="101">
        <f>E44/K41</f>
        <v>1.3543512424840121</v>
      </c>
      <c r="S44" s="36"/>
      <c r="T44" s="37"/>
    </row>
    <row r="45" spans="2:20" ht="16.5" customHeight="1" thickTop="1" thickBot="1" x14ac:dyDescent="0.25">
      <c r="B45" s="110"/>
      <c r="C45" s="93" t="s">
        <v>10</v>
      </c>
      <c r="D45" s="58">
        <v>411.3</v>
      </c>
      <c r="E45" s="59">
        <v>332.3</v>
      </c>
      <c r="F45" s="60">
        <v>49</v>
      </c>
      <c r="G45" s="61">
        <v>690.3</v>
      </c>
      <c r="I45" s="110"/>
      <c r="J45" s="113"/>
      <c r="K45" s="116"/>
      <c r="L45" s="119"/>
      <c r="M45" s="107"/>
      <c r="N45" s="74"/>
      <c r="O45" s="43"/>
      <c r="P45" s="57" t="s">
        <v>10</v>
      </c>
      <c r="Q45" s="63">
        <f>D45/J41</f>
        <v>1.3297420209786484</v>
      </c>
      <c r="R45" s="102">
        <f>E45/K41</f>
        <v>1.3547589340079387</v>
      </c>
      <c r="S45" s="36"/>
      <c r="T45" s="6"/>
    </row>
    <row r="46" spans="2:20" s="79" customFormat="1" ht="18.75" customHeight="1" x14ac:dyDescent="0.2">
      <c r="B46" s="75"/>
      <c r="C46" s="23"/>
      <c r="D46" s="76"/>
      <c r="E46" s="76"/>
      <c r="F46" s="77"/>
      <c r="G46" s="78" t="s">
        <v>43</v>
      </c>
      <c r="I46" s="75"/>
      <c r="J46" s="80"/>
      <c r="K46" s="80"/>
      <c r="L46" s="81"/>
      <c r="M46" s="82" t="s">
        <v>40</v>
      </c>
      <c r="N46" s="83"/>
      <c r="O46" s="84"/>
      <c r="S46" s="27"/>
    </row>
    <row r="47" spans="2:20" ht="5.25" customHeight="1" x14ac:dyDescent="0.2">
      <c r="B47" s="85"/>
      <c r="C47" s="79"/>
    </row>
    <row r="48" spans="2:20" x14ac:dyDescent="0.2">
      <c r="B48" s="85" t="s">
        <v>27</v>
      </c>
      <c r="C48" s="79"/>
      <c r="I48" s="86" t="s">
        <v>28</v>
      </c>
    </row>
    <row r="49" spans="2:20" x14ac:dyDescent="0.2">
      <c r="B49" s="85" t="s">
        <v>23</v>
      </c>
      <c r="C49" s="79"/>
      <c r="I49" s="85" t="s">
        <v>24</v>
      </c>
    </row>
    <row r="50" spans="2:20" x14ac:dyDescent="0.2">
      <c r="B50" s="88" t="s">
        <v>42</v>
      </c>
      <c r="C50" s="79"/>
      <c r="I50" s="88" t="s">
        <v>41</v>
      </c>
    </row>
    <row r="51" spans="2:20" ht="18.75" customHeight="1" x14ac:dyDescent="0.2">
      <c r="B51" s="87" t="s">
        <v>25</v>
      </c>
      <c r="I51" s="95" t="s">
        <v>31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2:20" ht="17.25" customHeight="1" x14ac:dyDescent="0.2">
      <c r="I52" s="8" t="s">
        <v>32</v>
      </c>
    </row>
    <row r="53" spans="2:20" ht="18" customHeight="1" x14ac:dyDescent="0.2">
      <c r="I53" s="97" t="s">
        <v>38</v>
      </c>
    </row>
  </sheetData>
  <mergeCells count="46">
    <mergeCell ref="M11:M15"/>
    <mergeCell ref="A3:S3"/>
    <mergeCell ref="B5:G5"/>
    <mergeCell ref="I5:N5"/>
    <mergeCell ref="P5:S5"/>
    <mergeCell ref="D8:D9"/>
    <mergeCell ref="E8:E9"/>
    <mergeCell ref="F8:F9"/>
    <mergeCell ref="G8:G9"/>
    <mergeCell ref="J8:M8"/>
    <mergeCell ref="Q8:R8"/>
    <mergeCell ref="B11:B15"/>
    <mergeCell ref="I11:I15"/>
    <mergeCell ref="J11:J15"/>
    <mergeCell ref="K11:K15"/>
    <mergeCell ref="L11:L15"/>
    <mergeCell ref="M23:M27"/>
    <mergeCell ref="B17:B21"/>
    <mergeCell ref="I17:I21"/>
    <mergeCell ref="J17:J21"/>
    <mergeCell ref="K17:K21"/>
    <mergeCell ref="L17:L21"/>
    <mergeCell ref="M17:M21"/>
    <mergeCell ref="B23:B27"/>
    <mergeCell ref="I23:I27"/>
    <mergeCell ref="J23:J27"/>
    <mergeCell ref="K23:K27"/>
    <mergeCell ref="L23:L27"/>
    <mergeCell ref="M35:M39"/>
    <mergeCell ref="B29:B33"/>
    <mergeCell ref="I29:I33"/>
    <mergeCell ref="J29:J33"/>
    <mergeCell ref="K29:K33"/>
    <mergeCell ref="L29:L33"/>
    <mergeCell ref="M29:M33"/>
    <mergeCell ref="B35:B39"/>
    <mergeCell ref="I35:I39"/>
    <mergeCell ref="J35:J39"/>
    <mergeCell ref="K35:K39"/>
    <mergeCell ref="L35:L39"/>
    <mergeCell ref="M41:M45"/>
    <mergeCell ref="B41:B45"/>
    <mergeCell ref="I41:I45"/>
    <mergeCell ref="J41:J45"/>
    <mergeCell ref="K41:K45"/>
    <mergeCell ref="L41:L45"/>
  </mergeCells>
  <phoneticPr fontId="2"/>
  <printOptions horizontalCentered="1"/>
  <pageMargins left="0.27559055118110237" right="0.19685039370078741" top="0.23622047244094491" bottom="0.19685039370078741" header="0.23622047244094491" footer="0.19685039370078741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</vt:lpstr>
      <vt:lpstr>総括!Print_Area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2021-12-22T06:54:02Z</dcterms:created>
  <dcterms:modified xsi:type="dcterms:W3CDTF">2022-12-20T02:58:13Z</dcterms:modified>
</cp:coreProperties>
</file>