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】令和４年度予算執行等に係る情報の公表\01 令和４年度予算執行計画に係る報告及び公表について\04_第３四半期\02_HP公表版\参考\01 補助金等\ver1\"/>
    </mc:Choice>
  </mc:AlternateContent>
  <xr:revisionPtr revIDLastSave="0" documentId="13_ncr:1_{3C63E1C8-5A4E-40A4-9F1A-0F8CC2174305}" xr6:coauthVersionLast="36" xr6:coauthVersionMax="36" xr10:uidLastSave="{00000000-0000-0000-0000-000000000000}"/>
  <bookViews>
    <workbookView xWindow="0" yWindow="0" windowWidth="19200" windowHeight="8090" tabRatio="873" xr2:uid="{00000000-000D-0000-FFFF-FFFF00000000}"/>
  </bookViews>
  <sheets>
    <sheet name="様式１　補助金等" sheetId="28" r:id="rId1"/>
  </sheets>
  <externalReferences>
    <externalReference r:id="rId2"/>
  </externalReferences>
  <definedNames>
    <definedName name="_xlnm._FilterDatabase" localSheetId="0" hidden="1">'様式１　補助金等'!$B$3:$J$4</definedName>
    <definedName name="_xlnm.Print_Area" localSheetId="0">'様式１　補助金等'!$B$1:$J$50</definedName>
  </definedNames>
  <calcPr calcId="191029"/>
</workbook>
</file>

<file path=xl/calcChain.xml><?xml version="1.0" encoding="utf-8"?>
<calcChain xmlns="http://schemas.openxmlformats.org/spreadsheetml/2006/main">
  <c r="D21" i="28" l="1"/>
  <c r="D17" i="28"/>
  <c r="D7" i="28"/>
</calcChain>
</file>

<file path=xl/sharedStrings.xml><?xml version="1.0" encoding="utf-8"?>
<sst xmlns="http://schemas.openxmlformats.org/spreadsheetml/2006/main" count="290" uniqueCount="117">
  <si>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</si>
  <si>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</si>
  <si>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</si>
  <si>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</si>
  <si>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</si>
  <si>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</si>
  <si>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</si>
  <si>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公財</t>
    <rPh sb="0" eb="1">
      <t>コウ</t>
    </rPh>
    <rPh sb="1" eb="2">
      <t>ザイ</t>
    </rPh>
    <phoneticPr fontId="10"/>
  </si>
  <si>
    <t>国所管</t>
    <rPh sb="0" eb="1">
      <t>クニ</t>
    </rPh>
    <rPh sb="1" eb="3">
      <t>ショカン</t>
    </rPh>
    <phoneticPr fontId="10"/>
  </si>
  <si>
    <t>公社</t>
    <rPh sb="0" eb="2">
      <t>コウシャ</t>
    </rPh>
    <phoneticPr fontId="10"/>
  </si>
  <si>
    <t>都道府県所管</t>
    <rPh sb="0" eb="4">
      <t>トドウフケン</t>
    </rPh>
    <rPh sb="4" eb="6">
      <t>ショカン</t>
    </rPh>
    <phoneticPr fontId="10"/>
  </si>
  <si>
    <t>特財</t>
    <rPh sb="0" eb="1">
      <t>トク</t>
    </rPh>
    <rPh sb="1" eb="2">
      <t>ザイ</t>
    </rPh>
    <phoneticPr fontId="10"/>
  </si>
  <si>
    <t>特社</t>
    <rPh sb="0" eb="1">
      <t>トク</t>
    </rPh>
    <rPh sb="1" eb="2">
      <t>シャ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</si>
  <si>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</si>
  <si>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</si>
  <si>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一般会計</t>
    <rPh sb="0" eb="2">
      <t>イッパン</t>
    </rPh>
    <rPh sb="2" eb="4">
      <t>カイケイ</t>
    </rPh>
    <phoneticPr fontId="9"/>
  </si>
  <si>
    <t>東日本大震災復興特別会計</t>
    <phoneticPr fontId="9"/>
  </si>
  <si>
    <t>（単位：円）</t>
    <phoneticPr fontId="9"/>
  </si>
  <si>
    <t>法人番号</t>
    <rPh sb="0" eb="2">
      <t>ホウジン</t>
    </rPh>
    <rPh sb="2" eb="4">
      <t>バンゴウ</t>
    </rPh>
    <phoneticPr fontId="9"/>
  </si>
  <si>
    <t>一般会計</t>
  </si>
  <si>
    <t>一般会計</t>
    <rPh sb="0" eb="2">
      <t>イッパン</t>
    </rPh>
    <rPh sb="2" eb="4">
      <t>カイケイ</t>
    </rPh>
    <phoneticPr fontId="10"/>
  </si>
  <si>
    <t>無線システム普及支援事業費等補助金</t>
  </si>
  <si>
    <t>国民保護共同訓練費負担金交付事業</t>
  </si>
  <si>
    <t>国民保護訓練費負担金</t>
    <rPh sb="0" eb="4">
      <t>コクミンホゴ</t>
    </rPh>
    <rPh sb="4" eb="7">
      <t>クンレンヒ</t>
    </rPh>
    <rPh sb="7" eb="10">
      <t>フタンキン</t>
    </rPh>
    <phoneticPr fontId="9"/>
  </si>
  <si>
    <t>携帯電話等エリア整備事業</t>
    <rPh sb="0" eb="5">
      <t>ケイタイデンワトウ</t>
    </rPh>
    <rPh sb="8" eb="12">
      <t>セイビジギョウ</t>
    </rPh>
    <phoneticPr fontId="9"/>
  </si>
  <si>
    <t>新型コロナウイルス感染症対応地方創生臨時交付金</t>
  </si>
  <si>
    <t>新型コロナウイルス感染症対応検査促進交付金</t>
  </si>
  <si>
    <t>特定地域づくり事業推進交付金</t>
  </si>
  <si>
    <t>山形県</t>
  </si>
  <si>
    <t>新潟県</t>
  </si>
  <si>
    <t>新型コロナウイルス感染症対応協力要請推進交付金</t>
  </si>
  <si>
    <t>都道府県及び市町村</t>
    <rPh sb="0" eb="4">
      <t>トドウフケン</t>
    </rPh>
    <rPh sb="4" eb="5">
      <t>オヨ</t>
    </rPh>
    <rPh sb="6" eb="9">
      <t>シチョウソン</t>
    </rPh>
    <phoneticPr fontId="13"/>
  </si>
  <si>
    <t>都道府県</t>
    <rPh sb="0" eb="4">
      <t>トドウフケン</t>
    </rPh>
    <phoneticPr fontId="13"/>
  </si>
  <si>
    <t>ソフトバンク株式会社</t>
    <rPh sb="6" eb="8">
      <t>カブシキ</t>
    </rPh>
    <rPh sb="8" eb="10">
      <t>カイシャ</t>
    </rPh>
    <phoneticPr fontId="9"/>
  </si>
  <si>
    <t>都道府県及び市町村</t>
    <rPh sb="0" eb="4">
      <t>トドウフケン</t>
    </rPh>
    <phoneticPr fontId="13"/>
  </si>
  <si>
    <t>鹿児島県伊仙町</t>
    <rPh sb="0" eb="4">
      <t>カゴシマケン</t>
    </rPh>
    <rPh sb="4" eb="7">
      <t>イセンチョウ</t>
    </rPh>
    <phoneticPr fontId="9"/>
  </si>
  <si>
    <t>9000020465321</t>
    <phoneticPr fontId="9"/>
  </si>
  <si>
    <t>Ｔｏｗｅｒ　Ｐｏｄｓ合同会社</t>
  </si>
  <si>
    <t>4010403022181</t>
  </si>
  <si>
    <t>情報通信基盤災害復旧事業</t>
  </si>
  <si>
    <t>福島県浪江町</t>
    <rPh sb="0" eb="3">
      <t>フクシマケン</t>
    </rPh>
    <rPh sb="3" eb="6">
      <t>ナミエマチ</t>
    </rPh>
    <phoneticPr fontId="9"/>
  </si>
  <si>
    <t>8000020075477</t>
    <phoneticPr fontId="9"/>
  </si>
  <si>
    <t>東日本大震災復興特別会計</t>
  </si>
  <si>
    <t>情報通信基盤災害復旧事業費補助金</t>
    <phoneticPr fontId="9"/>
  </si>
  <si>
    <t>放送ネットワーク整備支援事業（共聴施設ネットワーク強靱化支援事業）</t>
    <rPh sb="0" eb="2">
      <t>ホウソウ</t>
    </rPh>
    <rPh sb="8" eb="10">
      <t>セイビ</t>
    </rPh>
    <rPh sb="10" eb="12">
      <t>シエン</t>
    </rPh>
    <rPh sb="12" eb="14">
      <t>ジギョウ</t>
    </rPh>
    <rPh sb="15" eb="17">
      <t>キョウチョウ</t>
    </rPh>
    <rPh sb="17" eb="19">
      <t>シセツ</t>
    </rPh>
    <rPh sb="25" eb="28">
      <t>キョウジンカ</t>
    </rPh>
    <rPh sb="28" eb="30">
      <t>シエン</t>
    </rPh>
    <rPh sb="30" eb="32">
      <t>ジギョウ</t>
    </rPh>
    <phoneticPr fontId="9"/>
  </si>
  <si>
    <t>北海道初山別村ほか２町</t>
    <rPh sb="0" eb="3">
      <t>ホッカイドウ</t>
    </rPh>
    <rPh sb="3" eb="6">
      <t>ショサンベツ</t>
    </rPh>
    <rPh sb="6" eb="7">
      <t>ムラ</t>
    </rPh>
    <rPh sb="10" eb="11">
      <t>チョウ</t>
    </rPh>
    <phoneticPr fontId="9"/>
  </si>
  <si>
    <t>放送ネットワーク整備支援事業費補助金</t>
  </si>
  <si>
    <t>北部広域ネットワーク活用等情報化推進事業（教育環境整備）</t>
    <phoneticPr fontId="9"/>
  </si>
  <si>
    <t>北部広域市町村圏事務組合</t>
  </si>
  <si>
    <t>4000020478385</t>
  </si>
  <si>
    <t>沖縄北部連携促進特別振興事業費補助金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4">
      <t>ジギョウ</t>
    </rPh>
    <rPh sb="14" eb="15">
      <t>ヒ</t>
    </rPh>
    <rPh sb="15" eb="18">
      <t>ホジョキン</t>
    </rPh>
    <phoneticPr fontId="9"/>
  </si>
  <si>
    <t>北部地域ラジオ中継局設備機能強化事業</t>
  </si>
  <si>
    <t>9010401052465</t>
  </si>
  <si>
    <t>富山県</t>
    <rPh sb="0" eb="3">
      <t>トヤマケン</t>
    </rPh>
    <phoneticPr fontId="9"/>
  </si>
  <si>
    <t>7000020160008</t>
  </si>
  <si>
    <t>一般社団法人コンパクトスマートシティプラットフォーム協議会</t>
  </si>
  <si>
    <t>2010005033819</t>
  </si>
  <si>
    <t>情報通信技術利活用事業費補助金</t>
  </si>
  <si>
    <t>Tower Pods 合同会社</t>
    <rPh sb="11" eb="13">
      <t>ゴウドウ</t>
    </rPh>
    <rPh sb="13" eb="15">
      <t>カイシャ</t>
    </rPh>
    <phoneticPr fontId="9"/>
  </si>
  <si>
    <t>消防防災施設整備費補助金</t>
    <rPh sb="0" eb="12">
      <t>ショウボウボウサイシセツセイビヒホジョキン</t>
    </rPh>
    <phoneticPr fontId="14"/>
  </si>
  <si>
    <t>山形県白鷹町</t>
  </si>
  <si>
    <t>9000020064025</t>
  </si>
  <si>
    <t>0（廃止承認後の額。初回交付決定額は、2,743,000）</t>
    <rPh sb="2" eb="4">
      <t>ハイシ</t>
    </rPh>
    <rPh sb="4" eb="7">
      <t>ショウニンゴ</t>
    </rPh>
    <rPh sb="8" eb="9">
      <t>ガク</t>
    </rPh>
    <rPh sb="10" eb="12">
      <t>ショカイ</t>
    </rPh>
    <rPh sb="12" eb="14">
      <t>コウフ</t>
    </rPh>
    <rPh sb="14" eb="17">
      <t>ケッテイガク</t>
    </rPh>
    <phoneticPr fontId="14"/>
  </si>
  <si>
    <t>一般会計</t>
    <rPh sb="0" eb="2">
      <t>イッパン</t>
    </rPh>
    <rPh sb="2" eb="4">
      <t>カイケイ</t>
    </rPh>
    <phoneticPr fontId="14"/>
  </si>
  <si>
    <t>埼玉県越谷市</t>
  </si>
  <si>
    <t>6000020112224</t>
  </si>
  <si>
    <t>徳島県三好市</t>
  </si>
  <si>
    <t>4000020362085</t>
  </si>
  <si>
    <t>0（廃止承認後の額。初回交付決定額は、1,927,000）</t>
    <rPh sb="2" eb="4">
      <t>ハイシ</t>
    </rPh>
    <rPh sb="4" eb="7">
      <t>ショウニンゴ</t>
    </rPh>
    <rPh sb="8" eb="9">
      <t>ガク</t>
    </rPh>
    <rPh sb="10" eb="12">
      <t>ショカイ</t>
    </rPh>
    <rPh sb="12" eb="14">
      <t>コウフ</t>
    </rPh>
    <rPh sb="14" eb="17">
      <t>ケッテイガク</t>
    </rPh>
    <phoneticPr fontId="14"/>
  </si>
  <si>
    <t>福岡県みやま市</t>
  </si>
  <si>
    <t>9000020402290</t>
  </si>
  <si>
    <t>大分県国東市</t>
  </si>
  <si>
    <t>4000020442143</t>
  </si>
  <si>
    <t>長崎県</t>
  </si>
  <si>
    <t>大分県</t>
  </si>
  <si>
    <t>大分県中津市</t>
    <rPh sb="3" eb="6">
      <t>ナカツシ</t>
    </rPh>
    <phoneticPr fontId="9"/>
  </si>
  <si>
    <t>沖縄県那覇市</t>
    <rPh sb="0" eb="3">
      <t>オキナワケン</t>
    </rPh>
    <rPh sb="3" eb="6">
      <t>ナハシ</t>
    </rPh>
    <phoneticPr fontId="9"/>
  </si>
  <si>
    <t>防災情報通信設備整備費補助金</t>
    <phoneticPr fontId="9"/>
  </si>
  <si>
    <t>滋賀県</t>
    <rPh sb="0" eb="3">
      <t>シガケン</t>
    </rPh>
    <phoneticPr fontId="9"/>
  </si>
  <si>
    <t>7000020250007</t>
    <phoneticPr fontId="9"/>
  </si>
  <si>
    <t>青森県ほか３県</t>
    <rPh sb="0" eb="2">
      <t>アオモリ</t>
    </rPh>
    <rPh sb="2" eb="3">
      <t>ケン</t>
    </rPh>
    <phoneticPr fontId="9"/>
  </si>
  <si>
    <t>北海道ほか11府県</t>
    <rPh sb="0" eb="3">
      <t>ホッカイドウ</t>
    </rPh>
    <rPh sb="7" eb="8">
      <t>フ</t>
    </rPh>
    <rPh sb="8" eb="9">
      <t>ケン</t>
    </rPh>
    <phoneticPr fontId="9"/>
  </si>
  <si>
    <t>新潟県阿賀町ほか２市町</t>
    <rPh sb="0" eb="3">
      <t>ニイガタケン</t>
    </rPh>
    <rPh sb="3" eb="6">
      <t>アガマチ</t>
    </rPh>
    <rPh sb="9" eb="10">
      <t>シ</t>
    </rPh>
    <rPh sb="10" eb="11">
      <t>マチ</t>
    </rPh>
    <phoneticPr fontId="9"/>
  </si>
  <si>
    <t>鹿児島県西之表市ほか１町</t>
    <rPh sb="0" eb="4">
      <t>カゴシマケン</t>
    </rPh>
    <rPh sb="4" eb="8">
      <t>ニシノオモテシ</t>
    </rPh>
    <rPh sb="11" eb="12">
      <t>マチ</t>
    </rPh>
    <phoneticPr fontId="9"/>
  </si>
  <si>
    <t>令和4年11月01日</t>
  </si>
  <si>
    <t>令和4年12月01日</t>
  </si>
  <si>
    <t>令和4年12月28日</t>
  </si>
  <si>
    <t>令和4年10月03日</t>
  </si>
  <si>
    <t>令和4年10月17日</t>
  </si>
  <si>
    <t>令和4年10月18日</t>
  </si>
  <si>
    <t>令和4年10月28日</t>
  </si>
  <si>
    <t>令和4年11月08日</t>
  </si>
  <si>
    <t>令和4年12月15日</t>
  </si>
  <si>
    <t>令和4年12月20日</t>
  </si>
  <si>
    <t>令和4年12月22日</t>
  </si>
  <si>
    <t>令和4年12月23日</t>
  </si>
  <si>
    <t>令和4年12月02日</t>
  </si>
  <si>
    <t>令和4年10月04日</t>
  </si>
  <si>
    <t>令和4年12月27日
（増額交付決定日。初回交付決定日は令和4年06月23日）</t>
    <phoneticPr fontId="9"/>
  </si>
  <si>
    <t>令和4年12月27日
（増額交付決定日。初回交付決定日は令和4年03月29日、令和4年04月28日又は令和4年06月23日）</t>
    <phoneticPr fontId="9"/>
  </si>
  <si>
    <t>令和4年12月05日
（廃止承認日。初回交付決定日は令和4年05月20日）</t>
    <phoneticPr fontId="9"/>
  </si>
  <si>
    <t>令和4年12月15日
（廃止承認日。初回交付決定日は令和4年05月20日）</t>
    <phoneticPr fontId="9"/>
  </si>
  <si>
    <t>令和4年10月11日
（廃止承認日。初回交付決定日は令和4年05月20日）</t>
    <phoneticPr fontId="9"/>
  </si>
  <si>
    <t>令和4年10月04日
（増額交付決定日。初回交付決定日は令和4年09月02日）</t>
    <phoneticPr fontId="9"/>
  </si>
  <si>
    <t>令和4年10月31日
（減額交付決定日。初回交付決定日は令和4年04月18日）</t>
    <phoneticPr fontId="9"/>
  </si>
  <si>
    <t>令和4年11月25日
（減額交付決定日。初回交付決定日は令和4年04月18日）</t>
    <phoneticPr fontId="9"/>
  </si>
  <si>
    <t>令和4年12月08日
（増額交付決定日。初回交付決定日は令和4年03月28日）</t>
    <phoneticPr fontId="9"/>
  </si>
  <si>
    <t>令和4年12月16日
（増額交付決定日。初回交付決定日は令和4年03月28日）</t>
    <phoneticPr fontId="9"/>
  </si>
  <si>
    <t>Ｔｏｗｅｒ　Ｐｏｄｓ合同会社</t>
    <phoneticPr fontId="9"/>
  </si>
  <si>
    <t>地域課題解決のためのスマートシティ推進事業</t>
    <phoneticPr fontId="9"/>
  </si>
  <si>
    <t>国民保護共同訓練費負担金交付事業</t>
    <phoneticPr fontId="9"/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</si>
  <si>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一部改訂）」に基づく補助金等の支出についての情報の公開（令和4年度第3四半期）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0"/>
  </si>
  <si>
    <t>619,217
 （増額交付決定後の額。初回交付決定額は、334,249）</t>
    <phoneticPr fontId="9"/>
  </si>
  <si>
    <t>6,558,088
（減額交付決定後の額。初回交付決定額は、7,745,375）</t>
    <phoneticPr fontId="9"/>
  </si>
  <si>
    <t>5,184,409
（減額交付決定後の額。初回交付決定額は、5,185,450）</t>
    <phoneticPr fontId="9"/>
  </si>
  <si>
    <t>1,201,150,530
(増額交付決後の額。初回交付決定額は、1,199,050,530)</t>
    <rPh sb="15" eb="17">
      <t>ゾウガク</t>
    </rPh>
    <rPh sb="17" eb="19">
      <t>コウフ</t>
    </rPh>
    <rPh sb="19" eb="20">
      <t>ケツ</t>
    </rPh>
    <rPh sb="20" eb="21">
      <t>ゴ</t>
    </rPh>
    <rPh sb="22" eb="23">
      <t>ガク</t>
    </rPh>
    <rPh sb="24" eb="26">
      <t>ショカイ</t>
    </rPh>
    <rPh sb="26" eb="28">
      <t>コウフ</t>
    </rPh>
    <rPh sb="28" eb="30">
      <t>ケッテイ</t>
    </rPh>
    <rPh sb="30" eb="31">
      <t>ガク</t>
    </rPh>
    <phoneticPr fontId="9"/>
  </si>
  <si>
    <t>1,201,173,630
(増額交付決後の額。初回交付決定額は、1,199,050,530)</t>
    <rPh sb="15" eb="17">
      <t>ゾウガク</t>
    </rPh>
    <rPh sb="17" eb="19">
      <t>コウフ</t>
    </rPh>
    <rPh sb="19" eb="20">
      <t>ケツ</t>
    </rPh>
    <rPh sb="20" eb="21">
      <t>ゴ</t>
    </rPh>
    <rPh sb="22" eb="23">
      <t>ガク</t>
    </rPh>
    <rPh sb="24" eb="26">
      <t>ショカイ</t>
    </rPh>
    <rPh sb="26" eb="28">
      <t>コウフ</t>
    </rPh>
    <rPh sb="28" eb="30">
      <t>ケッテイ</t>
    </rPh>
    <rPh sb="30" eb="31">
      <t>ガク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</si>
</sst>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,##0;&quot;▲ &quot;#,##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1" fillId="0" borderId="0" xfId="2" applyFont="1" applyFill="1">
      <alignment vertical="center"/>
    </xf>
    <xf numFmtId="49" fontId="11" fillId="0" borderId="1" xfId="15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0" xfId="11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vertical="center" wrapText="1"/>
    </xf>
    <xf numFmtId="0" fontId="11" fillId="2" borderId="1" xfId="2" applyFont="1" applyFill="1" applyBorder="1" applyAlignment="1">
      <alignment vertical="center" wrapText="1"/>
    </xf>
    <xf numFmtId="0" fontId="11" fillId="0" borderId="0" xfId="4" applyFont="1">
      <alignment vertical="center"/>
    </xf>
    <xf numFmtId="0" fontId="11" fillId="0" borderId="0" xfId="4" applyFont="1" applyFill="1">
      <alignment vertical="center"/>
    </xf>
    <xf numFmtId="0" fontId="11" fillId="0" borderId="1" xfId="15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1" fontId="11" fillId="0" borderId="1" xfId="15" applyNumberFormat="1" applyFont="1" applyFill="1" applyBorder="1" applyAlignment="1">
      <alignment horizontal="center" vertical="center" wrapText="1" shrinkToFit="1"/>
    </xf>
    <xf numFmtId="176" fontId="11" fillId="0" borderId="1" xfId="15" applyNumberFormat="1" applyFont="1" applyFill="1" applyBorder="1" applyAlignment="1">
      <alignment horizontal="right" vertical="center"/>
    </xf>
    <xf numFmtId="0" fontId="11" fillId="0" borderId="1" xfId="15" applyFont="1" applyFill="1" applyBorder="1" applyAlignment="1" applyProtection="1">
      <alignment vertical="center" wrapText="1"/>
    </xf>
    <xf numFmtId="0" fontId="11" fillId="0" borderId="1" xfId="15" applyFont="1" applyFill="1" applyBorder="1" applyAlignment="1">
      <alignment vertical="center" shrinkToFit="1"/>
    </xf>
    <xf numFmtId="58" fontId="11" fillId="0" borderId="1" xfId="15" applyNumberFormat="1" applyFont="1" applyFill="1" applyBorder="1" applyAlignment="1">
      <alignment horizontal="left" vertical="center" wrapText="1"/>
    </xf>
    <xf numFmtId="0" fontId="11" fillId="0" borderId="1" xfId="15" applyFont="1" applyFill="1" applyBorder="1">
      <alignment vertical="center"/>
    </xf>
    <xf numFmtId="1" fontId="11" fillId="0" borderId="1" xfId="15" applyNumberFormat="1" applyFont="1" applyFill="1" applyBorder="1" applyAlignment="1">
      <alignment horizontal="center" vertical="center" shrinkToFit="1"/>
    </xf>
    <xf numFmtId="176" fontId="11" fillId="0" borderId="1" xfId="15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1" fillId="0" borderId="1" xfId="15" applyFont="1" applyFill="1" applyBorder="1" applyAlignment="1">
      <alignment vertical="center" wrapText="1" shrinkToFit="1"/>
    </xf>
    <xf numFmtId="0" fontId="11" fillId="0" borderId="0" xfId="2" applyFont="1" applyBorder="1">
      <alignment vertical="center"/>
    </xf>
    <xf numFmtId="0" fontId="11" fillId="0" borderId="0" xfId="2" applyFont="1" applyBorder="1" applyAlignment="1">
      <alignment horizontal="left" vertical="center"/>
    </xf>
    <xf numFmtId="0" fontId="11" fillId="0" borderId="0" xfId="10" applyFo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4" xfId="15" applyFont="1" applyFill="1" applyBorder="1" applyAlignment="1">
      <alignment vertical="center" wrapText="1" shrinkToFit="1"/>
    </xf>
    <xf numFmtId="0" fontId="11" fillId="0" borderId="0" xfId="2" applyFont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1" xfId="15" applyNumberFormat="1" applyFont="1" applyFill="1" applyBorder="1" applyAlignment="1">
      <alignment vertical="center" wrapText="1"/>
    </xf>
    <xf numFmtId="177" fontId="11" fillId="0" borderId="1" xfId="15" applyNumberFormat="1" applyFont="1" applyFill="1" applyBorder="1" applyAlignment="1">
      <alignment horizontal="left" vertical="center" wrapText="1"/>
    </xf>
    <xf numFmtId="0" fontId="11" fillId="0" borderId="1" xfId="11" applyFont="1" applyFill="1" applyBorder="1">
      <alignment vertical="center"/>
    </xf>
    <xf numFmtId="3" fontId="11" fillId="0" borderId="1" xfId="0" applyNumberFormat="1" applyFont="1" applyFill="1" applyBorder="1">
      <alignment vertical="center"/>
    </xf>
    <xf numFmtId="38" fontId="11" fillId="0" borderId="1" xfId="1" applyFont="1" applyFill="1" applyBorder="1">
      <alignment vertical="center"/>
    </xf>
    <xf numFmtId="0" fontId="11" fillId="0" borderId="1" xfId="15" applyFont="1" applyFill="1" applyBorder="1" applyAlignment="1">
      <alignment horizontal="left" vertical="center" wrapText="1"/>
    </xf>
    <xf numFmtId="0" fontId="11" fillId="0" borderId="4" xfId="15" applyFont="1" applyFill="1" applyBorder="1" applyAlignment="1">
      <alignment vertical="center" wrapText="1"/>
    </xf>
    <xf numFmtId="0" fontId="11" fillId="0" borderId="1" xfId="10" applyFont="1" applyFill="1" applyBorder="1" applyAlignment="1">
      <alignment vertical="center" wrapText="1"/>
    </xf>
    <xf numFmtId="49" fontId="11" fillId="0" borderId="1" xfId="10" applyNumberFormat="1" applyFont="1" applyFill="1" applyBorder="1" applyAlignment="1">
      <alignment horizontal="center" vertical="center" shrinkToFit="1"/>
    </xf>
    <xf numFmtId="3" fontId="11" fillId="0" borderId="1" xfId="10" applyNumberFormat="1" applyFont="1" applyFill="1" applyBorder="1" applyAlignment="1">
      <alignment vertical="center" wrapText="1"/>
    </xf>
    <xf numFmtId="0" fontId="11" fillId="0" borderId="1" xfId="10" applyFont="1" applyFill="1" applyBorder="1" applyAlignment="1" applyProtection="1">
      <alignment vertical="center" wrapText="1"/>
    </xf>
    <xf numFmtId="58" fontId="11" fillId="0" borderId="1" xfId="10" applyNumberFormat="1" applyFont="1" applyFill="1" applyBorder="1" applyAlignment="1">
      <alignment horizontal="left" vertical="center" wrapText="1"/>
    </xf>
    <xf numFmtId="0" fontId="11" fillId="0" borderId="0" xfId="11" applyFont="1" applyFill="1" applyBorder="1" applyAlignment="1">
      <alignment vertical="center" wrapText="1"/>
    </xf>
    <xf numFmtId="0" fontId="11" fillId="0" borderId="1" xfId="11" applyFont="1" applyFill="1" applyBorder="1" applyAlignment="1">
      <alignment vertical="center" wrapText="1"/>
    </xf>
    <xf numFmtId="49" fontId="11" fillId="0" borderId="1" xfId="11" applyNumberFormat="1" applyFont="1" applyFill="1" applyBorder="1" applyAlignment="1">
      <alignment horizontal="center" vertical="center" shrinkToFit="1"/>
    </xf>
    <xf numFmtId="3" fontId="11" fillId="0" borderId="0" xfId="11" applyNumberFormat="1" applyFont="1" applyFill="1" applyBorder="1">
      <alignment vertical="center"/>
    </xf>
    <xf numFmtId="0" fontId="11" fillId="0" borderId="1" xfId="15" applyFont="1" applyFill="1" applyBorder="1" applyAlignment="1">
      <alignment vertical="center"/>
    </xf>
    <xf numFmtId="3" fontId="11" fillId="0" borderId="1" xfId="15" applyNumberFormat="1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49" fontId="11" fillId="0" borderId="1" xfId="6" applyNumberFormat="1" applyFont="1" applyFill="1" applyBorder="1" applyAlignment="1">
      <alignment horizontal="center" vertical="center" wrapText="1" shrinkToFit="1"/>
    </xf>
    <xf numFmtId="38" fontId="11" fillId="0" borderId="1" xfId="1" applyFont="1" applyFill="1" applyBorder="1" applyAlignment="1">
      <alignment vertical="center" wrapText="1"/>
    </xf>
    <xf numFmtId="0" fontId="11" fillId="0" borderId="1" xfId="6" applyFont="1" applyFill="1" applyBorder="1" applyAlignment="1" applyProtection="1">
      <alignment vertical="center" wrapText="1"/>
    </xf>
    <xf numFmtId="58" fontId="11" fillId="0" borderId="1" xfId="6" applyNumberFormat="1" applyFont="1" applyFill="1" applyBorder="1" applyAlignment="1">
      <alignment horizontal="left" vertical="center" wrapText="1"/>
    </xf>
    <xf numFmtId="176" fontId="11" fillId="0" borderId="1" xfId="15" applyNumberFormat="1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49" fontId="11" fillId="0" borderId="1" xfId="3" applyNumberFormat="1" applyFont="1" applyFill="1" applyBorder="1" applyAlignment="1">
      <alignment horizontal="center" vertical="center" shrinkToFit="1"/>
    </xf>
    <xf numFmtId="3" fontId="11" fillId="0" borderId="1" xfId="3" applyNumberFormat="1" applyFont="1" applyFill="1" applyBorder="1" applyAlignment="1">
      <alignment vertical="center" wrapText="1"/>
    </xf>
    <xf numFmtId="0" fontId="11" fillId="0" borderId="1" xfId="3" applyFont="1" applyFill="1" applyBorder="1" applyAlignment="1" applyProtection="1">
      <alignment vertical="center" wrapText="1"/>
    </xf>
    <xf numFmtId="0" fontId="11" fillId="0" borderId="1" xfId="16" applyFont="1" applyFill="1" applyBorder="1" applyAlignment="1">
      <alignment vertical="center" wrapText="1"/>
    </xf>
    <xf numFmtId="58" fontId="11" fillId="0" borderId="1" xfId="3" applyNumberFormat="1" applyFont="1" applyFill="1" applyBorder="1" applyAlignment="1">
      <alignment horizontal="left" vertical="center" wrapText="1"/>
    </xf>
    <xf numFmtId="178" fontId="11" fillId="0" borderId="1" xfId="6" applyNumberFormat="1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left" vertical="center" wrapText="1"/>
    </xf>
  </cellXfs>
  <cellStyles count="17">
    <cellStyle name="パーセント 4" xfId="13" xr:uid="{A5BACE93-08E2-4FC4-98D3-5B33AF9B9D50}"/>
    <cellStyle name="桁区切り" xfId="1" builtinId="6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673BDB9A-37CA-492B-A0BD-F20B7E35F95B}"/>
    <cellStyle name="標準 2 2 2 3" xfId="15" xr:uid="{4748A669-9D10-41C6-96A7-4B59B08EFB5E}"/>
    <cellStyle name="標準 2 2 3" xfId="4" xr:uid="{660A53AD-BD9A-422A-80E0-53D0B645BE66}"/>
    <cellStyle name="標準 2 2 4" xfId="16" xr:uid="{E95AE0A8-2F8D-4FC0-871F-FF14475A01D9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5" xfId="3" xr:uid="{083A145C-9E05-44C7-BA17-AB51B635D187}"/>
    <cellStyle name="標準 2 6" xfId="12" xr:uid="{3B6CF44F-B2EC-4E30-AC69-8219C87109CC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001%20&#22269;&#27665;&#20445;&#35703;&#23460;\10&#12304;&#22823;&#20998;&#39006;&#12305;&#22269;&#27665;&#20445;&#35703;&#35347;&#32244;&#36027;&#36000;&#25285;&#37329;\03&#12304;&#20013;&#20998;&#39006;&#12305;&#23455;&#32318;&#22577;&#21578;&#21450;&#12403;&#30906;&#23450;&#36890;&#30693;\&#12304;&#23567;&#20998;&#39006;&#65306;05&#24259;&#12305;&#22269;&#27665;&#20445;&#35703;&#35347;&#32244;&#36027;&#36000;&#25285;&#37329;&#23455;&#32318;&#22577;&#21578;&#21450;&#12403;&#38989;&#12398;&#30906;&#23450;&#36890;&#30693;\&#20196;&#21644;3&#24180;&#24230;\R3&#24180;&#24230;&#36879;&#26126;&#21270;\&#31532;&#65297;&#22235;&#21322;&#26399;\02%20%20&#22269;&#20445;&#12304;&#21029;&#28155;&#27096;&#24335;&#12305;&#22577;&#21578;&#12501;&#12457;&#12540;&#12510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補助金等"/>
      <sheetName val="様式２　委託調査費"/>
      <sheetName val="様式３　委託調査費の成果物の概要"/>
      <sheetName val="様式４　タクシー代"/>
    </sheetNames>
    <sheetDataSet>
      <sheetData sheetId="0" refreshError="1">
        <row r="6">
          <cell r="C6" t="str">
            <v>高知県</v>
          </cell>
          <cell r="D6">
            <v>5000020390003</v>
          </cell>
        </row>
        <row r="7">
          <cell r="C7" t="str">
            <v>富山県</v>
          </cell>
          <cell r="D7">
            <v>7000020160008</v>
          </cell>
        </row>
        <row r="8">
          <cell r="C8" t="str">
            <v>岩手県</v>
          </cell>
          <cell r="D8">
            <v>4000020030007</v>
          </cell>
        </row>
        <row r="9">
          <cell r="C9" t="str">
            <v>栃木県</v>
          </cell>
          <cell r="D9">
            <v>5000020090000</v>
          </cell>
        </row>
        <row r="10">
          <cell r="C10" t="str">
            <v>奈良県</v>
          </cell>
          <cell r="D10">
            <v>1000020290009</v>
          </cell>
        </row>
        <row r="11">
          <cell r="C11" t="str">
            <v>長崎県</v>
          </cell>
          <cell r="D11">
            <v>4000020420000</v>
          </cell>
        </row>
        <row r="12">
          <cell r="C12" t="str">
            <v>大阪府</v>
          </cell>
          <cell r="D12">
            <v>4000020270008</v>
          </cell>
        </row>
        <row r="13">
          <cell r="C13" t="str">
            <v>徳島県</v>
          </cell>
          <cell r="D13">
            <v>4000020360007</v>
          </cell>
        </row>
        <row r="14">
          <cell r="C14" t="str">
            <v>福島県</v>
          </cell>
          <cell r="D14">
            <v>7000020070009</v>
          </cell>
        </row>
        <row r="15">
          <cell r="C15" t="str">
            <v>宮城県</v>
          </cell>
          <cell r="D15">
            <v>8000020040002</v>
          </cell>
        </row>
        <row r="16">
          <cell r="C16" t="str">
            <v>秋田県</v>
          </cell>
          <cell r="D16">
            <v>1000020050008</v>
          </cell>
        </row>
        <row r="17">
          <cell r="C17" t="str">
            <v>山形県</v>
          </cell>
          <cell r="D17">
            <v>1000020050008</v>
          </cell>
        </row>
        <row r="18">
          <cell r="C18" t="str">
            <v>群馬県</v>
          </cell>
          <cell r="D18">
            <v>7000020100005</v>
          </cell>
        </row>
        <row r="19">
          <cell r="C19" t="str">
            <v>東京都</v>
          </cell>
          <cell r="D19">
            <v>8000020130001</v>
          </cell>
        </row>
        <row r="20">
          <cell r="C20" t="str">
            <v>神奈川県</v>
          </cell>
          <cell r="D20">
            <v>1000020140007</v>
          </cell>
        </row>
        <row r="21">
          <cell r="C21" t="str">
            <v>新潟県</v>
          </cell>
          <cell r="D21">
            <v>5000020150002</v>
          </cell>
        </row>
        <row r="22">
          <cell r="C22" t="str">
            <v>福井県</v>
          </cell>
          <cell r="D22">
            <v>4000020180009</v>
          </cell>
        </row>
        <row r="23">
          <cell r="C23" t="str">
            <v>長野県</v>
          </cell>
          <cell r="D23">
            <v>1000020200000</v>
          </cell>
        </row>
        <row r="24">
          <cell r="C24" t="str">
            <v>岐阜県</v>
          </cell>
          <cell r="D24">
            <v>4000020210005</v>
          </cell>
        </row>
        <row r="25">
          <cell r="C25" t="str">
            <v>愛知県</v>
          </cell>
          <cell r="D25">
            <v>1000020230006</v>
          </cell>
        </row>
        <row r="26">
          <cell r="C26" t="str">
            <v>三重県</v>
          </cell>
          <cell r="D26">
            <v>5000020240001</v>
          </cell>
        </row>
        <row r="27">
          <cell r="C27" t="str">
            <v>京都府</v>
          </cell>
          <cell r="D27">
            <v>2000020260002</v>
          </cell>
        </row>
        <row r="28">
          <cell r="C28" t="str">
            <v>鳥取県</v>
          </cell>
          <cell r="D28">
            <v>7000020310000</v>
          </cell>
        </row>
        <row r="29">
          <cell r="C29" t="str">
            <v>島根県</v>
          </cell>
          <cell r="D29">
            <v>1000020320005</v>
          </cell>
        </row>
        <row r="30">
          <cell r="C30" t="str">
            <v>香川県</v>
          </cell>
          <cell r="D30">
            <v>8000020370002</v>
          </cell>
        </row>
        <row r="31">
          <cell r="C31" t="str">
            <v>福岡県</v>
          </cell>
          <cell r="D31">
            <v>6000020400009</v>
          </cell>
        </row>
        <row r="32">
          <cell r="C32" t="str">
            <v>福岡県福岡市</v>
          </cell>
          <cell r="D32">
            <v>3000020401307</v>
          </cell>
        </row>
        <row r="33">
          <cell r="C33" t="str">
            <v>佐賀県</v>
          </cell>
          <cell r="D33">
            <v>1000020410004</v>
          </cell>
        </row>
        <row r="34">
          <cell r="C34" t="str">
            <v>大分県</v>
          </cell>
          <cell r="D34">
            <v>1000020440001</v>
          </cell>
        </row>
        <row r="35">
          <cell r="C35" t="str">
            <v>宮崎県</v>
          </cell>
          <cell r="D35">
            <v>4000020450006</v>
          </cell>
        </row>
        <row r="36">
          <cell r="C36" t="str">
            <v>滋賀県</v>
          </cell>
          <cell r="D36">
            <v>7000020250007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5"/>
  <sheetViews>
    <sheetView tabSelected="1" view="pageBreakPreview" topLeftCell="B1" zoomScale="90" zoomScaleNormal="85" zoomScaleSheetLayoutView="90" workbookViewId="0">
      <selection activeCell="B1" sqref="B1:I1"/>
    </sheetView>
  </sheetViews>
  <sheetFormatPr defaultColWidth="9" defaultRowHeight="13" x14ac:dyDescent="0.2"/>
  <cols>
    <col min="1" max="1" width="13.6328125" style="6" customWidth="1"/>
    <col min="2" max="3" width="20.81640625" style="6" customWidth="1"/>
    <col min="4" max="4" width="18.90625" style="6" customWidth="1"/>
    <col min="5" max="7" width="20.81640625" style="6" customWidth="1"/>
    <col min="8" max="8" width="22.81640625" style="6" customWidth="1"/>
    <col min="9" max="9" width="13.90625" style="6" customWidth="1"/>
    <col min="10" max="10" width="15.1796875" style="6" customWidth="1"/>
    <col min="11" max="11" width="11.6328125" style="6" bestFit="1" customWidth="1"/>
    <col min="12" max="12" width="9" style="6"/>
    <col min="13" max="13" width="11.36328125" style="6" bestFit="1" customWidth="1"/>
    <col min="14" max="16384" width="9" style="6"/>
  </cols>
  <sheetData>
    <row r="1" spans="2:14" ht="53" customHeight="1" x14ac:dyDescent="0.2">
      <c r="B1" s="30" t="s">
        <v>111</v>
      </c>
      <c r="C1" s="30"/>
      <c r="D1" s="30"/>
      <c r="E1" s="30"/>
      <c r="F1" s="30"/>
      <c r="G1" s="30"/>
      <c r="H1" s="30"/>
      <c r="I1" s="30"/>
      <c r="J1" s="7"/>
    </row>
    <row r="2" spans="2:14" x14ac:dyDescent="0.2">
      <c r="J2" s="8" t="s">
        <v>17</v>
      </c>
    </row>
    <row r="3" spans="2:14" ht="47.15" customHeight="1" x14ac:dyDescent="0.2">
      <c r="B3" s="31" t="s">
        <v>0</v>
      </c>
      <c r="C3" s="31" t="s">
        <v>13</v>
      </c>
      <c r="D3" s="32" t="s">
        <v>18</v>
      </c>
      <c r="E3" s="31" t="s">
        <v>1</v>
      </c>
      <c r="F3" s="31" t="s">
        <v>2</v>
      </c>
      <c r="G3" s="31" t="s">
        <v>3</v>
      </c>
      <c r="H3" s="31" t="s">
        <v>14</v>
      </c>
      <c r="I3" s="31" t="s">
        <v>4</v>
      </c>
      <c r="J3" s="31"/>
      <c r="M3" s="9"/>
    </row>
    <row r="4" spans="2:14" ht="37.25" customHeight="1" x14ac:dyDescent="0.2">
      <c r="B4" s="31"/>
      <c r="C4" s="31"/>
      <c r="D4" s="33"/>
      <c r="E4" s="31"/>
      <c r="F4" s="31"/>
      <c r="G4" s="31"/>
      <c r="H4" s="31"/>
      <c r="I4" s="10" t="s">
        <v>5</v>
      </c>
      <c r="J4" s="10" t="s">
        <v>6</v>
      </c>
      <c r="K4" s="9"/>
      <c r="M4" s="9"/>
    </row>
    <row r="5" spans="2:14" ht="39" customHeight="1" x14ac:dyDescent="0.2">
      <c r="B5" s="13" t="s">
        <v>24</v>
      </c>
      <c r="C5" s="13" t="s">
        <v>108</v>
      </c>
      <c r="D5" s="2" t="s">
        <v>38</v>
      </c>
      <c r="E5" s="34">
        <v>4566000</v>
      </c>
      <c r="F5" s="17" t="s">
        <v>20</v>
      </c>
      <c r="G5" s="13" t="s">
        <v>21</v>
      </c>
      <c r="H5" s="35" t="s">
        <v>87</v>
      </c>
      <c r="I5" s="36"/>
      <c r="J5" s="36"/>
      <c r="M5" s="3"/>
    </row>
    <row r="6" spans="2:14" ht="39" customHeight="1" x14ac:dyDescent="0.2">
      <c r="B6" s="28" t="s">
        <v>39</v>
      </c>
      <c r="C6" s="13" t="s">
        <v>40</v>
      </c>
      <c r="D6" s="2" t="s">
        <v>41</v>
      </c>
      <c r="E6" s="37">
        <v>81330000</v>
      </c>
      <c r="F6" s="17" t="s">
        <v>42</v>
      </c>
      <c r="G6" s="13" t="s">
        <v>43</v>
      </c>
      <c r="H6" s="19" t="s">
        <v>87</v>
      </c>
      <c r="I6" s="36"/>
      <c r="J6" s="36"/>
      <c r="M6" s="3"/>
    </row>
    <row r="7" spans="2:14" s="11" customFormat="1" ht="52" x14ac:dyDescent="0.2">
      <c r="B7" s="13" t="s">
        <v>22</v>
      </c>
      <c r="C7" s="28" t="s">
        <v>29</v>
      </c>
      <c r="D7" s="21">
        <f>VLOOKUP(C7,'[1]様式１　補助金等'!$C$6:$D$36,2,0)</f>
        <v>5000020150002</v>
      </c>
      <c r="E7" s="22" t="s">
        <v>112</v>
      </c>
      <c r="F7" s="17" t="s">
        <v>15</v>
      </c>
      <c r="G7" s="18" t="s">
        <v>23</v>
      </c>
      <c r="H7" s="19" t="s">
        <v>103</v>
      </c>
      <c r="I7" s="20"/>
      <c r="J7" s="20"/>
      <c r="M7" s="4"/>
      <c r="N7" s="6"/>
    </row>
    <row r="8" spans="2:14" ht="39" customHeight="1" x14ac:dyDescent="0.2">
      <c r="B8" s="13" t="s">
        <v>59</v>
      </c>
      <c r="C8" s="13" t="s">
        <v>69</v>
      </c>
      <c r="D8" s="2" t="s">
        <v>70</v>
      </c>
      <c r="E8" s="38">
        <v>2743000</v>
      </c>
      <c r="F8" s="17" t="s">
        <v>63</v>
      </c>
      <c r="G8" s="20" t="s">
        <v>59</v>
      </c>
      <c r="H8" s="19" t="s">
        <v>97</v>
      </c>
      <c r="I8" s="20"/>
      <c r="J8" s="20"/>
      <c r="M8" s="3"/>
    </row>
    <row r="9" spans="2:14" ht="39" customHeight="1" x14ac:dyDescent="0.2">
      <c r="B9" s="13" t="s">
        <v>22</v>
      </c>
      <c r="C9" s="28" t="s">
        <v>28</v>
      </c>
      <c r="D9" s="15">
        <v>5000020060003</v>
      </c>
      <c r="E9" s="16">
        <v>481360</v>
      </c>
      <c r="F9" s="17" t="s">
        <v>15</v>
      </c>
      <c r="G9" s="18" t="s">
        <v>23</v>
      </c>
      <c r="H9" s="19" t="s">
        <v>97</v>
      </c>
      <c r="I9" s="20"/>
      <c r="J9" s="20"/>
      <c r="M9" s="3"/>
    </row>
    <row r="10" spans="2:14" ht="39" customHeight="1" x14ac:dyDescent="0.2">
      <c r="B10" s="13" t="s">
        <v>22</v>
      </c>
      <c r="C10" s="28" t="s">
        <v>75</v>
      </c>
      <c r="D10" s="21">
        <v>2000020442038</v>
      </c>
      <c r="E10" s="16">
        <v>107250</v>
      </c>
      <c r="F10" s="17" t="s">
        <v>15</v>
      </c>
      <c r="G10" s="18" t="s">
        <v>23</v>
      </c>
      <c r="H10" s="19" t="s">
        <v>97</v>
      </c>
      <c r="I10" s="20"/>
      <c r="J10" s="20"/>
      <c r="M10" s="3"/>
    </row>
    <row r="11" spans="2:14" ht="52" x14ac:dyDescent="0.2">
      <c r="B11" s="13" t="s">
        <v>59</v>
      </c>
      <c r="C11" s="13" t="s">
        <v>71</v>
      </c>
      <c r="D11" s="2" t="s">
        <v>72</v>
      </c>
      <c r="E11" s="13" t="s">
        <v>62</v>
      </c>
      <c r="F11" s="17" t="s">
        <v>63</v>
      </c>
      <c r="G11" s="20" t="s">
        <v>59</v>
      </c>
      <c r="H11" s="39" t="s">
        <v>102</v>
      </c>
      <c r="I11" s="20"/>
      <c r="J11" s="20"/>
      <c r="K11" s="11"/>
      <c r="L11" s="11"/>
      <c r="M11" s="4"/>
    </row>
    <row r="12" spans="2:14" s="11" customFormat="1" ht="52" x14ac:dyDescent="0.2">
      <c r="B12" s="13" t="s">
        <v>59</v>
      </c>
      <c r="C12" s="40" t="s">
        <v>71</v>
      </c>
      <c r="D12" s="2" t="s">
        <v>72</v>
      </c>
      <c r="E12" s="13" t="s">
        <v>62</v>
      </c>
      <c r="F12" s="17" t="s">
        <v>63</v>
      </c>
      <c r="G12" s="20" t="s">
        <v>59</v>
      </c>
      <c r="H12" s="39" t="s">
        <v>102</v>
      </c>
      <c r="I12" s="20"/>
      <c r="J12" s="20"/>
      <c r="M12" s="4"/>
      <c r="N12" s="6"/>
    </row>
    <row r="13" spans="2:14" ht="39" customHeight="1" x14ac:dyDescent="0.2">
      <c r="B13" s="13" t="s">
        <v>24</v>
      </c>
      <c r="C13" s="13" t="s">
        <v>37</v>
      </c>
      <c r="D13" s="2" t="s">
        <v>38</v>
      </c>
      <c r="E13" s="34">
        <v>5185000</v>
      </c>
      <c r="F13" s="17" t="s">
        <v>20</v>
      </c>
      <c r="G13" s="13" t="s">
        <v>21</v>
      </c>
      <c r="H13" s="35" t="s">
        <v>88</v>
      </c>
      <c r="I13" s="36"/>
      <c r="J13" s="36"/>
      <c r="M13" s="3"/>
    </row>
    <row r="14" spans="2:14" ht="52" x14ac:dyDescent="0.2">
      <c r="B14" s="41" t="s">
        <v>44</v>
      </c>
      <c r="C14" s="41" t="s">
        <v>45</v>
      </c>
      <c r="D14" s="42"/>
      <c r="E14" s="43">
        <v>19302000</v>
      </c>
      <c r="F14" s="44" t="s">
        <v>15</v>
      </c>
      <c r="G14" s="41" t="s">
        <v>46</v>
      </c>
      <c r="H14" s="45" t="s">
        <v>89</v>
      </c>
      <c r="I14" s="20"/>
      <c r="J14" s="20"/>
      <c r="M14" s="3"/>
    </row>
    <row r="15" spans="2:14" ht="39" x14ac:dyDescent="0.2">
      <c r="B15" s="46" t="s">
        <v>47</v>
      </c>
      <c r="C15" s="47" t="s">
        <v>48</v>
      </c>
      <c r="D15" s="48" t="s">
        <v>49</v>
      </c>
      <c r="E15" s="49">
        <v>276688000</v>
      </c>
      <c r="F15" s="17" t="s">
        <v>15</v>
      </c>
      <c r="G15" s="13" t="s">
        <v>50</v>
      </c>
      <c r="H15" s="19" t="s">
        <v>90</v>
      </c>
      <c r="I15" s="50"/>
      <c r="J15" s="50"/>
      <c r="M15" s="3"/>
    </row>
    <row r="16" spans="2:14" ht="39" customHeight="1" x14ac:dyDescent="0.2">
      <c r="B16" s="13" t="s">
        <v>51</v>
      </c>
      <c r="C16" s="13" t="s">
        <v>48</v>
      </c>
      <c r="D16" s="2" t="s">
        <v>49</v>
      </c>
      <c r="E16" s="51">
        <v>17421000</v>
      </c>
      <c r="F16" s="17" t="s">
        <v>15</v>
      </c>
      <c r="G16" s="13" t="s">
        <v>50</v>
      </c>
      <c r="H16" s="19" t="s">
        <v>90</v>
      </c>
      <c r="I16" s="36"/>
      <c r="J16" s="36"/>
      <c r="M16" s="3"/>
    </row>
    <row r="17" spans="1:14" s="11" customFormat="1" ht="52" x14ac:dyDescent="0.2">
      <c r="B17" s="13" t="s">
        <v>22</v>
      </c>
      <c r="C17" s="14" t="s">
        <v>73</v>
      </c>
      <c r="D17" s="21">
        <f>VLOOKUP(C17,'[1]様式１　補助金等'!$C$6:$D$36,2,0)</f>
        <v>4000020420000</v>
      </c>
      <c r="E17" s="23" t="s">
        <v>113</v>
      </c>
      <c r="F17" s="17" t="s">
        <v>15</v>
      </c>
      <c r="G17" s="18" t="s">
        <v>23</v>
      </c>
      <c r="H17" s="19" t="s">
        <v>104</v>
      </c>
      <c r="I17" s="20"/>
      <c r="J17" s="20"/>
      <c r="M17" s="4"/>
      <c r="N17" s="6"/>
    </row>
    <row r="18" spans="1:14" ht="39" customHeight="1" x14ac:dyDescent="0.2">
      <c r="B18" s="52" t="s">
        <v>27</v>
      </c>
      <c r="C18" s="52" t="s">
        <v>35</v>
      </c>
      <c r="D18" s="53" t="s">
        <v>36</v>
      </c>
      <c r="E18" s="54">
        <v>3594000</v>
      </c>
      <c r="F18" s="55" t="s">
        <v>19</v>
      </c>
      <c r="G18" s="52" t="s">
        <v>27</v>
      </c>
      <c r="H18" s="56" t="s">
        <v>84</v>
      </c>
      <c r="I18" s="52"/>
      <c r="J18" s="52"/>
      <c r="M18" s="3"/>
    </row>
    <row r="19" spans="1:14" ht="39" customHeight="1" x14ac:dyDescent="0.2">
      <c r="B19" s="24" t="s">
        <v>77</v>
      </c>
      <c r="C19" s="13" t="s">
        <v>78</v>
      </c>
      <c r="D19" s="2" t="s">
        <v>79</v>
      </c>
      <c r="E19" s="57">
        <v>9900000</v>
      </c>
      <c r="F19" s="17" t="s">
        <v>15</v>
      </c>
      <c r="G19" s="18" t="s">
        <v>77</v>
      </c>
      <c r="H19" s="19" t="s">
        <v>84</v>
      </c>
      <c r="I19" s="20"/>
      <c r="J19" s="20"/>
      <c r="M19" s="3"/>
    </row>
    <row r="20" spans="1:14" ht="39" customHeight="1" x14ac:dyDescent="0.2">
      <c r="B20" s="13" t="s">
        <v>24</v>
      </c>
      <c r="C20" s="13" t="s">
        <v>33</v>
      </c>
      <c r="D20" s="2" t="s">
        <v>52</v>
      </c>
      <c r="E20" s="34">
        <v>2783000</v>
      </c>
      <c r="F20" s="17" t="s">
        <v>20</v>
      </c>
      <c r="G20" s="13" t="s">
        <v>21</v>
      </c>
      <c r="H20" s="35" t="s">
        <v>91</v>
      </c>
      <c r="I20" s="36"/>
      <c r="J20" s="36"/>
      <c r="M20" s="3"/>
    </row>
    <row r="21" spans="1:14" s="11" customFormat="1" ht="52" x14ac:dyDescent="0.2">
      <c r="B21" s="13" t="s">
        <v>22</v>
      </c>
      <c r="C21" s="14" t="s">
        <v>74</v>
      </c>
      <c r="D21" s="21">
        <f>VLOOKUP(C21,'[1]様式１　補助金等'!$C$6:$D$36,2,0)</f>
        <v>1000020440001</v>
      </c>
      <c r="E21" s="22" t="s">
        <v>114</v>
      </c>
      <c r="F21" s="17" t="s">
        <v>15</v>
      </c>
      <c r="G21" s="18" t="s">
        <v>23</v>
      </c>
      <c r="H21" s="19" t="s">
        <v>105</v>
      </c>
      <c r="I21" s="20"/>
      <c r="J21" s="20"/>
      <c r="M21" s="4"/>
      <c r="N21" s="6"/>
    </row>
    <row r="22" spans="1:14" s="11" customFormat="1" ht="39" customHeight="1" x14ac:dyDescent="0.2">
      <c r="B22" s="52" t="s">
        <v>27</v>
      </c>
      <c r="C22" s="52" t="s">
        <v>82</v>
      </c>
      <c r="D22" s="53"/>
      <c r="E22" s="54">
        <v>3008000</v>
      </c>
      <c r="F22" s="55" t="s">
        <v>19</v>
      </c>
      <c r="G22" s="52" t="s">
        <v>27</v>
      </c>
      <c r="H22" s="56" t="s">
        <v>85</v>
      </c>
      <c r="I22" s="52"/>
      <c r="J22" s="52"/>
      <c r="K22" s="6"/>
      <c r="L22" s="6"/>
      <c r="M22" s="3"/>
      <c r="N22" s="6"/>
    </row>
    <row r="23" spans="1:14" s="12" customFormat="1" ht="39" customHeight="1" x14ac:dyDescent="0.2">
      <c r="A23" s="11"/>
      <c r="B23" s="13" t="s">
        <v>59</v>
      </c>
      <c r="C23" s="13" t="s">
        <v>64</v>
      </c>
      <c r="D23" s="2" t="s">
        <v>65</v>
      </c>
      <c r="E23" s="38">
        <v>6888000</v>
      </c>
      <c r="F23" s="17" t="s">
        <v>63</v>
      </c>
      <c r="G23" s="20" t="s">
        <v>59</v>
      </c>
      <c r="H23" s="19" t="s">
        <v>96</v>
      </c>
      <c r="I23" s="20"/>
      <c r="J23" s="20"/>
      <c r="K23" s="6"/>
      <c r="L23" s="6"/>
      <c r="M23" s="3"/>
      <c r="N23" s="6"/>
    </row>
    <row r="24" spans="1:14" s="11" customFormat="1" ht="39" customHeight="1" x14ac:dyDescent="0.2">
      <c r="B24" s="13" t="s">
        <v>59</v>
      </c>
      <c r="C24" s="13" t="s">
        <v>64</v>
      </c>
      <c r="D24" s="2" t="s">
        <v>65</v>
      </c>
      <c r="E24" s="38">
        <v>6888000</v>
      </c>
      <c r="F24" s="17" t="s">
        <v>63</v>
      </c>
      <c r="G24" s="20" t="s">
        <v>59</v>
      </c>
      <c r="H24" s="19" t="s">
        <v>96</v>
      </c>
      <c r="I24" s="20"/>
      <c r="J24" s="20"/>
      <c r="K24" s="6"/>
      <c r="L24" s="6"/>
      <c r="M24" s="3"/>
      <c r="N24" s="6"/>
    </row>
    <row r="25" spans="1:14" s="11" customFormat="1" ht="39" customHeight="1" x14ac:dyDescent="0.2">
      <c r="B25" s="13" t="s">
        <v>110</v>
      </c>
      <c r="C25" s="28" t="s">
        <v>76</v>
      </c>
      <c r="D25" s="21">
        <v>3000020472018</v>
      </c>
      <c r="E25" s="16">
        <v>611316</v>
      </c>
      <c r="F25" s="17" t="s">
        <v>15</v>
      </c>
      <c r="G25" s="18" t="s">
        <v>23</v>
      </c>
      <c r="H25" s="19" t="s">
        <v>96</v>
      </c>
      <c r="I25" s="20"/>
      <c r="J25" s="20"/>
      <c r="K25" s="6"/>
      <c r="L25" s="6"/>
      <c r="M25" s="3"/>
      <c r="N25" s="6"/>
    </row>
    <row r="26" spans="1:14" s="11" customFormat="1" ht="39" customHeight="1" x14ac:dyDescent="0.2">
      <c r="B26" s="24" t="s">
        <v>77</v>
      </c>
      <c r="C26" s="24" t="s">
        <v>80</v>
      </c>
      <c r="D26" s="2"/>
      <c r="E26" s="57">
        <v>12602000</v>
      </c>
      <c r="F26" s="17" t="s">
        <v>15</v>
      </c>
      <c r="G26" s="18" t="s">
        <v>77</v>
      </c>
      <c r="H26" s="19" t="s">
        <v>96</v>
      </c>
      <c r="I26" s="20"/>
      <c r="J26" s="20"/>
      <c r="K26" s="6"/>
      <c r="L26" s="6"/>
      <c r="M26" s="3"/>
      <c r="N26" s="6"/>
    </row>
    <row r="27" spans="1:14" s="11" customFormat="1" ht="52" x14ac:dyDescent="0.2">
      <c r="B27" s="13" t="s">
        <v>59</v>
      </c>
      <c r="C27" s="40" t="s">
        <v>60</v>
      </c>
      <c r="D27" s="2" t="s">
        <v>61</v>
      </c>
      <c r="E27" s="54" t="s">
        <v>62</v>
      </c>
      <c r="F27" s="17" t="s">
        <v>63</v>
      </c>
      <c r="G27" s="20" t="s">
        <v>59</v>
      </c>
      <c r="H27" s="39" t="s">
        <v>100</v>
      </c>
      <c r="I27" s="20"/>
      <c r="J27" s="20"/>
      <c r="M27" s="4"/>
      <c r="N27" s="6"/>
    </row>
    <row r="28" spans="1:14" s="11" customFormat="1" ht="52" x14ac:dyDescent="0.2">
      <c r="B28" s="24" t="s">
        <v>77</v>
      </c>
      <c r="C28" s="29" t="s">
        <v>81</v>
      </c>
      <c r="D28" s="2"/>
      <c r="E28" s="34" t="s">
        <v>115</v>
      </c>
      <c r="F28" s="17" t="s">
        <v>15</v>
      </c>
      <c r="G28" s="18" t="s">
        <v>77</v>
      </c>
      <c r="H28" s="19" t="s">
        <v>106</v>
      </c>
      <c r="I28" s="20"/>
      <c r="J28" s="20"/>
      <c r="M28" s="4"/>
      <c r="N28" s="6"/>
    </row>
    <row r="29" spans="1:14" s="11" customFormat="1" ht="52" x14ac:dyDescent="0.2">
      <c r="B29" s="13" t="s">
        <v>59</v>
      </c>
      <c r="C29" s="40" t="s">
        <v>66</v>
      </c>
      <c r="D29" s="2" t="s">
        <v>67</v>
      </c>
      <c r="E29" s="54" t="s">
        <v>68</v>
      </c>
      <c r="F29" s="17" t="s">
        <v>63</v>
      </c>
      <c r="G29" s="20" t="s">
        <v>59</v>
      </c>
      <c r="H29" s="39" t="s">
        <v>101</v>
      </c>
      <c r="I29" s="20"/>
      <c r="J29" s="20"/>
      <c r="M29" s="4"/>
      <c r="N29" s="6"/>
    </row>
    <row r="30" spans="1:14" s="11" customFormat="1" ht="39" customHeight="1" x14ac:dyDescent="0.2">
      <c r="B30" s="13" t="s">
        <v>24</v>
      </c>
      <c r="C30" s="13" t="s">
        <v>53</v>
      </c>
      <c r="D30" s="2" t="s">
        <v>54</v>
      </c>
      <c r="E30" s="34">
        <v>42566000</v>
      </c>
      <c r="F30" s="17" t="s">
        <v>20</v>
      </c>
      <c r="G30" s="13" t="s">
        <v>21</v>
      </c>
      <c r="H30" s="35" t="s">
        <v>92</v>
      </c>
      <c r="I30" s="36"/>
      <c r="J30" s="36"/>
      <c r="K30" s="6"/>
      <c r="L30" s="6"/>
      <c r="M30" s="3"/>
      <c r="N30" s="6"/>
    </row>
    <row r="31" spans="1:14" s="11" customFormat="1" ht="52" x14ac:dyDescent="0.2">
      <c r="B31" s="24" t="s">
        <v>77</v>
      </c>
      <c r="C31" s="24" t="s">
        <v>81</v>
      </c>
      <c r="D31" s="2"/>
      <c r="E31" s="34" t="s">
        <v>116</v>
      </c>
      <c r="F31" s="17" t="s">
        <v>15</v>
      </c>
      <c r="G31" s="18" t="s">
        <v>77</v>
      </c>
      <c r="H31" s="19" t="s">
        <v>107</v>
      </c>
      <c r="I31" s="20"/>
      <c r="J31" s="20"/>
      <c r="M31" s="4"/>
      <c r="N31" s="6"/>
    </row>
    <row r="32" spans="1:14" ht="39" x14ac:dyDescent="0.2">
      <c r="B32" s="58" t="s">
        <v>109</v>
      </c>
      <c r="C32" s="58" t="s">
        <v>55</v>
      </c>
      <c r="D32" s="59" t="s">
        <v>56</v>
      </c>
      <c r="E32" s="60">
        <v>57358000</v>
      </c>
      <c r="F32" s="61" t="s">
        <v>15</v>
      </c>
      <c r="G32" s="62" t="s">
        <v>57</v>
      </c>
      <c r="H32" s="63" t="s">
        <v>93</v>
      </c>
      <c r="I32" s="36"/>
      <c r="J32" s="36"/>
      <c r="M32" s="3"/>
    </row>
    <row r="33" spans="1:14" ht="39" customHeight="1" x14ac:dyDescent="0.2">
      <c r="B33" s="13" t="s">
        <v>24</v>
      </c>
      <c r="C33" s="13" t="s">
        <v>58</v>
      </c>
      <c r="D33" s="2" t="s">
        <v>38</v>
      </c>
      <c r="E33" s="34">
        <v>5196000</v>
      </c>
      <c r="F33" s="17" t="s">
        <v>20</v>
      </c>
      <c r="G33" s="13" t="s">
        <v>21</v>
      </c>
      <c r="H33" s="35" t="s">
        <v>93</v>
      </c>
      <c r="I33" s="36"/>
      <c r="J33" s="36"/>
      <c r="M33" s="3"/>
    </row>
    <row r="34" spans="1:14" s="11" customFormat="1" ht="39" customHeight="1" x14ac:dyDescent="0.2">
      <c r="B34" s="13" t="s">
        <v>24</v>
      </c>
      <c r="C34" s="13" t="s">
        <v>58</v>
      </c>
      <c r="D34" s="2" t="s">
        <v>38</v>
      </c>
      <c r="E34" s="34">
        <v>7882000</v>
      </c>
      <c r="F34" s="17" t="s">
        <v>20</v>
      </c>
      <c r="G34" s="13" t="s">
        <v>21</v>
      </c>
      <c r="H34" s="35" t="s">
        <v>94</v>
      </c>
      <c r="I34" s="36"/>
      <c r="J34" s="36"/>
      <c r="K34" s="6"/>
      <c r="L34" s="6"/>
      <c r="M34" s="4"/>
      <c r="N34" s="6"/>
    </row>
    <row r="35" spans="1:14" s="11" customFormat="1" ht="39" customHeight="1" x14ac:dyDescent="0.2">
      <c r="B35" s="13" t="s">
        <v>24</v>
      </c>
      <c r="C35" s="13" t="s">
        <v>58</v>
      </c>
      <c r="D35" s="2" t="s">
        <v>38</v>
      </c>
      <c r="E35" s="34">
        <v>6484000</v>
      </c>
      <c r="F35" s="17" t="s">
        <v>20</v>
      </c>
      <c r="G35" s="13" t="s">
        <v>21</v>
      </c>
      <c r="H35" s="35" t="s">
        <v>94</v>
      </c>
      <c r="I35" s="36"/>
      <c r="J35" s="36"/>
      <c r="K35" s="6"/>
      <c r="L35" s="6"/>
      <c r="M35" s="4"/>
      <c r="N35" s="6"/>
    </row>
    <row r="36" spans="1:14" s="11" customFormat="1" ht="39" customHeight="1" x14ac:dyDescent="0.2">
      <c r="B36" s="13" t="s">
        <v>24</v>
      </c>
      <c r="C36" s="13" t="s">
        <v>58</v>
      </c>
      <c r="D36" s="2" t="s">
        <v>38</v>
      </c>
      <c r="E36" s="34">
        <v>6333000</v>
      </c>
      <c r="F36" s="17" t="s">
        <v>20</v>
      </c>
      <c r="G36" s="13" t="s">
        <v>21</v>
      </c>
      <c r="H36" s="35" t="s">
        <v>94</v>
      </c>
      <c r="I36" s="36"/>
      <c r="J36" s="36"/>
      <c r="K36" s="6"/>
      <c r="L36" s="6"/>
      <c r="M36" s="4"/>
      <c r="N36" s="6"/>
    </row>
    <row r="37" spans="1:14" s="11" customFormat="1" ht="39" customHeight="1" x14ac:dyDescent="0.2">
      <c r="B37" s="13" t="s">
        <v>24</v>
      </c>
      <c r="C37" s="13" t="s">
        <v>58</v>
      </c>
      <c r="D37" s="2" t="s">
        <v>38</v>
      </c>
      <c r="E37" s="34">
        <v>6274000</v>
      </c>
      <c r="F37" s="17" t="s">
        <v>20</v>
      </c>
      <c r="G37" s="13" t="s">
        <v>21</v>
      </c>
      <c r="H37" s="35" t="s">
        <v>94</v>
      </c>
      <c r="I37" s="36"/>
      <c r="J37" s="36"/>
      <c r="K37" s="6"/>
      <c r="L37" s="6"/>
      <c r="M37" s="4"/>
      <c r="N37" s="6"/>
    </row>
    <row r="38" spans="1:14" s="11" customFormat="1" ht="39" customHeight="1" x14ac:dyDescent="0.2">
      <c r="B38" s="13" t="s">
        <v>24</v>
      </c>
      <c r="C38" s="13" t="s">
        <v>58</v>
      </c>
      <c r="D38" s="2" t="s">
        <v>38</v>
      </c>
      <c r="E38" s="34">
        <v>6206000</v>
      </c>
      <c r="F38" s="17" t="s">
        <v>20</v>
      </c>
      <c r="G38" s="13" t="s">
        <v>21</v>
      </c>
      <c r="H38" s="35" t="s">
        <v>94</v>
      </c>
      <c r="I38" s="36"/>
      <c r="J38" s="36"/>
      <c r="K38" s="6"/>
      <c r="L38" s="6"/>
      <c r="M38" s="4"/>
      <c r="N38" s="6"/>
    </row>
    <row r="39" spans="1:14" s="11" customFormat="1" ht="39" customHeight="1" x14ac:dyDescent="0.2">
      <c r="B39" s="13" t="s">
        <v>24</v>
      </c>
      <c r="C39" s="13" t="s">
        <v>58</v>
      </c>
      <c r="D39" s="2" t="s">
        <v>38</v>
      </c>
      <c r="E39" s="34">
        <v>6017000</v>
      </c>
      <c r="F39" s="17" t="s">
        <v>20</v>
      </c>
      <c r="G39" s="13" t="s">
        <v>21</v>
      </c>
      <c r="H39" s="35" t="s">
        <v>94</v>
      </c>
      <c r="I39" s="36"/>
      <c r="J39" s="36"/>
      <c r="K39" s="6"/>
      <c r="L39" s="6"/>
      <c r="M39" s="4"/>
      <c r="N39" s="6"/>
    </row>
    <row r="40" spans="1:14" s="1" customFormat="1" ht="39" customHeight="1" x14ac:dyDescent="0.2">
      <c r="A40" s="6"/>
      <c r="B40" s="13" t="s">
        <v>24</v>
      </c>
      <c r="C40" s="13" t="s">
        <v>58</v>
      </c>
      <c r="D40" s="2" t="s">
        <v>38</v>
      </c>
      <c r="E40" s="34">
        <v>5891000</v>
      </c>
      <c r="F40" s="17" t="s">
        <v>20</v>
      </c>
      <c r="G40" s="13" t="s">
        <v>21</v>
      </c>
      <c r="H40" s="35" t="s">
        <v>94</v>
      </c>
      <c r="I40" s="36"/>
      <c r="J40" s="36"/>
      <c r="K40" s="6"/>
      <c r="L40" s="6"/>
      <c r="M40" s="4"/>
      <c r="N40" s="6"/>
    </row>
    <row r="41" spans="1:14" ht="39" customHeight="1" x14ac:dyDescent="0.2">
      <c r="B41" s="13" t="s">
        <v>24</v>
      </c>
      <c r="C41" s="13" t="s">
        <v>58</v>
      </c>
      <c r="D41" s="2" t="s">
        <v>38</v>
      </c>
      <c r="E41" s="34">
        <v>5770000</v>
      </c>
      <c r="F41" s="17" t="s">
        <v>20</v>
      </c>
      <c r="G41" s="13" t="s">
        <v>21</v>
      </c>
      <c r="H41" s="35" t="s">
        <v>94</v>
      </c>
      <c r="I41" s="36"/>
      <c r="J41" s="36"/>
      <c r="M41" s="4"/>
    </row>
    <row r="42" spans="1:14" s="11" customFormat="1" ht="39" customHeight="1" x14ac:dyDescent="0.2">
      <c r="B42" s="13" t="s">
        <v>24</v>
      </c>
      <c r="C42" s="13" t="s">
        <v>58</v>
      </c>
      <c r="D42" s="2" t="s">
        <v>38</v>
      </c>
      <c r="E42" s="34">
        <v>5671000</v>
      </c>
      <c r="F42" s="17" t="s">
        <v>20</v>
      </c>
      <c r="G42" s="13" t="s">
        <v>21</v>
      </c>
      <c r="H42" s="35" t="s">
        <v>94</v>
      </c>
      <c r="I42" s="36"/>
      <c r="J42" s="36"/>
      <c r="K42" s="6"/>
      <c r="L42" s="6"/>
      <c r="M42" s="4"/>
      <c r="N42" s="6"/>
    </row>
    <row r="43" spans="1:14" s="11" customFormat="1" ht="39" customHeight="1" x14ac:dyDescent="0.2">
      <c r="B43" s="13" t="s">
        <v>24</v>
      </c>
      <c r="C43" s="13" t="s">
        <v>58</v>
      </c>
      <c r="D43" s="2" t="s">
        <v>38</v>
      </c>
      <c r="E43" s="34">
        <v>5250000</v>
      </c>
      <c r="F43" s="17" t="s">
        <v>20</v>
      </c>
      <c r="G43" s="13" t="s">
        <v>21</v>
      </c>
      <c r="H43" s="35" t="s">
        <v>94</v>
      </c>
      <c r="I43" s="36"/>
      <c r="J43" s="36"/>
      <c r="M43" s="4"/>
      <c r="N43" s="6"/>
    </row>
    <row r="44" spans="1:14" s="11" customFormat="1" ht="39" customHeight="1" x14ac:dyDescent="0.2">
      <c r="B44" s="13" t="s">
        <v>24</v>
      </c>
      <c r="C44" s="13" t="s">
        <v>58</v>
      </c>
      <c r="D44" s="2" t="s">
        <v>38</v>
      </c>
      <c r="E44" s="34">
        <v>4868000</v>
      </c>
      <c r="F44" s="17" t="s">
        <v>20</v>
      </c>
      <c r="G44" s="13" t="s">
        <v>21</v>
      </c>
      <c r="H44" s="35" t="s">
        <v>94</v>
      </c>
      <c r="I44" s="36"/>
      <c r="J44" s="36"/>
      <c r="M44" s="4"/>
      <c r="N44" s="6"/>
    </row>
    <row r="45" spans="1:14" s="11" customFormat="1" ht="39" customHeight="1" x14ac:dyDescent="0.2">
      <c r="B45" s="13" t="s">
        <v>24</v>
      </c>
      <c r="C45" s="13" t="s">
        <v>58</v>
      </c>
      <c r="D45" s="2" t="s">
        <v>38</v>
      </c>
      <c r="E45" s="34">
        <v>9984000</v>
      </c>
      <c r="F45" s="17" t="s">
        <v>20</v>
      </c>
      <c r="G45" s="13" t="s">
        <v>21</v>
      </c>
      <c r="H45" s="35" t="s">
        <v>95</v>
      </c>
      <c r="I45" s="36"/>
      <c r="J45" s="36"/>
      <c r="M45" s="4"/>
      <c r="N45" s="6"/>
    </row>
    <row r="46" spans="1:14" s="11" customFormat="1" ht="39" customHeight="1" x14ac:dyDescent="0.2">
      <c r="B46" s="13" t="s">
        <v>24</v>
      </c>
      <c r="C46" s="13" t="s">
        <v>58</v>
      </c>
      <c r="D46" s="2" t="s">
        <v>38</v>
      </c>
      <c r="E46" s="34">
        <v>9660000</v>
      </c>
      <c r="F46" s="17" t="s">
        <v>20</v>
      </c>
      <c r="G46" s="13" t="s">
        <v>21</v>
      </c>
      <c r="H46" s="35" t="s">
        <v>95</v>
      </c>
      <c r="I46" s="36"/>
      <c r="J46" s="36"/>
      <c r="M46" s="4"/>
      <c r="N46" s="6"/>
    </row>
    <row r="47" spans="1:14" s="11" customFormat="1" ht="80" customHeight="1" x14ac:dyDescent="0.2">
      <c r="B47" s="52" t="s">
        <v>25</v>
      </c>
      <c r="C47" s="52" t="s">
        <v>32</v>
      </c>
      <c r="D47" s="53"/>
      <c r="E47" s="64">
        <v>18918602000</v>
      </c>
      <c r="F47" s="55" t="s">
        <v>19</v>
      </c>
      <c r="G47" s="52" t="s">
        <v>26</v>
      </c>
      <c r="H47" s="65" t="s">
        <v>99</v>
      </c>
      <c r="I47" s="52"/>
      <c r="J47" s="52"/>
      <c r="M47" s="4"/>
      <c r="N47" s="6"/>
    </row>
    <row r="48" spans="1:14" s="11" customFormat="1" ht="52" x14ac:dyDescent="0.2">
      <c r="B48" s="52" t="s">
        <v>25</v>
      </c>
      <c r="C48" s="52" t="s">
        <v>31</v>
      </c>
      <c r="D48" s="53"/>
      <c r="E48" s="64">
        <v>629938281000</v>
      </c>
      <c r="F48" s="55" t="s">
        <v>19</v>
      </c>
      <c r="G48" s="52" t="s">
        <v>25</v>
      </c>
      <c r="H48" s="65" t="s">
        <v>98</v>
      </c>
      <c r="I48" s="52"/>
      <c r="J48" s="52"/>
      <c r="M48" s="4"/>
      <c r="N48" s="6"/>
    </row>
    <row r="49" spans="1:14" s="11" customFormat="1" ht="52" x14ac:dyDescent="0.2">
      <c r="B49" s="52" t="s">
        <v>25</v>
      </c>
      <c r="C49" s="52" t="s">
        <v>34</v>
      </c>
      <c r="D49" s="53"/>
      <c r="E49" s="64">
        <v>20027843000</v>
      </c>
      <c r="F49" s="55" t="s">
        <v>19</v>
      </c>
      <c r="G49" s="52" t="s">
        <v>30</v>
      </c>
      <c r="H49" s="65" t="s">
        <v>98</v>
      </c>
      <c r="I49" s="52"/>
      <c r="J49" s="52"/>
      <c r="M49" s="3"/>
      <c r="N49" s="6"/>
    </row>
    <row r="50" spans="1:14" s="11" customFormat="1" ht="39" customHeight="1" x14ac:dyDescent="0.2">
      <c r="B50" s="52" t="s">
        <v>27</v>
      </c>
      <c r="C50" s="52" t="s">
        <v>83</v>
      </c>
      <c r="D50" s="53"/>
      <c r="E50" s="54">
        <v>1576000</v>
      </c>
      <c r="F50" s="55" t="s">
        <v>19</v>
      </c>
      <c r="G50" s="52" t="s">
        <v>27</v>
      </c>
      <c r="H50" s="56" t="s">
        <v>86</v>
      </c>
      <c r="I50" s="52"/>
      <c r="J50" s="52"/>
      <c r="M50" s="4"/>
      <c r="N50" s="6"/>
    </row>
    <row r="60" spans="1:14" s="27" customFormat="1" ht="30" customHeight="1" x14ac:dyDescent="0.2">
      <c r="A60" s="6"/>
      <c r="B60" s="25"/>
      <c r="C60" s="25"/>
      <c r="D60" s="25"/>
      <c r="E60" s="25"/>
      <c r="F60" s="25"/>
      <c r="G60" s="26"/>
      <c r="H60" s="25"/>
      <c r="I60" s="6"/>
      <c r="J60" s="6"/>
    </row>
    <row r="61" spans="1:14" s="27" customFormat="1" ht="30" customHeight="1" x14ac:dyDescent="0.2">
      <c r="A61" s="6"/>
      <c r="B61" s="25"/>
      <c r="C61" s="25"/>
      <c r="D61" s="25"/>
      <c r="E61" s="25"/>
      <c r="F61" s="25"/>
      <c r="G61" s="25"/>
      <c r="H61" s="25"/>
      <c r="I61" s="6"/>
      <c r="J61" s="6"/>
    </row>
    <row r="62" spans="1:14" s="27" customFormat="1" ht="30" customHeight="1" x14ac:dyDescent="0.2">
      <c r="A62" s="6"/>
      <c r="B62" s="25"/>
      <c r="C62" s="25"/>
      <c r="D62" s="25"/>
      <c r="E62" s="25"/>
      <c r="F62" s="25"/>
      <c r="G62" s="25"/>
      <c r="H62" s="25"/>
      <c r="I62" s="6"/>
      <c r="J62" s="6"/>
    </row>
    <row r="63" spans="1:14" s="27" customFormat="1" ht="30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4" s="27" customFormat="1" ht="30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s="27" customFormat="1" ht="30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s="27" customFormat="1" ht="30" customHeight="1" x14ac:dyDescent="0.2">
      <c r="A66" s="6"/>
      <c r="B66" s="6"/>
      <c r="C66" s="6"/>
      <c r="D66" s="6"/>
      <c r="E66" s="6"/>
      <c r="F66" s="6"/>
      <c r="G66" s="6"/>
      <c r="H66" s="6" t="s">
        <v>15</v>
      </c>
      <c r="I66" s="6" t="s">
        <v>7</v>
      </c>
      <c r="J66" s="6" t="s">
        <v>8</v>
      </c>
    </row>
    <row r="67" spans="1:10" s="27" customFormat="1" ht="30" customHeight="1" x14ac:dyDescent="0.2">
      <c r="A67" s="6"/>
      <c r="B67" s="6"/>
      <c r="C67" s="6"/>
      <c r="D67" s="6"/>
      <c r="E67" s="6"/>
      <c r="F67" s="6"/>
      <c r="G67" s="6"/>
      <c r="H67" s="6" t="s">
        <v>16</v>
      </c>
      <c r="I67" s="6" t="s">
        <v>9</v>
      </c>
      <c r="J67" s="6" t="s">
        <v>10</v>
      </c>
    </row>
    <row r="68" spans="1:10" s="27" customFormat="1" ht="30" customHeight="1" x14ac:dyDescent="0.2">
      <c r="A68" s="6"/>
      <c r="B68" s="6"/>
      <c r="C68" s="6"/>
      <c r="D68" s="6"/>
      <c r="E68" s="6"/>
      <c r="F68" s="6"/>
      <c r="G68" s="6"/>
      <c r="H68" s="6"/>
      <c r="I68" s="6" t="s">
        <v>11</v>
      </c>
      <c r="J68" s="6"/>
    </row>
    <row r="69" spans="1:10" s="27" customFormat="1" ht="30" customHeight="1" x14ac:dyDescent="0.2">
      <c r="A69" s="6"/>
      <c r="B69" s="6"/>
      <c r="C69" s="6"/>
      <c r="D69" s="6"/>
      <c r="E69" s="6"/>
      <c r="F69" s="6"/>
      <c r="G69" s="6"/>
      <c r="H69" s="6"/>
      <c r="I69" s="6" t="s">
        <v>12</v>
      </c>
      <c r="J69" s="6"/>
    </row>
    <row r="70" spans="1:10" s="27" customFormat="1" ht="30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s="27" customFormat="1" ht="30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s="27" customFormat="1" ht="30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s="27" customFormat="1" ht="30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s="27" customFormat="1" ht="30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s="27" customFormat="1" ht="30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s="27" customFormat="1" ht="30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s="27" customFormat="1" ht="30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s="27" customFormat="1" ht="30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s="27" customFormat="1" ht="30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s="27" customFormat="1" ht="30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s="27" customFormat="1" ht="30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s="27" customFormat="1" ht="30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s="27" customFormat="1" ht="30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s="27" customFormat="1" ht="30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s="27" customFormat="1" ht="30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s="27" customFormat="1" ht="30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s="27" customFormat="1" ht="30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s="27" customFormat="1" ht="30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s="27" customFormat="1" ht="30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s="27" customFormat="1" ht="30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s="27" customFormat="1" ht="30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s="27" customFormat="1" ht="30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s="27" customFormat="1" ht="30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s="27" customFormat="1" ht="30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s="27" customFormat="1" ht="30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s="27" customFormat="1" ht="30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s="27" customFormat="1" ht="30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s="27" customFormat="1" ht="30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s="27" customFormat="1" ht="30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s="27" customFormat="1" ht="30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s="27" customFormat="1" ht="30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s="27" customFormat="1" ht="30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s="27" customFormat="1" ht="30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s="27" customFormat="1" ht="30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 s="27" customFormat="1" ht="30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s="27" customFormat="1" ht="30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s="27" customFormat="1" ht="30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s="27" customFormat="1" ht="30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 s="27" customFormat="1" ht="30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 s="27" customFormat="1" ht="30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s="27" customFormat="1" ht="30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s="27" customFormat="1" ht="30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s="27" customFormat="1" ht="30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s="27" customFormat="1" ht="30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s="27" customFormat="1" ht="30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s="27" customFormat="1" ht="30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s="27" customFormat="1" ht="30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s="27" customFormat="1" ht="30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s="27" customFormat="1" ht="30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s="27" customFormat="1" ht="30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s="27" customFormat="1" ht="30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s="27" customFormat="1" ht="30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s="27" customFormat="1" ht="30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s="27" customFormat="1" ht="30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s="27" customFormat="1" ht="30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s="27" customFormat="1" ht="30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s="27" customFormat="1" ht="30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s="27" customFormat="1" ht="30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s="27" customFormat="1" ht="30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s="27" customFormat="1" ht="30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s="27" customFormat="1" ht="30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 s="27" customFormat="1" ht="30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 s="27" customFormat="1" ht="30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s="27" customFormat="1" ht="30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 s="27" customFormat="1" ht="30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s="27" customFormat="1" ht="30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 s="27" customFormat="1" ht="30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s="27" customFormat="1" ht="30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 s="27" customFormat="1" ht="30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s="27" customFormat="1" ht="30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 s="27" customFormat="1" ht="30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s="27" customFormat="1" ht="30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 s="27" customFormat="1" ht="30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s="27" customFormat="1" ht="30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 s="27" customFormat="1" ht="30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s="27" customFormat="1" ht="30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 s="27" customFormat="1" ht="30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s="27" customFormat="1" ht="30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pans="1:10" s="27" customFormat="1" ht="30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 s="27" customFormat="1" ht="30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0" s="27" customFormat="1" ht="30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 s="27" customFormat="1" ht="30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 s="27" customFormat="1" ht="30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pans="1:10" s="27" customFormat="1" ht="30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pans="1:10" s="27" customFormat="1" ht="30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spans="1:10" s="27" customFormat="1" ht="30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spans="1:10" s="27" customFormat="1" ht="30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pans="1:10" s="27" customFormat="1" ht="30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spans="1:10" s="27" customFormat="1" ht="30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pans="1:10" s="27" customFormat="1" ht="30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spans="1:10" s="27" customFormat="1" ht="30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pans="1:10" s="27" customFormat="1" ht="30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pans="1:10" s="27" customFormat="1" ht="30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pans="1:10" s="27" customFormat="1" ht="30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spans="1:10" s="27" customFormat="1" ht="30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spans="1:10" s="27" customFormat="1" ht="30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pans="1:10" s="27" customFormat="1" ht="30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spans="1:10" s="27" customFormat="1" ht="30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spans="1:10" s="27" customFormat="1" ht="30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pans="1:10" s="27" customFormat="1" ht="30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pans="1:10" s="27" customFormat="1" ht="30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pans="1:10" s="27" customFormat="1" ht="30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spans="1:10" s="27" customFormat="1" ht="30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 s="27" customFormat="1" ht="30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pans="1:10" s="27" customFormat="1" ht="30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spans="1:10" s="27" customFormat="1" ht="30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pans="1:10" s="27" customFormat="1" ht="30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pans="1:10" s="27" customFormat="1" ht="30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s="27" customFormat="1" ht="30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pans="1:10" s="27" customFormat="1" ht="30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s="27" customFormat="1" ht="30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 s="27" customFormat="1" ht="30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 s="27" customFormat="1" ht="30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 s="27" customFormat="1" ht="30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 s="27" customFormat="1" ht="30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 s="27" customFormat="1" ht="30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 s="27" customFormat="1" ht="30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 s="27" customFormat="1" ht="30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 s="27" customFormat="1" ht="30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s="27" customFormat="1" ht="30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 s="27" customFormat="1" ht="30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s="27" customFormat="1" ht="30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 s="27" customFormat="1" ht="30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s="27" customFormat="1" ht="4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 s="27" customFormat="1" ht="4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s="27" customFormat="1" ht="4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 s="27" customFormat="1" ht="4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s="27" customFormat="1" ht="4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 s="27" customFormat="1" ht="4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 s="27" customFormat="1" ht="4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 s="27" customFormat="1" ht="4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 s="27" customFormat="1" ht="4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 s="27" customFormat="1" ht="4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 s="27" customFormat="1" ht="4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 s="27" customFormat="1" ht="4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 s="27" customFormat="1" ht="4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s="27" customFormat="1" ht="4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s="27" customFormat="1" ht="4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 s="27" customFormat="1" ht="4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s="5" customFormat="1" ht="30" customHeight="1" x14ac:dyDescent="0.2">
      <c r="B210" s="6"/>
      <c r="C210" s="6"/>
      <c r="D210" s="6"/>
      <c r="E210" s="6"/>
      <c r="F210" s="6"/>
      <c r="G210" s="6"/>
      <c r="H210" s="6"/>
      <c r="I210" s="6"/>
      <c r="J210" s="6"/>
    </row>
    <row r="211" spans="1:10" s="5" customFormat="1" ht="45" customHeight="1" x14ac:dyDescent="0.2">
      <c r="B211" s="6"/>
      <c r="C211" s="6"/>
      <c r="D211" s="6"/>
      <c r="E211" s="6"/>
      <c r="F211" s="6"/>
      <c r="G211" s="6"/>
      <c r="H211" s="6"/>
      <c r="I211" s="6"/>
      <c r="J211" s="6"/>
    </row>
    <row r="212" spans="1:10" s="5" customFormat="1" ht="45" customHeight="1" x14ac:dyDescent="0.2">
      <c r="B212" s="6"/>
      <c r="C212" s="6"/>
      <c r="D212" s="6"/>
      <c r="E212" s="6"/>
      <c r="F212" s="6"/>
      <c r="G212" s="6"/>
      <c r="H212" s="6"/>
      <c r="I212" s="6"/>
      <c r="J212" s="6"/>
    </row>
    <row r="213" spans="1:10" s="5" customFormat="1" ht="30" customHeight="1" x14ac:dyDescent="0.2">
      <c r="B213" s="6"/>
      <c r="C213" s="6"/>
      <c r="D213" s="6"/>
      <c r="E213" s="6"/>
      <c r="F213" s="6"/>
      <c r="G213" s="6"/>
      <c r="H213" s="6"/>
      <c r="I213" s="6"/>
      <c r="J213" s="6"/>
    </row>
    <row r="214" spans="1:10" s="5" customFormat="1" ht="45" customHeight="1" x14ac:dyDescent="0.2">
      <c r="B214" s="6"/>
      <c r="C214" s="6"/>
      <c r="D214" s="6"/>
      <c r="E214" s="6"/>
      <c r="F214" s="6"/>
      <c r="G214" s="6"/>
      <c r="H214" s="6"/>
      <c r="I214" s="6"/>
      <c r="J214" s="6"/>
    </row>
    <row r="215" spans="1:10" s="5" customFormat="1" ht="30" customHeight="1" x14ac:dyDescent="0.2">
      <c r="B215" s="6"/>
      <c r="C215" s="6"/>
      <c r="D215" s="6"/>
      <c r="E215" s="6"/>
      <c r="F215" s="6"/>
      <c r="G215" s="6"/>
      <c r="H215" s="6"/>
      <c r="I215" s="6"/>
      <c r="J215" s="6"/>
    </row>
    <row r="216" spans="1:10" s="5" customFormat="1" ht="30" customHeight="1" x14ac:dyDescent="0.2">
      <c r="B216" s="6"/>
      <c r="C216" s="6"/>
      <c r="D216" s="6"/>
      <c r="E216" s="6"/>
      <c r="F216" s="6"/>
      <c r="G216" s="6"/>
      <c r="H216" s="6"/>
      <c r="I216" s="6"/>
      <c r="J216" s="6"/>
    </row>
    <row r="217" spans="1:10" s="5" customFormat="1" ht="45" customHeight="1" x14ac:dyDescent="0.2">
      <c r="B217" s="6"/>
      <c r="C217" s="6"/>
      <c r="D217" s="6"/>
      <c r="E217" s="6"/>
      <c r="F217" s="6"/>
      <c r="G217" s="6"/>
      <c r="H217" s="6"/>
      <c r="I217" s="6"/>
      <c r="J217" s="6"/>
    </row>
    <row r="218" spans="1:10" s="5" customFormat="1" ht="45" customHeight="1" x14ac:dyDescent="0.2">
      <c r="B218" s="6"/>
      <c r="C218" s="6"/>
      <c r="D218" s="6"/>
      <c r="E218" s="6"/>
      <c r="F218" s="6"/>
      <c r="G218" s="6"/>
      <c r="H218" s="6"/>
      <c r="I218" s="6"/>
      <c r="J218" s="6"/>
    </row>
    <row r="219" spans="1:10" s="5" customFormat="1" ht="45" customHeight="1" x14ac:dyDescent="0.2">
      <c r="B219" s="6"/>
      <c r="C219" s="6"/>
      <c r="D219" s="6"/>
      <c r="E219" s="6"/>
      <c r="F219" s="6"/>
      <c r="G219" s="6"/>
      <c r="H219" s="6"/>
      <c r="I219" s="6"/>
      <c r="J219" s="6"/>
    </row>
    <row r="220" spans="1:10" s="5" customFormat="1" ht="45" customHeight="1" x14ac:dyDescent="0.2">
      <c r="B220" s="6"/>
      <c r="C220" s="6"/>
      <c r="D220" s="6"/>
      <c r="E220" s="6"/>
      <c r="F220" s="6"/>
      <c r="G220" s="6"/>
      <c r="H220" s="6"/>
      <c r="I220" s="6"/>
      <c r="J220" s="6"/>
    </row>
    <row r="221" spans="1:10" s="5" customFormat="1" ht="45" customHeight="1" x14ac:dyDescent="0.2">
      <c r="B221" s="6"/>
      <c r="C221" s="6"/>
      <c r="D221" s="6"/>
      <c r="E221" s="6"/>
      <c r="F221" s="6"/>
      <c r="G221" s="6"/>
      <c r="H221" s="6"/>
      <c r="I221" s="6"/>
      <c r="J221" s="6"/>
    </row>
    <row r="222" spans="1:10" s="5" customFormat="1" ht="45" customHeight="1" x14ac:dyDescent="0.2">
      <c r="B222" s="6"/>
      <c r="C222" s="6"/>
      <c r="D222" s="6"/>
      <c r="E222" s="6"/>
      <c r="F222" s="6"/>
      <c r="G222" s="6"/>
      <c r="H222" s="6"/>
      <c r="I222" s="6"/>
      <c r="J222" s="6"/>
    </row>
    <row r="223" spans="1:10" s="5" customFormat="1" ht="45" customHeight="1" x14ac:dyDescent="0.2">
      <c r="B223" s="6"/>
      <c r="C223" s="6"/>
      <c r="D223" s="6"/>
      <c r="E223" s="6"/>
      <c r="F223" s="6"/>
      <c r="G223" s="6"/>
      <c r="H223" s="6"/>
      <c r="I223" s="6"/>
      <c r="J223" s="6"/>
    </row>
    <row r="224" spans="1:10" s="5" customFormat="1" ht="45" customHeight="1" x14ac:dyDescent="0.2">
      <c r="B224" s="6"/>
      <c r="C224" s="6"/>
      <c r="D224" s="6"/>
      <c r="E224" s="6"/>
      <c r="F224" s="6"/>
      <c r="G224" s="6"/>
      <c r="H224" s="6"/>
      <c r="I224" s="6"/>
      <c r="J224" s="6"/>
    </row>
    <row r="225" spans="2:10" s="5" customFormat="1" ht="45" customHeight="1" x14ac:dyDescent="0.2">
      <c r="B225" s="6"/>
      <c r="C225" s="6"/>
      <c r="D225" s="6"/>
      <c r="E225" s="6"/>
      <c r="F225" s="6"/>
      <c r="G225" s="6"/>
      <c r="H225" s="6"/>
      <c r="I225" s="6"/>
      <c r="J225" s="6"/>
    </row>
  </sheetData>
  <sheetProtection sheet="1" objects="1" scenarios="1"/>
  <autoFilter ref="B3:J4" xr:uid="{B193DD7C-0FC5-4E44-9389-B36D25AAB82D}">
    <filterColumn colId="7" showButton="0"/>
    <sortState ref="B6:J59">
      <sortCondition ref="H3: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9"/>
  <dataValidations count="21">
    <dataValidation type="list" allowBlank="1" showInputMessage="1" showErrorMessage="1" sqref="F9:F13" xr:uid="{B0061C46-7A34-491A-9E8D-C1306BF64DD7}">
      <formula1>$H$32:$H$33</formula1>
    </dataValidation>
    <dataValidation type="list" allowBlank="1" showInputMessage="1" showErrorMessage="1" sqref="J9:J13" xr:uid="{53B501BE-CC94-4ED5-B6B0-0C4A9BB8D865}">
      <formula1>$J$33:$J$35</formula1>
    </dataValidation>
    <dataValidation type="list" allowBlank="1" showInputMessage="1" showErrorMessage="1" sqref="I9:I13" xr:uid="{8FBBF62F-0BFC-4E97-989E-F7D4A8058B26}">
      <formula1>$I$33:$I$37</formula1>
    </dataValidation>
    <dataValidation type="list" allowBlank="1" showInputMessage="1" showErrorMessage="1" sqref="F5:F8" xr:uid="{A476A121-3152-48C9-80DB-74D2DF45684A}">
      <formula1>$H$36:$H$37</formula1>
    </dataValidation>
    <dataValidation type="list" allowBlank="1" showInputMessage="1" showErrorMessage="1" sqref="I5:I8" xr:uid="{0002527E-76F1-4A51-804C-2EBDB4C9E6A9}">
      <formula1>$I$35:$I$39</formula1>
    </dataValidation>
    <dataValidation type="list" allowBlank="1" showInputMessage="1" showErrorMessage="1" sqref="J5:J8" xr:uid="{22057EFA-9864-406A-8E34-06677FD33A23}">
      <formula1>$J$35:$J$37</formula1>
    </dataValidation>
    <dataValidation type="list" allowBlank="1" showInputMessage="1" showErrorMessage="1" sqref="F14 F16:F17 I14:J17 I19:J42 F22:F42" xr:uid="{F616F881-A0CE-4761-905C-FA2A0C270BA6}">
      <formula1>#REF!</formula1>
    </dataValidation>
    <dataValidation type="list" allowBlank="1" showInputMessage="1" showErrorMessage="1" sqref="J29" xr:uid="{77CA44B2-3F6E-43AB-8BC4-1C030A5D8D16}">
      <formula1>$J$41:$J$43</formula1>
    </dataValidation>
    <dataValidation type="list" allowBlank="1" showInputMessage="1" showErrorMessage="1" sqref="I29" xr:uid="{D9D82C20-508A-48C0-A144-D1BBFFCA5265}">
      <formula1>$I$41:$I$45</formula1>
    </dataValidation>
    <dataValidation type="list" allowBlank="1" showInputMessage="1" showErrorMessage="1" sqref="F7 F43:F50 F11" xr:uid="{18138586-BA70-405A-A694-FE9A86F77302}">
      <formula1>$H$50:$H$50</formula1>
    </dataValidation>
    <dataValidation type="list" allowBlank="1" showInputMessage="1" showErrorMessage="1" sqref="J12 J17 J21 J27:J28" xr:uid="{C02DCB9D-43AE-4353-A495-A105C239D188}">
      <formula1>$J$38:$J$40</formula1>
    </dataValidation>
    <dataValidation type="list" allowBlank="1" showInputMessage="1" showErrorMessage="1" sqref="I12 I17 I21 I27:I28" xr:uid="{748A6FED-8054-4449-9819-C6F1B4F6BA3B}">
      <formula1>$I$38:$I$42</formula1>
    </dataValidation>
    <dataValidation type="list" allowBlank="1" showInputMessage="1" showErrorMessage="1" sqref="F12 F17 F21 F27:F29" xr:uid="{CCA2E358-E31E-41FA-91B6-BDA2AB52F271}">
      <formula1>$H$39:$H$40</formula1>
    </dataValidation>
    <dataValidation type="list" allowBlank="1" showInputMessage="1" showErrorMessage="1" sqref="J47:J49 J31" xr:uid="{52237474-4EFB-459C-A629-491E7FD146D4}">
      <formula1>$J$36:$J$38</formula1>
    </dataValidation>
    <dataValidation type="list" allowBlank="1" showInputMessage="1" showErrorMessage="1" sqref="I47:I49 I31" xr:uid="{28875B9C-FCB0-4629-8ED1-B4816922B9D8}">
      <formula1>$I$36:$I$40</formula1>
    </dataValidation>
    <dataValidation type="list" allowBlank="1" showInputMessage="1" showErrorMessage="1" sqref="F47:F49 F31" xr:uid="{1DA48F24-83E8-40E4-81AF-19E00CF1812A}">
      <formula1>$H$37:$H$38</formula1>
    </dataValidation>
    <dataValidation type="list" allowBlank="1" showInputMessage="1" showErrorMessage="1" sqref="I14:I19" xr:uid="{5C7E4884-E23E-46D5-A3E8-2A2B6A5293FA}">
      <formula1>$I$48:$I$49</formula1>
    </dataValidation>
    <dataValidation type="list" allowBlank="1" showInputMessage="1" showErrorMessage="1" sqref="J14:J19" xr:uid="{6EC2DBE9-FF5F-439E-994F-8FF13AF90770}">
      <formula1>$J$48:$J$49</formula1>
    </dataValidation>
    <dataValidation type="list" allowBlank="1" showInputMessage="1" showErrorMessage="1" sqref="F14:F23" xr:uid="{3CFDE4DC-696E-4012-B102-3E70EBCA9048}">
      <formula1>$H$49:$H$49</formula1>
    </dataValidation>
    <dataValidation type="list" allowBlank="1" showInputMessage="1" showErrorMessage="1" sqref="J7 J11 J43:J46 J50" xr:uid="{7D2FD824-BA9C-443F-A2CA-711259F195C1}">
      <formula1>$J$46:$J$50</formula1>
    </dataValidation>
    <dataValidation type="list" allowBlank="1" showInputMessage="1" showErrorMessage="1" sqref="I7 I43:I46 I50 I11" xr:uid="{37A4F26E-3C62-49E5-9470-3DB7EE6299D6}">
      <formula1>$I$46:$I$50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松井　佐和子</cp:lastModifiedBy>
  <cp:lastPrinted>2022-08-10T02:26:00Z</cp:lastPrinted>
  <dcterms:created xsi:type="dcterms:W3CDTF">2009-03-05T11:36:14Z</dcterms:created>
  <dcterms:modified xsi:type="dcterms:W3CDTF">2023-02-08T05:56:27Z</dcterms:modified>
</cp:coreProperties>
</file>